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uarios\luis.loy\Escritorio\Tabulados predefinidos\Tabulados básicos con indicadores de precisión estadística\"/>
    </mc:Choice>
  </mc:AlternateContent>
  <bookViews>
    <workbookView xWindow="10245" yWindow="-15" windowWidth="10290" windowHeight="8100" tabRatio="842"/>
  </bookViews>
  <sheets>
    <sheet name="Índice" sheetId="158" r:id="rId1"/>
    <sheet name="1" sheetId="2" r:id="rId2"/>
    <sheet name="2" sheetId="3" r:id="rId3"/>
    <sheet name="3" sheetId="92" r:id="rId4"/>
    <sheet name="4" sheetId="93" r:id="rId5"/>
    <sheet name="4.1" sheetId="143" r:id="rId6"/>
    <sheet name="4.2" sheetId="144" r:id="rId7"/>
    <sheet name="4.3" sheetId="145" r:id="rId8"/>
    <sheet name="6" sheetId="94" r:id="rId9"/>
    <sheet name="7" sheetId="95" r:id="rId10"/>
    <sheet name="8" sheetId="146" r:id="rId11"/>
    <sheet name="9" sheetId="9" r:id="rId12"/>
    <sheet name="10" sheetId="10" r:id="rId13"/>
    <sheet name="11" sheetId="11" r:id="rId14"/>
    <sheet name="12" sheetId="96" r:id="rId15"/>
    <sheet name="13" sheetId="97" r:id="rId16"/>
    <sheet name="14" sheetId="14" r:id="rId17"/>
    <sheet name="15" sheetId="98" r:id="rId18"/>
    <sheet name="16" sheetId="99" r:id="rId19"/>
    <sheet name="17" sheetId="100" r:id="rId20"/>
    <sheet name="18" sheetId="18" r:id="rId21"/>
    <sheet name="19" sheetId="83" r:id="rId22"/>
    <sheet name="20" sheetId="101" r:id="rId23"/>
    <sheet name="21" sheetId="102" r:id="rId24"/>
    <sheet name="22" sheetId="103" r:id="rId25"/>
    <sheet name="23" sheetId="104" r:id="rId26"/>
    <sheet name="24" sheetId="105" r:id="rId27"/>
    <sheet name="25" sheetId="106" r:id="rId28"/>
    <sheet name="26" sheetId="107" r:id="rId29"/>
    <sheet name="27" sheetId="108" r:id="rId30"/>
    <sheet name="28" sheetId="109" r:id="rId31"/>
    <sheet name="29" sheetId="110" r:id="rId32"/>
    <sheet name="30" sheetId="32" r:id="rId33"/>
    <sheet name="31" sheetId="33" r:id="rId34"/>
    <sheet name="32" sheetId="34" r:id="rId35"/>
    <sheet name="33" sheetId="35" r:id="rId36"/>
    <sheet name="34" sheetId="111" r:id="rId37"/>
    <sheet name="35" sheetId="112" r:id="rId38"/>
    <sheet name="36" sheetId="113" r:id="rId39"/>
    <sheet name="37" sheetId="114" r:id="rId40"/>
    <sheet name="38" sheetId="115" r:id="rId41"/>
    <sheet name="39" sheetId="116" r:id="rId42"/>
    <sheet name="40" sheetId="117" r:id="rId43"/>
    <sheet name="41" sheetId="118" r:id="rId44"/>
    <sheet name="42" sheetId="119" r:id="rId45"/>
    <sheet name="43" sheetId="120" r:id="rId46"/>
    <sheet name="44" sheetId="121" r:id="rId47"/>
    <sheet name="45" sheetId="122" r:id="rId48"/>
    <sheet name="46" sheetId="123" r:id="rId49"/>
    <sheet name="47" sheetId="124" r:id="rId50"/>
    <sheet name="48" sheetId="126" r:id="rId51"/>
    <sheet name="49" sheetId="51" r:id="rId52"/>
    <sheet name="50" sheetId="52" r:id="rId53"/>
    <sheet name="51" sheetId="127" r:id="rId54"/>
    <sheet name="52" sheetId="128" r:id="rId55"/>
    <sheet name="53" sheetId="55" r:id="rId56"/>
    <sheet name="54.1" sheetId="56" r:id="rId57"/>
    <sheet name="54.2" sheetId="148" r:id="rId58"/>
    <sheet name="54.3" sheetId="150" r:id="rId59"/>
    <sheet name="54.4" sheetId="151" r:id="rId60"/>
    <sheet name="54.5" sheetId="149" r:id="rId61"/>
    <sheet name="55" sheetId="152" r:id="rId62"/>
    <sheet name="56" sheetId="129" r:id="rId63"/>
    <sheet name="57" sheetId="87" r:id="rId64"/>
    <sheet name="58" sheetId="58" r:id="rId65"/>
    <sheet name="59" sheetId="59" r:id="rId66"/>
    <sheet name="60" sheetId="60" r:id="rId67"/>
    <sheet name="61" sheetId="61" r:id="rId68"/>
    <sheet name="62" sheetId="62" r:id="rId69"/>
    <sheet name="63" sheetId="130" r:id="rId70"/>
    <sheet name="64" sheetId="131" r:id="rId71"/>
    <sheet name="65" sheetId="132" r:id="rId72"/>
    <sheet name="66" sheetId="133" r:id="rId73"/>
    <sheet name="67" sheetId="159" r:id="rId74"/>
    <sheet name="68" sheetId="134" r:id="rId75"/>
    <sheet name="69" sheetId="135" r:id="rId76"/>
    <sheet name="70" sheetId="68" r:id="rId77"/>
    <sheet name="71" sheetId="69" r:id="rId78"/>
    <sheet name="72" sheetId="70" r:id="rId79"/>
    <sheet name="73" sheetId="71" r:id="rId80"/>
    <sheet name="74" sheetId="72" r:id="rId81"/>
    <sheet name="75" sheetId="136" r:id="rId82"/>
    <sheet name="76.1" sheetId="137" r:id="rId83"/>
    <sheet name="76.2" sheetId="156" r:id="rId84"/>
    <sheet name="76.3" sheetId="155" r:id="rId85"/>
    <sheet name="76.4" sheetId="154" r:id="rId86"/>
    <sheet name="76.5" sheetId="153" r:id="rId87"/>
    <sheet name="77" sheetId="138" r:id="rId88"/>
    <sheet name="78" sheetId="139" r:id="rId89"/>
    <sheet name="79" sheetId="140" r:id="rId90"/>
    <sheet name="80.1" sheetId="157" r:id="rId91"/>
    <sheet name="80.2" sheetId="141" r:id="rId92"/>
    <sheet name="81" sheetId="142" r:id="rId93"/>
    <sheet name="82" sheetId="80" r:id="rId94"/>
    <sheet name="83" sheetId="81" r:id="rId95"/>
    <sheet name="84" sheetId="90" r:id="rId96"/>
    <sheet name="85" sheetId="82" r:id="rId97"/>
  </sheets>
  <definedNames>
    <definedName name="_AMO_UniqueIdentifier" hidden="1">"'b198cb2d-2cda-4165-8a88-1573c5b70621'"</definedName>
    <definedName name="_xlnm.Print_Area" localSheetId="55">'53'!$A$1:$BF$31</definedName>
    <definedName name="_xlnm.Print_Area" localSheetId="0">Índice!$A$1:$B$114</definedName>
  </definedNames>
  <calcPr calcId="162913"/>
</workbook>
</file>

<file path=xl/calcChain.xml><?xml version="1.0" encoding="utf-8"?>
<calcChain xmlns="http://schemas.openxmlformats.org/spreadsheetml/2006/main">
  <c r="F110" i="158" l="1"/>
  <c r="F89" i="158" l="1"/>
  <c r="E89" i="158"/>
  <c r="H89" i="158" s="1"/>
  <c r="A89" i="158" s="1"/>
  <c r="F88" i="158" l="1"/>
  <c r="F70" i="158"/>
  <c r="F29" i="158" l="1"/>
  <c r="F42" i="158" l="1"/>
  <c r="E42" i="158"/>
  <c r="F46" i="158" l="1"/>
  <c r="E25" i="158" l="1"/>
  <c r="F32" i="158"/>
  <c r="F30" i="158"/>
  <c r="F17" i="158" l="1"/>
  <c r="G93" i="158" l="1"/>
  <c r="F83" i="158" l="1"/>
  <c r="F11" i="158" l="1"/>
  <c r="F10" i="158"/>
  <c r="F103" i="158"/>
  <c r="F105" i="158" l="1"/>
  <c r="F101" i="158" l="1"/>
  <c r="F99" i="158"/>
  <c r="F97" i="158" l="1"/>
  <c r="F98" i="158"/>
  <c r="F96" i="158"/>
  <c r="F95" i="158"/>
  <c r="F80" i="158"/>
  <c r="F74" i="158"/>
  <c r="G59" i="158"/>
  <c r="G57" i="158"/>
  <c r="F28" i="158" l="1"/>
  <c r="F21" i="158" l="1"/>
  <c r="E114" i="158"/>
  <c r="F113" i="158"/>
  <c r="E113" i="158"/>
  <c r="F112" i="158"/>
  <c r="E112" i="158"/>
  <c r="F111" i="158"/>
  <c r="E111" i="158"/>
  <c r="E110" i="158"/>
  <c r="F108" i="158"/>
  <c r="E108" i="158"/>
  <c r="F107" i="158"/>
  <c r="E107" i="158"/>
  <c r="F106" i="158"/>
  <c r="E106" i="158"/>
  <c r="E105" i="158"/>
  <c r="E104" i="158"/>
  <c r="E103" i="158"/>
  <c r="F102" i="158"/>
  <c r="E102" i="158"/>
  <c r="E101" i="158"/>
  <c r="F100" i="158"/>
  <c r="E100" i="158"/>
  <c r="E99" i="158"/>
  <c r="E98" i="158"/>
  <c r="E97" i="158"/>
  <c r="E96" i="158"/>
  <c r="E95" i="158"/>
  <c r="F94" i="158"/>
  <c r="E94" i="158"/>
  <c r="F93" i="158"/>
  <c r="E93" i="158"/>
  <c r="F91" i="158"/>
  <c r="E91" i="158"/>
  <c r="F90" i="158"/>
  <c r="E90" i="158"/>
  <c r="E88" i="158"/>
  <c r="F87" i="158"/>
  <c r="E87" i="158"/>
  <c r="F85" i="158"/>
  <c r="E85" i="158"/>
  <c r="F84" i="158"/>
  <c r="E84" i="158"/>
  <c r="E83" i="158"/>
  <c r="F82" i="158"/>
  <c r="E82" i="158"/>
  <c r="F81" i="158"/>
  <c r="E81" i="158"/>
  <c r="E80" i="158"/>
  <c r="G79" i="158"/>
  <c r="F79" i="158"/>
  <c r="E79" i="158"/>
  <c r="F78" i="158"/>
  <c r="E78" i="158"/>
  <c r="G77" i="158"/>
  <c r="F77" i="158"/>
  <c r="E77" i="158"/>
  <c r="F76" i="158"/>
  <c r="E76" i="158"/>
  <c r="F75" i="158"/>
  <c r="E75" i="158"/>
  <c r="E74" i="158"/>
  <c r="F73" i="158"/>
  <c r="E73" i="158"/>
  <c r="F72" i="158"/>
  <c r="E72" i="158"/>
  <c r="F71" i="158"/>
  <c r="E71" i="158"/>
  <c r="E70" i="158"/>
  <c r="E69" i="158"/>
  <c r="E68" i="158"/>
  <c r="F67" i="158"/>
  <c r="E67" i="158"/>
  <c r="G66" i="158"/>
  <c r="F66" i="158"/>
  <c r="E66" i="158"/>
  <c r="F65" i="158"/>
  <c r="E65" i="158"/>
  <c r="F63" i="158"/>
  <c r="E63" i="158"/>
  <c r="F62" i="158"/>
  <c r="E62" i="158"/>
  <c r="F61" i="158"/>
  <c r="E61" i="158"/>
  <c r="F60" i="158"/>
  <c r="E60" i="158"/>
  <c r="F59" i="158"/>
  <c r="E59" i="158"/>
  <c r="F58" i="158"/>
  <c r="E58" i="158"/>
  <c r="F57" i="158"/>
  <c r="E57" i="158"/>
  <c r="F56" i="158"/>
  <c r="E56" i="158"/>
  <c r="F55" i="158"/>
  <c r="E55" i="158"/>
  <c r="F54" i="158"/>
  <c r="E54" i="158"/>
  <c r="F53" i="158"/>
  <c r="E53" i="158"/>
  <c r="F52" i="158"/>
  <c r="E52" i="158"/>
  <c r="F51" i="158"/>
  <c r="E51" i="158"/>
  <c r="F50" i="158"/>
  <c r="E50" i="158"/>
  <c r="F49" i="158"/>
  <c r="E49" i="158"/>
  <c r="F48" i="158"/>
  <c r="E48" i="158"/>
  <c r="E46" i="158"/>
  <c r="F45" i="158"/>
  <c r="E45" i="158"/>
  <c r="F44" i="158"/>
  <c r="E44" i="158"/>
  <c r="F41" i="158"/>
  <c r="E41" i="158"/>
  <c r="F39" i="158"/>
  <c r="E39" i="158"/>
  <c r="G38" i="158"/>
  <c r="F38" i="158"/>
  <c r="E38" i="158"/>
  <c r="E37" i="158"/>
  <c r="E36" i="158"/>
  <c r="F35" i="158"/>
  <c r="E35" i="158"/>
  <c r="E34" i="158"/>
  <c r="E32" i="158"/>
  <c r="E30" i="158"/>
  <c r="E29" i="158"/>
  <c r="E28" i="158"/>
  <c r="E26" i="158"/>
  <c r="F25" i="158"/>
  <c r="F24" i="158"/>
  <c r="E24" i="158"/>
  <c r="F23" i="158"/>
  <c r="E23" i="158"/>
  <c r="E22" i="158"/>
  <c r="E21" i="158"/>
  <c r="F20" i="158"/>
  <c r="E20" i="158"/>
  <c r="F18" i="158"/>
  <c r="E18" i="158"/>
  <c r="E17" i="158"/>
  <c r="F16" i="158"/>
  <c r="E16" i="158"/>
  <c r="F15" i="158"/>
  <c r="E15" i="158"/>
  <c r="F14" i="158"/>
  <c r="E14" i="158"/>
  <c r="F13" i="158"/>
  <c r="E13" i="158"/>
  <c r="F12" i="158"/>
  <c r="E12" i="158"/>
  <c r="E11" i="158"/>
  <c r="E10" i="158"/>
  <c r="F9" i="158"/>
  <c r="E9" i="158"/>
  <c r="E8" i="158"/>
  <c r="H115" i="158" l="1"/>
  <c r="H114" i="158"/>
  <c r="A114" i="158" s="1"/>
  <c r="H110" i="158"/>
  <c r="A110" i="158" s="1"/>
  <c r="H108" i="158"/>
  <c r="A108" i="158" s="1"/>
  <c r="H106" i="158"/>
  <c r="A106" i="158" s="1"/>
  <c r="H104" i="158"/>
  <c r="A104" i="158" s="1"/>
  <c r="H103" i="158"/>
  <c r="A103" i="158" s="1"/>
  <c r="H101" i="158"/>
  <c r="A101" i="158" s="1"/>
  <c r="H99" i="158"/>
  <c r="A99" i="158" s="1"/>
  <c r="H98" i="158"/>
  <c r="A98" i="158" s="1"/>
  <c r="H96" i="158"/>
  <c r="A96" i="158" s="1"/>
  <c r="H93" i="158"/>
  <c r="A93" i="158" s="1"/>
  <c r="H88" i="158"/>
  <c r="A88" i="158" s="1"/>
  <c r="H85" i="158"/>
  <c r="A85" i="158" s="1"/>
  <c r="H84" i="158"/>
  <c r="A84" i="158" s="1"/>
  <c r="H83" i="158"/>
  <c r="A83" i="158" s="1"/>
  <c r="H82" i="158"/>
  <c r="A82" i="158" s="1"/>
  <c r="H79" i="158"/>
  <c r="A79" i="158" s="1"/>
  <c r="H70" i="158"/>
  <c r="A70" i="158" s="1"/>
  <c r="H68" i="158"/>
  <c r="A68" i="158" s="1"/>
  <c r="H67" i="158"/>
  <c r="A67" i="158" s="1"/>
  <c r="H60" i="158"/>
  <c r="A60" i="158" s="1"/>
  <c r="H39" i="158"/>
  <c r="A39" i="158" s="1"/>
  <c r="H37" i="158"/>
  <c r="A37" i="158" s="1"/>
  <c r="H36" i="158"/>
  <c r="A36" i="158" s="1"/>
  <c r="H34" i="158"/>
  <c r="A34" i="158" s="1"/>
  <c r="H32" i="158"/>
  <c r="A32" i="158" s="1"/>
  <c r="H30" i="158"/>
  <c r="A30" i="158" s="1"/>
  <c r="H29" i="158"/>
  <c r="A29" i="158" s="1"/>
  <c r="H26" i="158"/>
  <c r="A26" i="158" s="1"/>
  <c r="H22" i="158"/>
  <c r="A22" i="158" s="1"/>
  <c r="H21" i="158"/>
  <c r="A21" i="158" s="1"/>
  <c r="H20" i="158"/>
  <c r="A20" i="158" s="1"/>
  <c r="H16" i="158"/>
  <c r="A16" i="158" s="1"/>
  <c r="H15" i="158"/>
  <c r="A15" i="158" s="1"/>
  <c r="H13" i="158"/>
  <c r="A13" i="158" s="1"/>
  <c r="H11" i="158"/>
  <c r="A11" i="158" s="1"/>
  <c r="H9" i="158"/>
  <c r="A9" i="158" s="1"/>
  <c r="H8" i="158"/>
  <c r="A8" i="158" s="1"/>
  <c r="H18" i="158" l="1"/>
  <c r="A18" i="158" s="1"/>
  <c r="H63" i="158"/>
  <c r="A63" i="158" s="1"/>
  <c r="H72" i="158"/>
  <c r="A72" i="158" s="1"/>
  <c r="H74" i="158"/>
  <c r="A74" i="158" s="1"/>
  <c r="H76" i="158"/>
  <c r="A76" i="158" s="1"/>
  <c r="H80" i="158"/>
  <c r="A80" i="158" s="1"/>
  <c r="H90" i="158"/>
  <c r="A90" i="158" s="1"/>
  <c r="H59" i="158"/>
  <c r="A59" i="158" s="1"/>
  <c r="H17" i="158"/>
  <c r="A17" i="158" s="1"/>
  <c r="H24" i="158"/>
  <c r="A24" i="158" s="1"/>
  <c r="H62" i="158"/>
  <c r="A62" i="158" s="1"/>
  <c r="H66" i="158"/>
  <c r="A66" i="158" s="1"/>
  <c r="H71" i="158"/>
  <c r="A71" i="158" s="1"/>
  <c r="H73" i="158"/>
  <c r="A73" i="158" s="1"/>
  <c r="H75" i="158"/>
  <c r="A75" i="158" s="1"/>
  <c r="H78" i="158"/>
  <c r="A78" i="158" s="1"/>
  <c r="H81" i="158"/>
  <c r="A81" i="158" s="1"/>
  <c r="H87" i="158"/>
  <c r="A87" i="158" s="1"/>
  <c r="H100" i="158"/>
  <c r="A100" i="158" s="1"/>
  <c r="H111" i="158"/>
  <c r="A111" i="158" s="1"/>
  <c r="H113" i="158"/>
  <c r="A113" i="158" s="1"/>
  <c r="H44" i="158"/>
  <c r="A44" i="158" s="1"/>
  <c r="H49" i="158"/>
  <c r="A49" i="158" s="1"/>
  <c r="H53" i="158"/>
  <c r="A53" i="158" s="1"/>
  <c r="H57" i="158"/>
  <c r="A57" i="158" s="1"/>
  <c r="H23" i="158"/>
  <c r="A23" i="158" s="1"/>
  <c r="H25" i="158"/>
  <c r="A25" i="158" s="1"/>
  <c r="H28" i="158"/>
  <c r="A28" i="158" s="1"/>
  <c r="H35" i="158"/>
  <c r="A35" i="158" s="1"/>
  <c r="H77" i="158"/>
  <c r="A77" i="158" s="1"/>
  <c r="H91" i="158"/>
  <c r="A91" i="158" s="1"/>
  <c r="H95" i="158"/>
  <c r="A95" i="158" s="1"/>
  <c r="H105" i="158"/>
  <c r="A105" i="158" s="1"/>
  <c r="H38" i="158"/>
  <c r="A38" i="158" s="1"/>
  <c r="H41" i="158"/>
  <c r="A41" i="158" s="1"/>
  <c r="H46" i="158"/>
  <c r="A46" i="158" s="1"/>
  <c r="H51" i="158"/>
  <c r="A51" i="158" s="1"/>
  <c r="H55" i="158"/>
  <c r="A55" i="158" s="1"/>
  <c r="H102" i="158"/>
  <c r="A102" i="158" s="1"/>
  <c r="H42" i="158"/>
  <c r="A42" i="158" s="1"/>
  <c r="H45" i="158"/>
  <c r="A45" i="158" s="1"/>
  <c r="H48" i="158"/>
  <c r="A48" i="158" s="1"/>
  <c r="H50" i="158"/>
  <c r="A50" i="158" s="1"/>
  <c r="H52" i="158"/>
  <c r="A52" i="158" s="1"/>
  <c r="H54" i="158"/>
  <c r="A54" i="158" s="1"/>
  <c r="H56" i="158"/>
  <c r="A56" i="158" s="1"/>
  <c r="H58" i="158"/>
  <c r="A58" i="158" s="1"/>
  <c r="H61" i="158"/>
  <c r="A61" i="158" s="1"/>
  <c r="H65" i="158"/>
  <c r="A65" i="158" s="1"/>
  <c r="H69" i="158"/>
  <c r="A69" i="158" s="1"/>
  <c r="H94" i="158"/>
  <c r="A94" i="158" s="1"/>
  <c r="H97" i="158"/>
  <c r="A97" i="158" s="1"/>
  <c r="H107" i="158"/>
  <c r="A107" i="158" s="1"/>
  <c r="H112" i="158"/>
  <c r="A112" i="158" s="1"/>
  <c r="H10" i="158"/>
  <c r="A10" i="158" s="1"/>
  <c r="H12" i="158"/>
  <c r="A12" i="158" s="1"/>
  <c r="H14" i="158"/>
  <c r="A14" i="158" s="1"/>
</calcChain>
</file>

<file path=xl/sharedStrings.xml><?xml version="1.0" encoding="utf-8"?>
<sst xmlns="http://schemas.openxmlformats.org/spreadsheetml/2006/main" count="7559" uniqueCount="654">
  <si>
    <t>Total</t>
  </si>
  <si>
    <t>Estados Unidos Mexicanos</t>
  </si>
  <si>
    <t>Cuadro 1</t>
  </si>
  <si>
    <t>Empresas</t>
  </si>
  <si>
    <t>Otros</t>
  </si>
  <si>
    <t>Dinero en efectivo</t>
  </si>
  <si>
    <t>Transferencia bancaria, transferencia electrónica de fondos (TEF) o SPEI</t>
  </si>
  <si>
    <t>Cuadro 8</t>
  </si>
  <si>
    <t>Meses trabajados</t>
  </si>
  <si>
    <t>Cuadro 9</t>
  </si>
  <si>
    <t>Cuadro 10</t>
  </si>
  <si>
    <t xml:space="preserve">Total </t>
  </si>
  <si>
    <t>Sin instrucción</t>
  </si>
  <si>
    <t>Otro</t>
  </si>
  <si>
    <t>Interrumpe la producción</t>
  </si>
  <si>
    <t>Mayores exigencias salariales del personal</t>
  </si>
  <si>
    <t>No encontró capacitador conforme a sus necesidades</t>
  </si>
  <si>
    <t>Costo elevado</t>
  </si>
  <si>
    <t>Renuncia el personal por mejor oferta salarial en otra empresa</t>
  </si>
  <si>
    <t>En años previos se impartió la capacitación necesaria</t>
  </si>
  <si>
    <t>Se solicitó a instituciones públicas, pero no se otorgó</t>
  </si>
  <si>
    <t>No hay beneficios palpables como resultado de la capacitación</t>
  </si>
  <si>
    <t>Otra</t>
  </si>
  <si>
    <t>Tarjetas de crédito, débito o cheques personales</t>
  </si>
  <si>
    <t>Equipo de cómputo y periféricos</t>
  </si>
  <si>
    <t>Cuadro 29</t>
  </si>
  <si>
    <t>Cuadro 30</t>
  </si>
  <si>
    <t>Cuadro 31</t>
  </si>
  <si>
    <t>No se llevaron a cabo acciones</t>
  </si>
  <si>
    <t>1 - 2</t>
  </si>
  <si>
    <t>3 - 5</t>
  </si>
  <si>
    <t>6 - 9</t>
  </si>
  <si>
    <t>10 o más</t>
  </si>
  <si>
    <t>No se monitorearon indicadores clave de desempeño</t>
  </si>
  <si>
    <t>No le interesa</t>
  </si>
  <si>
    <t>No cree que se lo otorguen</t>
  </si>
  <si>
    <t>Requiere mucho trabajo administrativo</t>
  </si>
  <si>
    <t>No se ha enterado de ninguno</t>
  </si>
  <si>
    <t>Prestamistas particulares</t>
  </si>
  <si>
    <t>Recursos de inversionistas privados</t>
  </si>
  <si>
    <t>Cuadro 53</t>
  </si>
  <si>
    <t>Cuadro 56</t>
  </si>
  <si>
    <t>No tiene
 confianza
 en los bancos</t>
  </si>
  <si>
    <t>Es caro</t>
  </si>
  <si>
    <t>No necesita invertir o comprar nada a crédito</t>
  </si>
  <si>
    <t>Son de 
muy corto
 plazo</t>
  </si>
  <si>
    <t>Son muy pequeños generalmente</t>
  </si>
  <si>
    <t>Cuadro 58</t>
  </si>
  <si>
    <t>Cuadro 59</t>
  </si>
  <si>
    <t>No tenía aval</t>
  </si>
  <si>
    <t>La empresa tiene poca antigüedad</t>
  </si>
  <si>
    <t>No tenía
 cuenta en
 el banco</t>
  </si>
  <si>
    <t>Pensaron que el proyecto propuesto no era lo suficientemente rentable</t>
  </si>
  <si>
    <t>Cuadro 68</t>
  </si>
  <si>
    <t>Falta de recursos económicos</t>
  </si>
  <si>
    <t>No saben usarlo</t>
  </si>
  <si>
    <t>No lo necesitan</t>
  </si>
  <si>
    <t>No saben para qué pueda ser útil</t>
  </si>
  <si>
    <t>No les interesa</t>
  </si>
  <si>
    <t>No se cuenta con equipo de cómputo</t>
  </si>
  <si>
    <t>Cuadro 70</t>
  </si>
  <si>
    <t>Total de personas</t>
  </si>
  <si>
    <t>Cuadro 71</t>
  </si>
  <si>
    <t>No saben usarla</t>
  </si>
  <si>
    <t>No cuenta con equipo</t>
  </si>
  <si>
    <t>Trámites o permisos relacionados con la constitución de la empresa</t>
  </si>
  <si>
    <t>Licencias de construcción, manifestación de impacto ambiental o concesiones de aprovechamiento de agua (CONAGUA)</t>
  </si>
  <si>
    <t>Licencia de funcionamiento, uso de suelo o permiso de Protección Civil</t>
  </si>
  <si>
    <t>Inscripción al SAT (RFC) o al impuesto sobre la nómina</t>
  </si>
  <si>
    <t>Expedición de permisos de importación y exportación, certificados de origen (SE) o permisos sanitarios de importación y exportación (COFEPRIS)</t>
  </si>
  <si>
    <t>Renovaciones o registros ante el IMPI</t>
  </si>
  <si>
    <t>Trámites relacionados con la obtención de instrumentos de crédito o apertura de cuenta en instituciones financieras (CNBV)</t>
  </si>
  <si>
    <t>Ninguno</t>
  </si>
  <si>
    <t>Cuadro 81</t>
  </si>
  <si>
    <t>Gasto para el cumplimiento de sus obligaciones fiscales federales</t>
  </si>
  <si>
    <t>Situación actual</t>
  </si>
  <si>
    <t>Acude a los servicios de un contador o profesional para llevar la contabilidad</t>
  </si>
  <si>
    <t>No realiza contabilidad</t>
  </si>
  <si>
    <t>No sabe</t>
  </si>
  <si>
    <t>Cuadro 2</t>
  </si>
  <si>
    <t>Empresas que solicitaron apoyos</t>
  </si>
  <si>
    <t>Meses</t>
  </si>
  <si>
    <t>Ventas</t>
  </si>
  <si>
    <t>Ventas de activos fijos</t>
  </si>
  <si>
    <t>Tasa (%)</t>
  </si>
  <si>
    <t>Cuadro 55</t>
  </si>
  <si>
    <t>Promedio de horas</t>
  </si>
  <si>
    <t>Cuadro 82</t>
  </si>
  <si>
    <t>Fundador</t>
  </si>
  <si>
    <t>Individuos privados</t>
  </si>
  <si>
    <t>Gerentes</t>
  </si>
  <si>
    <t>Accionistas dispersos</t>
  </si>
  <si>
    <t>Capital privado o capital de riesgo</t>
  </si>
  <si>
    <t>Cuadro 4</t>
  </si>
  <si>
    <t>Cuadro 6</t>
  </si>
  <si>
    <t>Empresa con participación de capital extranjero</t>
  </si>
  <si>
    <t>Cuadro 7</t>
  </si>
  <si>
    <t>No dependiente de la razón social</t>
  </si>
  <si>
    <t>Mujeres</t>
  </si>
  <si>
    <t>Hombres</t>
  </si>
  <si>
    <t>Directivos y de supervisión</t>
  </si>
  <si>
    <t>Operativo y de apoyo</t>
  </si>
  <si>
    <t>Disciplina</t>
  </si>
  <si>
    <t>Habilidades analíticas</t>
  </si>
  <si>
    <t>Iniciativa</t>
  </si>
  <si>
    <t>Capacidad para resolver problemas</t>
  </si>
  <si>
    <t>No hay carencia</t>
  </si>
  <si>
    <t>Cuadro 16</t>
  </si>
  <si>
    <t>Cuadro 20</t>
  </si>
  <si>
    <t>Ingresos</t>
  </si>
  <si>
    <t>Cuadro 21</t>
  </si>
  <si>
    <t>Nunca lo ha intentado</t>
  </si>
  <si>
    <t>Lo ha intentado, cubre los requisitos, pero no ha obtenido el contrato con el gobierno</t>
  </si>
  <si>
    <t xml:space="preserve">Exportaciones </t>
  </si>
  <si>
    <t>Proveedora a empresa exportadora</t>
  </si>
  <si>
    <t>Cuadro 25</t>
  </si>
  <si>
    <t>Cuadro 26</t>
  </si>
  <si>
    <t>Cuadro 27</t>
  </si>
  <si>
    <t>Cuadro 28</t>
  </si>
  <si>
    <t>Anualmente</t>
  </si>
  <si>
    <t>Trimestralmente</t>
  </si>
  <si>
    <t>Mensualmente</t>
  </si>
  <si>
    <t>Semanalmente</t>
  </si>
  <si>
    <t>Diariamente</t>
  </si>
  <si>
    <t>Cada hora o con mayor frecuencia</t>
  </si>
  <si>
    <t>Nunca</t>
  </si>
  <si>
    <t>No se colocaron tableros de resultados</t>
  </si>
  <si>
    <t>Cuadro 36</t>
  </si>
  <si>
    <t>Combinación de objetivos de producción de corto y largo plazo</t>
  </si>
  <si>
    <t>No hubo objetivos de producción</t>
  </si>
  <si>
    <t>Sólo fue posible alcanzarlos con una cantidad extraordinaria de esfuerzo</t>
  </si>
  <si>
    <t>Cuadro 38</t>
  </si>
  <si>
    <t>La mayoría de los gerentes y algunos trabajadores del área de producción</t>
  </si>
  <si>
    <t>La mayoría de los gerentes y la mayoría de los trabajadores del área de producción</t>
  </si>
  <si>
    <t>Todos los gerentes y la mayoría de los trabajadores del área de producción</t>
  </si>
  <si>
    <t>Su propio desempeño medido por los objetivos de producción</t>
  </si>
  <si>
    <t>No se otorgaron bonos de desempeño</t>
  </si>
  <si>
    <t>1-33%</t>
  </si>
  <si>
    <t>34-66%</t>
  </si>
  <si>
    <t>67-99%</t>
  </si>
  <si>
    <t>No se alcanzaron los objetivos de producción</t>
  </si>
  <si>
    <t>Los no-gerentes generalmente no son ascendidos</t>
  </si>
  <si>
    <t>Los gerentes generalmente no son ascendidos</t>
  </si>
  <si>
    <t>Durante los 6 meses posteriores a que se detectó el mal desempeño</t>
  </si>
  <si>
    <t>Después de 6 meses de que se detectó el mal desempeño</t>
  </si>
  <si>
    <t>Rara vez o nunca</t>
  </si>
  <si>
    <t xml:space="preserve">Cuadro 47
</t>
  </si>
  <si>
    <t>Red de Apoyo al Emprendedor</t>
  </si>
  <si>
    <t xml:space="preserve">Empresas </t>
  </si>
  <si>
    <t>Bancos</t>
  </si>
  <si>
    <t>Proveedores</t>
  </si>
  <si>
    <t>Una institución de gobierno</t>
  </si>
  <si>
    <t>Cuadro 61</t>
  </si>
  <si>
    <t>Probabilidad promedio</t>
  </si>
  <si>
    <t>Cuadro 62</t>
  </si>
  <si>
    <t>Tasa de interés promedio anual</t>
  </si>
  <si>
    <t>Cuadro 63</t>
  </si>
  <si>
    <t>Cuadro 66</t>
  </si>
  <si>
    <t>Comercializador</t>
  </si>
  <si>
    <t xml:space="preserve">Acceso a capacitación y asistencia técnica </t>
  </si>
  <si>
    <t>Certificación de capacidades</t>
  </si>
  <si>
    <t>Mejores prácticas de administración y planeación</t>
  </si>
  <si>
    <t>Contacto y pedidos a proveedores</t>
  </si>
  <si>
    <t>Reclutamiento, selección de personal y capacitación a distancia</t>
  </si>
  <si>
    <t>Facturación electrónica</t>
  </si>
  <si>
    <t>Adapta y modifica las tecnologías sobre productos o procesos, maquinaria o equipo adquiridos con la finalidad de establecer mayores niveles de eficiencia en la producción</t>
  </si>
  <si>
    <t>Genera o desarrolla tecnología propia para el uso exclusivo de la empresa o de empresas del mismo grupo al que pertenece</t>
  </si>
  <si>
    <t>Patenta los productos o tecnologías desarrolladas</t>
  </si>
  <si>
    <t>Además de generar o desarrollar tecnología propia, la empresa vende la tecnología a otras empresas</t>
  </si>
  <si>
    <t>Cuadro 75</t>
  </si>
  <si>
    <t>Gasto en IDT Intramuros</t>
  </si>
  <si>
    <t>Gasto en IDT Extramuros</t>
  </si>
  <si>
    <t>Cuadro 78</t>
  </si>
  <si>
    <t>Falta de crédito</t>
  </si>
  <si>
    <t>Exceso de trámites gubernamentales</t>
  </si>
  <si>
    <t>Problemas de inseguridad pública</t>
  </si>
  <si>
    <t>Competencia de empresas informales</t>
  </si>
  <si>
    <t>Problemas para encontrar a la gente adecuada</t>
  </si>
  <si>
    <t>No tiene problemas</t>
  </si>
  <si>
    <t>Millones de pesos</t>
  </si>
  <si>
    <t>Gerente o director general</t>
  </si>
  <si>
    <t>Familiar del fundador</t>
  </si>
  <si>
    <t>Cuadro 4.1</t>
  </si>
  <si>
    <t>Hombre</t>
  </si>
  <si>
    <t>Mujer</t>
  </si>
  <si>
    <t>Los gerentes toman todas estas decisiones</t>
  </si>
  <si>
    <t>Los gerentes y el director general (CEO) comparten estas decisiones</t>
  </si>
  <si>
    <t>Infraestructura local</t>
  </si>
  <si>
    <t>Costo de mano de obra</t>
  </si>
  <si>
    <t>Disponibilidad de la mano de obra</t>
  </si>
  <si>
    <t>Calificación de la mano de obra</t>
  </si>
  <si>
    <t>Acceso a algún recurso natural local</t>
  </si>
  <si>
    <t>Estímulos fiscales otorgados</t>
  </si>
  <si>
    <t>Regulación menos exigente</t>
  </si>
  <si>
    <t>Vales de despensa</t>
  </si>
  <si>
    <t>Cuadro 11</t>
  </si>
  <si>
    <t>Cuadro 12</t>
  </si>
  <si>
    <t>Cuadro 13</t>
  </si>
  <si>
    <t xml:space="preserve">Cuadro 14
</t>
  </si>
  <si>
    <t>Cuadro 15</t>
  </si>
  <si>
    <t>Cuadro 17</t>
  </si>
  <si>
    <t>Se utiliza gente externa que ya viene capacitada</t>
  </si>
  <si>
    <t>Cuadro 18</t>
  </si>
  <si>
    <t>Cuadro 19</t>
  </si>
  <si>
    <t>Cuadro 23</t>
  </si>
  <si>
    <t>En algún momento fue su proveedora, pero el gobierno unilateralmente decidió dejar de comprarle a la empresa</t>
  </si>
  <si>
    <t>Cuadro 32</t>
  </si>
  <si>
    <t>Cuadro 33</t>
  </si>
  <si>
    <t>Cuadro 34</t>
  </si>
  <si>
    <t>Cuadro 37</t>
  </si>
  <si>
    <t>Cuadro 39</t>
  </si>
  <si>
    <t>Cuadro 40</t>
  </si>
  <si>
    <t>Cuadro 42</t>
  </si>
  <si>
    <t>Cuadro 43</t>
  </si>
  <si>
    <t>Cuadro 44</t>
  </si>
  <si>
    <t>Cuadro 45</t>
  </si>
  <si>
    <t>Cuadro 46</t>
  </si>
  <si>
    <t>Cuadro 48</t>
  </si>
  <si>
    <t>Cuadro 49</t>
  </si>
  <si>
    <t>Cuadro 50</t>
  </si>
  <si>
    <t>No hay programas para su empresa</t>
  </si>
  <si>
    <t xml:space="preserve">Cuadro 51
</t>
  </si>
  <si>
    <t>Instituciones financieras no bancarias</t>
  </si>
  <si>
    <t>Cuadro 52</t>
  </si>
  <si>
    <t>Préstamos de familiares y amigos que no tienen participación en la empresa</t>
  </si>
  <si>
    <t>Sistema financiero formal</t>
  </si>
  <si>
    <t>Crédito de proveedores</t>
  </si>
  <si>
    <t>Otras</t>
  </si>
  <si>
    <t>2016</t>
  </si>
  <si>
    <t>2017</t>
  </si>
  <si>
    <t>Cuadro 54.1</t>
  </si>
  <si>
    <t>Cuadro 54.2</t>
  </si>
  <si>
    <t>Cuadro 54.5</t>
  </si>
  <si>
    <t>Cuadro 54.4</t>
  </si>
  <si>
    <t>Cuadro 54.3</t>
  </si>
  <si>
    <t>Compra de maquinaria</t>
  </si>
  <si>
    <t>Pago de otros créditos</t>
  </si>
  <si>
    <t>Compra de insumos</t>
  </si>
  <si>
    <t>Pago de salarios</t>
  </si>
  <si>
    <t>Capacitación</t>
  </si>
  <si>
    <t>Compra de inmuebles para su empresa</t>
  </si>
  <si>
    <t>Planes de expansión en otros lugares</t>
  </si>
  <si>
    <t>Desarrollo de nuevos productos</t>
  </si>
  <si>
    <t>Contratar a más trabajadores</t>
  </si>
  <si>
    <t>Expansión de la producción</t>
  </si>
  <si>
    <t>Apertura de nuevos negocios</t>
  </si>
  <si>
    <t>Hipotecaria</t>
  </si>
  <si>
    <t>Prendaria</t>
  </si>
  <si>
    <t>Aval</t>
  </si>
  <si>
    <t>Pagarés</t>
  </si>
  <si>
    <t>Quirografario</t>
  </si>
  <si>
    <t>Ninguna</t>
  </si>
  <si>
    <t>Pesos</t>
  </si>
  <si>
    <t>Dólares</t>
  </si>
  <si>
    <t>Euros</t>
  </si>
  <si>
    <t>Yenes</t>
  </si>
  <si>
    <t>Cuadro 57</t>
  </si>
  <si>
    <t>Si quiere, pero no cree que se lo den</t>
  </si>
  <si>
    <t>Cuadro 60</t>
  </si>
  <si>
    <t>Empresas con crédito en los últimos 6 años</t>
  </si>
  <si>
    <t>Empresas que dejaron de pagar por más de 90 días</t>
  </si>
  <si>
    <t>No tenía colateral o garantía prendaria</t>
  </si>
  <si>
    <t>No tenía historial crediticio</t>
  </si>
  <si>
    <t>No pudo comprobar ingresos</t>
  </si>
  <si>
    <t>Tenía mucha deuda</t>
  </si>
  <si>
    <t>Tenía mal historial crediticio</t>
  </si>
  <si>
    <t>No le dijeron la razón</t>
  </si>
  <si>
    <t>Cuadro 64</t>
  </si>
  <si>
    <t>Cuadro 65</t>
  </si>
  <si>
    <t>Por el giro de su empresa</t>
  </si>
  <si>
    <t>No lo considera necesario</t>
  </si>
  <si>
    <t>Cuadro 69</t>
  </si>
  <si>
    <t>Cuadro 72</t>
  </si>
  <si>
    <t>Cuadro 73</t>
  </si>
  <si>
    <t>Cuadro 74</t>
  </si>
  <si>
    <t>Cuadro 76.1</t>
  </si>
  <si>
    <t>Cuadro 76.2</t>
  </si>
  <si>
    <t>Cuadro 76.5</t>
  </si>
  <si>
    <t>Cuadro 76.4</t>
  </si>
  <si>
    <t>Cuadro 76.3</t>
  </si>
  <si>
    <t>Marcas</t>
  </si>
  <si>
    <t>Patentes</t>
  </si>
  <si>
    <t>Modelos de utilidad</t>
  </si>
  <si>
    <t>Diseños industriales</t>
  </si>
  <si>
    <t>Cuadro 77</t>
  </si>
  <si>
    <t>Cuadro 79</t>
  </si>
  <si>
    <t>Cuadro 83</t>
  </si>
  <si>
    <t>Cuadro 84</t>
  </si>
  <si>
    <t>Cuadro 85</t>
  </si>
  <si>
    <t>Paquetes de contabilidad por parte de la empresa</t>
  </si>
  <si>
    <t>Año de inicio</t>
  </si>
  <si>
    <t>España</t>
  </si>
  <si>
    <t>Cuadro 3</t>
  </si>
  <si>
    <t>Micro</t>
  </si>
  <si>
    <t xml:space="preserve">Búsqueda de información </t>
  </si>
  <si>
    <t>Ventas en línea, contacto y servicio a clientes</t>
  </si>
  <si>
    <t>Transacciones Financieras</t>
  </si>
  <si>
    <t>Publicidad del negocio</t>
  </si>
  <si>
    <t>ENAPROCE 2018</t>
  </si>
  <si>
    <t>Plan de tabulados</t>
  </si>
  <si>
    <t>Título</t>
  </si>
  <si>
    <t>Hoja</t>
  </si>
  <si>
    <t>I. DATOS GENERALES DE LA EMPRESA</t>
  </si>
  <si>
    <t>*</t>
  </si>
  <si>
    <t>II. TIEMPO DE TRABAJO, PERSONAL OCUPADO Y REMUNERACIONES</t>
  </si>
  <si>
    <t>III. CAPACITACIÓN</t>
  </si>
  <si>
    <t>IV. GASTOS POR CONSUMO DE BIENES O SERVICIOS</t>
  </si>
  <si>
    <t>V. INGRESOS DE BIENES O SERVICIOS Y EXPORTACIONES</t>
  </si>
  <si>
    <t>VI. EXISTENCIAS</t>
  </si>
  <si>
    <t>VII. ACTIVOS FIJOS</t>
  </si>
  <si>
    <t>VIII. CAPACIDADES EMPRESARIALES Y EMPRENDIMIENTO</t>
  </si>
  <si>
    <t>IX. APOYOS GUBERNAMENTALES Y FUENTES DE FINANCIAMIENTO</t>
  </si>
  <si>
    <t>X. CADENAS PRODUCTIVAS GLOBALES</t>
  </si>
  <si>
    <t>XI. CIENCIA, TECNOLOGÍA E INNOVACIÓN</t>
  </si>
  <si>
    <t>XII. AMBIENTE DE NEGOCIOS Y REGULACIÓN</t>
  </si>
  <si>
    <t>Cuadro 4.2</t>
  </si>
  <si>
    <t>Cuadro 4.3</t>
  </si>
  <si>
    <t>Porcentaje de participación de capital extranjero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</si>
  <si>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Comprende bachillerato general, bachillerato bivalente, profesional técnico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</si>
  <si>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Comprende licenciatura, ingeniería, especialidad, posgrado</t>
    </r>
  </si>
  <si>
    <t>Gasto (millones de pesos)</t>
  </si>
  <si>
    <t>Proveedora a empresa extranjera / multinacional</t>
  </si>
  <si>
    <t>Al 01 de enero</t>
  </si>
  <si>
    <t>Al 31 de diciembre</t>
  </si>
  <si>
    <t>Monto recibido (Millones de pesos)</t>
  </si>
  <si>
    <t>Monto (Millones de pesos)</t>
  </si>
  <si>
    <t>Falta de información</t>
  </si>
  <si>
    <t>Los precios ofrecidos eran muy bajos</t>
  </si>
  <si>
    <t>Problemas de calidad</t>
  </si>
  <si>
    <t>Problemas de financiamiento</t>
  </si>
  <si>
    <t>Cuadro 80.1</t>
  </si>
  <si>
    <t>Cuadro 80.2</t>
  </si>
  <si>
    <t>por tamaño de empresa, 2016 y 2017</t>
  </si>
  <si>
    <t>por tamaño de empresa, 2017</t>
  </si>
  <si>
    <t xml:space="preserve">por tamaño de empresa, 2017 </t>
  </si>
  <si>
    <t>por tamaño de empresa, 2016 o 2017</t>
  </si>
  <si>
    <t>por tamaño de empresa, al 31 de diciembre de 2017</t>
  </si>
  <si>
    <t>(bienes o servicios) que ofrecen por tamaño de empresa, 2018</t>
  </si>
  <si>
    <t>y cantidad de empresas de las que es propietario por tamaño de empresa, 2018</t>
  </si>
  <si>
    <t>y promedio del porcentaje de participación por tamaño de empresa, 2018</t>
  </si>
  <si>
    <t>por tamaño de empresa, 2018</t>
  </si>
  <si>
    <t>"Tamaño de empresa"</t>
  </si>
  <si>
    <t>Cuadro 22</t>
  </si>
  <si>
    <t>Cuadro 24</t>
  </si>
  <si>
    <t>Cuadro 35</t>
  </si>
  <si>
    <t>Cuadro 41</t>
  </si>
  <si>
    <t>Empresas que recibieron apoyos</t>
  </si>
  <si>
    <t>Creación de un historial crediticio, accediendo a otros esquemas de financiamiento</t>
  </si>
  <si>
    <t>Acceso a otros mercados</t>
  </si>
  <si>
    <t>Mayor estabilidad de la demanda y de los precios</t>
  </si>
  <si>
    <t xml:space="preserve">o en arrendamiento puro o financiero para el desarrollo </t>
  </si>
  <si>
    <t>Índice</t>
  </si>
  <si>
    <t>Estados Unidos de América</t>
  </si>
  <si>
    <t>Los gerentes toman la mayor parte de estas decisiones</t>
  </si>
  <si>
    <t>El director general o CEO toma todas estas decisiones</t>
  </si>
  <si>
    <t>Personal</t>
  </si>
  <si>
    <t>Dependiente de la razón social</t>
  </si>
  <si>
    <t>Remunerado</t>
  </si>
  <si>
    <t>No remunerado</t>
  </si>
  <si>
    <t>Lo ha intentado, pero no cubre los requisitos para ser proveedor</t>
  </si>
  <si>
    <t>Porcentaje del total de las ventas</t>
  </si>
  <si>
    <t>Valor de existencias 2017</t>
  </si>
  <si>
    <t>No lo necesita</t>
  </si>
  <si>
    <t>Remuneración anual del personal</t>
  </si>
  <si>
    <t>Alta o modificación patronal ante el IMSS y ante el Instituto del Fondo Nacional de la Vivienda para los Trabajadores (INFONAVIT)</t>
  </si>
  <si>
    <t>Permisos de transporte, distribución, almacenamiento de mercancías (SCT y SENASICA)</t>
  </si>
  <si>
    <t>Solo directores y gerentes de alto nivel</t>
  </si>
  <si>
    <t>Tasa de interés (%)</t>
  </si>
  <si>
    <t>El conocimiento y las habilidades técnicas son adecuados</t>
  </si>
  <si>
    <t>Correspondencia a tarjetas de crédito de la banca comercial</t>
  </si>
  <si>
    <t>Tamaño de Empresa</t>
  </si>
  <si>
    <t>Promedio de horas trabajadas a la semana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</si>
  <si>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Por ejemplo: al final de la línea de producción.</t>
    </r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</si>
  <si>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Por ejemplo: en las distintas etapas de la línea de producción.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</si>
  <si>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Bienes o servicios.</t>
    </r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</si>
  <si>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Electricidad y gas.</t>
    </r>
  </si>
  <si>
    <t>Solo utiliza un cuaderno o una libreta de apuntes personales para llevar la contabilidad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</si>
  <si>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No saben lo que deberían saber en su profesión.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</si>
  <si>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Por ejemplo: antigüedad o conexiones familiares.</t>
    </r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</si>
  <si>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Incluye métodos.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</si>
  <si>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No era posible proveer las cantidades requeridas.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</si>
  <si>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Se incorporan directamente a bienes finales.</t>
    </r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</si>
  <si>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Se incorporan a otros bienes intermedios.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</si>
  <si>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Pagó a terceros la prestación de servicios de computación.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</si>
  <si>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Sin línea telefónica o sin señal.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</si>
  <si>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Gubernamentales y no gubernamentales.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</si>
  <si>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Agua, luz, teléfono.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</si>
  <si>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Clientes.</t>
    </r>
  </si>
  <si>
    <t>Proveedora de gobierno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</si>
  <si>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Bienes inmuebles, transporte, mobiliario, equipo de oficina y otros.</t>
    </r>
  </si>
  <si>
    <r>
      <rPr>
        <vertAlign val="superscript"/>
        <sz val="8"/>
        <color theme="1"/>
        <rFont val="Arial"/>
        <family val="2"/>
      </rPr>
      <t>d</t>
    </r>
    <r>
      <rPr>
        <sz val="8"/>
        <color theme="1"/>
        <rFont val="Arial"/>
        <family val="2"/>
      </rPr>
      <t xml:space="preserve"> SOFOM, SOFIPO, SOCAP, Cajas de ahorro popular, Casas de empeño, Compañías de financiamiento, Microfinancieras, factoraje.</t>
    </r>
  </si>
  <si>
    <r>
      <rPr>
        <vertAlign val="superscript"/>
        <sz val="8"/>
        <color theme="1"/>
        <rFont val="Arial"/>
        <family val="2"/>
      </rPr>
      <t>c</t>
    </r>
    <r>
      <rPr>
        <sz val="8"/>
        <color theme="1"/>
        <rFont val="Arial"/>
        <family val="2"/>
      </rPr>
      <t xml:space="preserve"> Nafin, Bancomext, Banobras, Banjercito, etcétera.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</si>
  <si>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BBVA-Bancomer, Banamex, etcétera.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</si>
  <si>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Dueños, herencia, familia y amigos.</t>
    </r>
  </si>
  <si>
    <t>2016 y 2017</t>
  </si>
  <si>
    <t>Maquinaria y equipo</t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</si>
  <si>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Licenciatura / ingeniería.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</si>
  <si>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Comprende preescolar, primaria, secundaria, formación para el trabajo</t>
    </r>
  </si>
  <si>
    <t xml:space="preserve">INEGI Encuesta Nacional sobre Productividad y Competitividad </t>
  </si>
  <si>
    <t>de las Micro, Pequeñas y Medianas Empresas</t>
  </si>
  <si>
    <t>Número de empresas donde el dueño es propietario de otras</t>
  </si>
  <si>
    <t>Cantidad de las otras empresas que es propietario</t>
  </si>
  <si>
    <r>
      <t>Cercanía a mercado</t>
    </r>
    <r>
      <rPr>
        <b/>
        <vertAlign val="superscript"/>
        <sz val="8"/>
        <rFont val="Arial"/>
        <family val="2"/>
      </rPr>
      <t>a</t>
    </r>
  </si>
  <si>
    <r>
      <t xml:space="preserve">Calidad educativa </t>
    </r>
    <r>
      <rPr>
        <b/>
        <vertAlign val="superscript"/>
        <sz val="8"/>
        <color theme="1"/>
        <rFont val="Arial"/>
        <family val="2"/>
      </rPr>
      <t>a</t>
    </r>
  </si>
  <si>
    <r>
      <t>No encuentra personas con la carrera</t>
    </r>
    <r>
      <rPr>
        <b/>
        <vertAlign val="superscript"/>
        <sz val="8"/>
        <color theme="1"/>
        <rFont val="Arial"/>
        <family val="2"/>
      </rPr>
      <t>b</t>
    </r>
    <r>
      <rPr>
        <b/>
        <sz val="8"/>
        <color theme="1"/>
        <rFont val="Arial"/>
        <family val="2"/>
      </rPr>
      <t xml:space="preserve"> que necesita</t>
    </r>
  </si>
  <si>
    <r>
      <t xml:space="preserve">Otros 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</si>
  <si>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Todos los tableros de resultados se colocaron en un lugar visible 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</si>
  <si>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Los tableros de resultados se colocaron en lugares múltiples </t>
    </r>
    <r>
      <rPr>
        <b/>
        <vertAlign val="superscript"/>
        <sz val="8"/>
        <color theme="1"/>
        <rFont val="Arial"/>
        <family val="2"/>
      </rPr>
      <t>b</t>
    </r>
  </si>
  <si>
    <r>
      <t>Recursos propios</t>
    </r>
    <r>
      <rPr>
        <b/>
        <vertAlign val="superscript"/>
        <sz val="8"/>
        <color theme="1"/>
        <rFont val="Arial"/>
        <family val="2"/>
      </rPr>
      <t>a</t>
    </r>
    <r>
      <rPr>
        <b/>
        <sz val="8"/>
        <color theme="1"/>
        <rFont val="Arial"/>
        <family val="2"/>
      </rPr>
      <t xml:space="preserve"> y utilidades reinvertidas</t>
    </r>
  </si>
  <si>
    <r>
      <t xml:space="preserve">Banca comercial </t>
    </r>
    <r>
      <rPr>
        <b/>
        <vertAlign val="superscript"/>
        <sz val="8"/>
        <color theme="1"/>
        <rFont val="Arial"/>
        <family val="2"/>
      </rPr>
      <t>b</t>
    </r>
  </si>
  <si>
    <r>
      <t xml:space="preserve">Banca de desarrollo </t>
    </r>
    <r>
      <rPr>
        <b/>
        <vertAlign val="superscript"/>
        <sz val="8"/>
        <color theme="1"/>
        <rFont val="Arial"/>
        <family val="2"/>
      </rPr>
      <t>c</t>
    </r>
  </si>
  <si>
    <r>
      <t xml:space="preserve">Instituciones financieras no bancarias </t>
    </r>
    <r>
      <rPr>
        <b/>
        <vertAlign val="superscript"/>
        <sz val="8"/>
        <color theme="1"/>
        <rFont val="Arial"/>
        <family val="2"/>
      </rPr>
      <t>d</t>
    </r>
  </si>
  <si>
    <r>
      <t xml:space="preserve">Problemas de escala </t>
    </r>
    <r>
      <rPr>
        <b/>
        <vertAlign val="superscript"/>
        <sz val="8"/>
        <rFont val="Arial"/>
        <family val="2"/>
      </rPr>
      <t>a</t>
    </r>
  </si>
  <si>
    <r>
      <t xml:space="preserve">Contrató </t>
    </r>
    <r>
      <rPr>
        <b/>
        <i/>
        <sz val="8"/>
        <color indexed="8"/>
        <rFont val="Arial"/>
        <family val="2"/>
      </rPr>
      <t>outsourcing</t>
    </r>
    <r>
      <rPr>
        <b/>
        <sz val="8"/>
        <color indexed="8"/>
        <rFont val="Arial"/>
        <family val="2"/>
      </rPr>
      <t xml:space="preserve"> </t>
    </r>
    <r>
      <rPr>
        <b/>
        <vertAlign val="superscript"/>
        <sz val="8"/>
        <color rgb="FF000000"/>
        <rFont val="Arial"/>
        <family val="2"/>
      </rPr>
      <t>a</t>
    </r>
  </si>
  <si>
    <r>
      <t xml:space="preserve">Falta de infraestructura 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</si>
  <si>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Pago de servicios 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</si>
  <si>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Baja demanda de sus productos 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</si>
  <si>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Conexión de servicios </t>
    </r>
    <r>
      <rPr>
        <b/>
        <vertAlign val="superscript"/>
        <sz val="8"/>
        <color theme="1"/>
        <rFont val="Arial"/>
        <family val="2"/>
      </rPr>
      <t>a</t>
    </r>
  </si>
  <si>
    <t>A través del "Portal Mis Cuentas"</t>
  </si>
  <si>
    <r>
      <t xml:space="preserve">Fuente: </t>
    </r>
    <r>
      <rPr>
        <b/>
        <sz val="8"/>
        <color theme="1"/>
        <rFont val="Arial"/>
        <family val="2"/>
      </rPr>
      <t>INEGI.</t>
    </r>
    <r>
      <rPr>
        <sz val="8"/>
        <color theme="1"/>
        <rFont val="Arial"/>
        <family val="2"/>
      </rPr>
      <t xml:space="preserve"> Encuesta Nacional sobre Productividad y Competitividad de las Micro, Pequeñas y PyMEs Empresas (ENAPROCE 2018).</t>
    </r>
  </si>
  <si>
    <t>INEGI. Encuesta Nacional sobre Productividad y Competitividad de las Micro, Pequeñas y Medianas Empresas (ENAPROCE 2018)</t>
  </si>
  <si>
    <t>PyMES</t>
  </si>
  <si>
    <t>PyMES: Pequeñas y medianas empresas.</t>
  </si>
  <si>
    <r>
      <t>Fuente:</t>
    </r>
    <r>
      <rPr>
        <b/>
        <sz val="8"/>
        <color theme="1"/>
        <rFont val="Arial"/>
        <family val="2"/>
      </rPr>
      <t xml:space="preserve"> INEGI. </t>
    </r>
    <r>
      <rPr>
        <sz val="8"/>
        <color theme="1"/>
        <rFont val="Arial"/>
        <family val="2"/>
      </rPr>
      <t>Encuesta Nacional sobre Productividad y Competitividad de las Micro, Pequeñas y PyMES Empresas (ENAPROCE 2018).</t>
    </r>
  </si>
  <si>
    <t>Cuadro 67</t>
  </si>
  <si>
    <t>Edad promedio</t>
  </si>
  <si>
    <r>
      <t xml:space="preserve">Fuente: </t>
    </r>
    <r>
      <rPr>
        <b/>
        <sz val="8"/>
        <color theme="1"/>
        <rFont val="Arial"/>
        <family val="2"/>
      </rPr>
      <t>INEGI.</t>
    </r>
    <r>
      <rPr>
        <sz val="8"/>
        <color theme="1"/>
        <rFont val="Arial"/>
        <family val="2"/>
      </rPr>
      <t xml:space="preserve"> Encuesta Nacional sobre Productividad y Competitividad de las Micro, Pequeñas y PyMES Empresas (ENAPROCE 2018).</t>
    </r>
  </si>
  <si>
    <t>Se enfocó en objetivos de producción de…</t>
  </si>
  <si>
    <t>corto plazo (menos de un año)</t>
  </si>
  <si>
    <t>largo plazo 
(más de un año)</t>
  </si>
  <si>
    <t>Total de empresas</t>
  </si>
  <si>
    <t>y las asimila al documentar los aspectos relacionados con estas tecnologías</t>
  </si>
  <si>
    <t>para ampliar o actualizar sus procesos de producción y la pone en marcha sin modificaciones</t>
  </si>
  <si>
    <t>Adquiere licencias sobre productos o procesos o compra maquinaria y equipo…</t>
  </si>
  <si>
    <t>El día de la entrevista esta comprendido del 01 de octubre al 30 de noviembre de 2018.</t>
  </si>
  <si>
    <t>En algún momento fue proveedora de gobierno…</t>
  </si>
  <si>
    <t>pero los trámites y requisitos eran engorrosos y decidió dejar de venderle</t>
  </si>
  <si>
    <t>pero no era rentable venderle dado los largos tiempos de espera de pagos</t>
  </si>
  <si>
    <t>pero cambios en la regulación hicieron que la empresa dejara de cumplir con los requisitos para venderle</t>
  </si>
  <si>
    <t>Se solucionó…</t>
  </si>
  <si>
    <t>pero no se llevaron a cabo acciones posteriores</t>
  </si>
  <si>
    <t>y se llevaron a cabo acciones para asegurar que no sucediera de nuevo</t>
  </si>
  <si>
    <t>y se llevaron a cabo acciones para asegurar que no sucediera de nuevo, y se inició un proceso de mejora continua para anticipar problemas como éste</t>
  </si>
  <si>
    <t>Fue posible alcanzarlos…</t>
  </si>
  <si>
    <t>sin mucho esfuerzo</t>
  </si>
  <si>
    <t>con cierto esfuerzo</t>
  </si>
  <si>
    <t>con la cantidad normal de esfuerzo</t>
  </si>
  <si>
    <t>con una cantidad de esfuerzo mayor a la normal</t>
  </si>
  <si>
    <t>El desempeño…</t>
  </si>
  <si>
    <t>de su equipo medido por los objetivos de producción</t>
  </si>
  <si>
    <t>del establecimiento medido por los objetivos de producción</t>
  </si>
  <si>
    <t>de la empresa medido por los objetivos de producción</t>
  </si>
  <si>
    <t>Los ascensos se basaron…</t>
  </si>
  <si>
    <t>solamente en su desempeño y capacidad</t>
  </si>
  <si>
    <r>
      <t xml:space="preserve">en su desempeño y capacidad, así como en otros factores 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</si>
  <si>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principalmente en factores distintos al desempeño y capacidad </t>
    </r>
    <r>
      <rPr>
        <b/>
        <vertAlign val="superscript"/>
        <sz val="8"/>
        <color theme="1"/>
        <rFont val="Arial"/>
        <family val="2"/>
      </rPr>
      <t>a</t>
    </r>
  </si>
  <si>
    <t>Programas…</t>
  </si>
  <si>
    <t>del Instituto Nacional del Emprendedor (INADEM)</t>
  </si>
  <si>
    <t>Proveedor de materia prima, de partes o servicios…</t>
  </si>
  <si>
    <r>
      <t xml:space="preserve">de primer nivel </t>
    </r>
    <r>
      <rPr>
        <b/>
        <vertAlign val="superscript"/>
        <sz val="8"/>
        <rFont val="Arial"/>
        <family val="2"/>
      </rPr>
      <t>a</t>
    </r>
  </si>
  <si>
    <r>
      <t xml:space="preserve">de segundo nivel </t>
    </r>
    <r>
      <rPr>
        <b/>
        <vertAlign val="superscript"/>
        <sz val="8"/>
        <rFont val="Arial"/>
        <family val="2"/>
      </rPr>
      <t>b</t>
    </r>
  </si>
  <si>
    <t>Innovación…</t>
  </si>
  <si>
    <r>
      <t xml:space="preserve">en productos 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</si>
  <si>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en procesos </t>
    </r>
    <r>
      <rPr>
        <b/>
        <vertAlign val="superscript"/>
        <sz val="8"/>
        <color theme="1"/>
        <rFont val="Arial"/>
        <family val="2"/>
      </rPr>
      <t>b</t>
    </r>
  </si>
  <si>
    <t>organizacional</t>
  </si>
  <si>
    <t>en mercadotecnia</t>
  </si>
  <si>
    <t>Baja calidad de…</t>
  </si>
  <si>
    <t>materias primas</t>
  </si>
  <si>
    <t>mano de obra</t>
  </si>
  <si>
    <t>infraestructura</t>
  </si>
  <si>
    <t>Impuestos…</t>
  </si>
  <si>
    <t>altos</t>
  </si>
  <si>
    <t>complejos</t>
  </si>
  <si>
    <t>Costos de…</t>
  </si>
  <si>
    <r>
      <t xml:space="preserve">energía </t>
    </r>
    <r>
      <rPr>
        <b/>
        <vertAlign val="superscript"/>
        <sz val="8"/>
        <color theme="1"/>
        <rFont val="Arial"/>
        <family val="2"/>
      </rPr>
      <t>b</t>
    </r>
  </si>
  <si>
    <t>telecomunicaciones</t>
  </si>
  <si>
    <t>Consumo de bienes o servicios</t>
  </si>
  <si>
    <t>Gastos fiscales, financieros y donaciones</t>
  </si>
  <si>
    <r>
      <t xml:space="preserve">Materias primas consumidas </t>
    </r>
    <r>
      <rPr>
        <b/>
        <vertAlign val="superscript"/>
        <sz val="8"/>
        <color theme="1"/>
        <rFont val="Arial"/>
        <family val="2"/>
      </rPr>
      <t>a</t>
    </r>
  </si>
  <si>
    <t>Mercancías compradas para su reventa sin transformación</t>
  </si>
  <si>
    <t>Maquila</t>
  </si>
  <si>
    <r>
      <t xml:space="preserve">Consumo de energéticos </t>
    </r>
    <r>
      <rPr>
        <b/>
        <vertAlign val="superscript"/>
        <sz val="8"/>
        <color theme="1"/>
        <rFont val="Arial"/>
        <family val="2"/>
      </rPr>
      <t>b</t>
    </r>
  </si>
  <si>
    <r>
      <t xml:space="preserve">Telecomunicaciones </t>
    </r>
    <r>
      <rPr>
        <b/>
        <vertAlign val="superscript"/>
        <sz val="8"/>
        <color theme="1"/>
        <rFont val="Arial"/>
        <family val="2"/>
      </rPr>
      <t>c</t>
    </r>
  </si>
  <si>
    <t>Pagos por suministro de personal</t>
  </si>
  <si>
    <t>Consumo de otros bienes o servicios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</si>
  <si>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A costo de adquisición.</t>
    </r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</si>
  <si>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Energía eléctrica y combustibles.</t>
    </r>
  </si>
  <si>
    <r>
      <rPr>
        <vertAlign val="superscript"/>
        <sz val="8"/>
        <color theme="1"/>
        <rFont val="Arial"/>
        <family val="2"/>
      </rPr>
      <t>c</t>
    </r>
    <r>
      <rPr>
        <sz val="8"/>
        <color theme="1"/>
        <rFont val="Arial"/>
        <family val="2"/>
      </rPr>
      <t xml:space="preserve"> Internet, telefonía.</t>
    </r>
  </si>
  <si>
    <r>
      <t xml:space="preserve">Fuente: </t>
    </r>
    <r>
      <rPr>
        <b/>
        <sz val="8"/>
        <color theme="1"/>
        <rFont val="Arial"/>
        <family val="2"/>
      </rPr>
      <t>INEGI.</t>
    </r>
    <r>
      <rPr>
        <sz val="8"/>
        <color theme="1"/>
        <rFont val="Arial"/>
        <family val="2"/>
      </rPr>
      <t xml:space="preserve"> Encuesta Nacional sobre Productividad y Competitividad de las Micro, Pequeñas y Medianas Empresas (ENAPROCE 2018).</t>
    </r>
  </si>
  <si>
    <t>u ofrecen las empresas por tamaño de empresa, 2017</t>
  </si>
  <si>
    <t>sobre inversión y contratación de personal por tamaño de empresa, 2018</t>
  </si>
  <si>
    <t>a la semana por tamaño de empresa, 2016 y 2017</t>
  </si>
  <si>
    <t>y tipo de función por tamaño de empresa, 2016 y 2017</t>
  </si>
  <si>
    <t>de trámites gubernamentales por tamaño de empresa, 2017</t>
  </si>
  <si>
    <t>de sus obligaciones fiscales federales por tamaño de empresa, 2017</t>
  </si>
  <si>
    <t>para su crecimiento por tamaño de empresa, 2018</t>
  </si>
  <si>
    <t>organizacional y de mercadotecnia por tamaño de empresa, 2016 y 2017</t>
  </si>
  <si>
    <t>y de mercadotecnia por tamaño de empresa, 2016 y 2017</t>
  </si>
  <si>
    <t>Tecnológico (IDT) por tamaño de empresa, 2016 y 2017</t>
  </si>
  <si>
    <t>con una frecuencia de menos una vez al año por tamaño de empresa, 2018</t>
  </si>
  <si>
    <t>con una frecuencia de una vez al año por tamaño de empresa, 2018</t>
  </si>
  <si>
    <t>con una frecuencia de entre 2 y 5 veces al año por tamaño de empresa, 2018</t>
  </si>
  <si>
    <t>con una frecuencia mayor a 5 veces al año por tamaño de empresa, 2018</t>
  </si>
  <si>
    <t>de sus actividades por tamaño de empresa, 2017</t>
  </si>
  <si>
    <t>situadas por tamaño de empresa, 2017</t>
  </si>
  <si>
    <t>en cadenas productivas por tamaño de empresa, 2016 y 2017</t>
  </si>
  <si>
    <t>a pagar por un crédito bancario por tamaño de empresa, 2018</t>
  </si>
  <si>
    <t>de solicitarlo a un banco al día de la entrevista por tamaño de empresa, 2018</t>
  </si>
  <si>
    <t>en los últimos dos años por tamaño de empresa, 2018</t>
  </si>
  <si>
    <t>y si dejaron de pagar por más de 90 días por tamaño de empresa, 2018</t>
  </si>
  <si>
    <t>un crédito bancario por tamaño de empresa, 2018</t>
  </si>
  <si>
    <t>recibido por tamaño de empresa, 2016 o 2017</t>
  </si>
  <si>
    <t>según moneda del financiamiento por tamaño de empresa, 2017</t>
  </si>
  <si>
    <t>según principal garantía otorgada por tamaño de empresa, 2017</t>
  </si>
  <si>
    <t>según la tasa de interés anual por tamaño de empresa, 2017</t>
  </si>
  <si>
    <t>según el plazo por tamaño de empresa, 2017</t>
  </si>
  <si>
    <t>de los programas del Gobierno Federal por tamaño de empresa, 2016 o 2017</t>
  </si>
  <si>
    <t>de promoción y apoyo para las empresas por tamaño de empresa, 2018</t>
  </si>
  <si>
    <t>cuando tuvo un mal desempeño por tamaño de empresa, 2017</t>
  </si>
  <si>
    <t>a los gerentes por tamaño de empresa, 2017</t>
  </si>
  <si>
    <t>a los no-gerentes por tamaño de empresa, 2017</t>
  </si>
  <si>
    <t>para gerentes por tamaño de empresa, 2017</t>
  </si>
  <si>
    <t>para no-gerentes por tamaño de empresa, 2017</t>
  </si>
  <si>
    <t>de producción por tamaño de empresa, 2017</t>
  </si>
  <si>
    <t>los indicadores clave de desempeño por tamaño de empresa, 2017</t>
  </si>
  <si>
    <t>de desempeño por no-gerentes por tamaño de empresa, 2017</t>
  </si>
  <si>
    <t>de desempeño por gerentes por tamaño de empresa, 2017</t>
  </si>
  <si>
    <t>que se monitorearon por tamaño de empresa, 2017</t>
  </si>
  <si>
    <t>en el proceso de producción por tamaño de empresa, 2017</t>
  </si>
  <si>
    <t>según periodo de referencia por tamaño de empresa, 2017</t>
  </si>
  <si>
    <t>y porcentaje promedio en relación a sus ventas por tamaño de empresa, 2017</t>
  </si>
  <si>
    <t>internos o externos por tamaño de empresa, 2016 y 2017</t>
  </si>
  <si>
    <t>según nivel de estudios por tamaño de empresa, 2016 y 2017</t>
  </si>
  <si>
    <t xml:space="preserve">y porcentaje promedio de las exportaciones en relación a sus ventas </t>
  </si>
  <si>
    <t xml:space="preserve">de desempeño cuando se alcanzaron los objetivos de producción </t>
  </si>
  <si>
    <t xml:space="preserve">del Gobierno Federal de acuerdo al monto otorgado </t>
  </si>
  <si>
    <t xml:space="preserve">inmuebles, capacitación, etcétera y no pudieron por falta de dinero </t>
  </si>
  <si>
    <t xml:space="preserve">para la empresa en los términos promedio al día de hoy </t>
  </si>
  <si>
    <t>NA: No aplica.</t>
  </si>
  <si>
    <t xml:space="preserve">por tamaño de empresa, 2016 y 2017 </t>
  </si>
  <si>
    <t>como la suya por tamaño de empresa, 2018</t>
  </si>
  <si>
    <t>Solamente en su desempeño y capacidad</t>
  </si>
  <si>
    <t xml:space="preserve">Total de 
empresas </t>
  </si>
  <si>
    <r>
      <t xml:space="preserve">Educación básica </t>
    </r>
    <r>
      <rPr>
        <b/>
        <vertAlign val="superscript"/>
        <sz val="8"/>
        <rFont val="Arial"/>
        <family val="2"/>
      </rPr>
      <t>a</t>
    </r>
  </si>
  <si>
    <r>
      <t xml:space="preserve">Educación media superior </t>
    </r>
    <r>
      <rPr>
        <b/>
        <vertAlign val="superscript"/>
        <sz val="8"/>
        <rFont val="Arial"/>
        <family val="2"/>
      </rPr>
      <t>b</t>
    </r>
  </si>
  <si>
    <r>
      <t xml:space="preserve">Educación superior </t>
    </r>
    <r>
      <rPr>
        <b/>
        <vertAlign val="superscript"/>
        <sz val="8"/>
        <rFont val="Arial"/>
        <family val="2"/>
      </rPr>
      <t>c</t>
    </r>
  </si>
  <si>
    <t>NA</t>
  </si>
  <si>
    <t>* Cifra confidencial.</t>
  </si>
  <si>
    <t>Estimación Total</t>
  </si>
  <si>
    <t>C.V.
(%)</t>
  </si>
  <si>
    <t>Error Estándar</t>
  </si>
  <si>
    <t>Intervalo de confianza al 95%</t>
  </si>
  <si>
    <t>Limite inferior</t>
  </si>
  <si>
    <t>Limite superior</t>
  </si>
  <si>
    <t xml:space="preserve">Nota: </t>
  </si>
  <si>
    <r>
      <t>Las estimaciones que aparecen en este cuadro están coloreadas de acuerdo con su nivel de precisión, en</t>
    </r>
    <r>
      <rPr>
        <i/>
        <sz val="8"/>
        <rFont val="Arial"/>
        <family val="2"/>
      </rPr>
      <t xml:space="preserve"> Alta, Moderada y Baja,</t>
    </r>
    <r>
      <rPr>
        <sz val="8"/>
        <rFont val="Arial"/>
        <family val="2"/>
      </rPr>
      <t xml:space="preserve"> tomando como referencia el coeficiente de variación CV (%).</t>
    </r>
  </si>
  <si>
    <t xml:space="preserve">Nivel de precisión de las estimaciones: </t>
  </si>
  <si>
    <t>CV en el rango de:</t>
  </si>
  <si>
    <t>Interpretación</t>
  </si>
  <si>
    <t>(0%,20%)</t>
  </si>
  <si>
    <t>[20%,30%)</t>
  </si>
  <si>
    <t>30% en adelante</t>
  </si>
  <si>
    <t>Alta</t>
  </si>
  <si>
    <t>Moderada</t>
  </si>
  <si>
    <t>Baja</t>
  </si>
  <si>
    <r>
      <t>Una precisión</t>
    </r>
    <r>
      <rPr>
        <i/>
        <sz val="8"/>
        <rFont val="Arial"/>
        <family val="2"/>
      </rPr>
      <t xml:space="preserve"> Baja</t>
    </r>
    <r>
      <rPr>
        <sz val="8"/>
        <rFont val="Arial"/>
        <family val="2"/>
      </rPr>
      <t xml:space="preserve"> requiere un uso cauteloso de la estimación en el que se analicen las causas de la alta variabilidad y se consideren otros indicadores de precisión y confiabilidad, como el intervalo de confianza.</t>
    </r>
  </si>
  <si>
    <t>Indicadores de precisión Número de empresas por tamaño de empresa, 2018</t>
  </si>
  <si>
    <t xml:space="preserve">Indicadores de precisión Valor de las ventas de los tres principales productos (bienes o servicios) que fabrican </t>
  </si>
  <si>
    <t xml:space="preserve">Indicadores de precisión Número de empresas según tipo de propietario o accionista mayoritario </t>
  </si>
  <si>
    <t xml:space="preserve">Indicadores de precisión Número de empresas según la persona que toma las decisiones </t>
  </si>
  <si>
    <t xml:space="preserve">Indicadores de precisión Número de empresas según el sexo de la persona que toma las decisiones </t>
  </si>
  <si>
    <t xml:space="preserve">Indicadores de precisión Número de empresas según país de origen de quien toma las decisiones </t>
  </si>
  <si>
    <t xml:space="preserve">Indicadores de precisión Número de empresas según el poder que tienen los gerentes para la toma de decisiones </t>
  </si>
  <si>
    <t xml:space="preserve">Indicadores de precisión Número de empresas según aquellas que tienen participación de capital extranjero </t>
  </si>
  <si>
    <t xml:space="preserve">Indicadores de precisión Número de empresas donde el dueño de la razón social es propietario de otras empresas </t>
  </si>
  <si>
    <t xml:space="preserve">Indicadores de precisión Número de empresas según factores más importantes para ubicar la empresa en el sitio donde actualmente reside </t>
  </si>
  <si>
    <t xml:space="preserve">Indicadores de precisión Número de empresas según los medios de pago que aceptan por los productos </t>
  </si>
  <si>
    <t xml:space="preserve">Indicadores de precisión Número de empresas de acuerdo al total de meses trabajados </t>
  </si>
  <si>
    <t xml:space="preserve">Indicadores de precisión Número de empresas de acuerdo a la cantidad de horas promedio trabajadas </t>
  </si>
  <si>
    <t>Indicadores de precisión Promedio del personal ocupado que laboró en las empresas por tamaño de empresa, 2016 y 2017</t>
  </si>
  <si>
    <t xml:space="preserve">Indicadores de precisión Promedio del personal ocupado dependiente y no dependiente de la razón social que trabajaron en las empresas según sexo </t>
  </si>
  <si>
    <t xml:space="preserve">Indicadores de precisión Promedio del personal ocupado dependiente y no dependiente de la razón social que trabajó en las empresas </t>
  </si>
  <si>
    <t xml:space="preserve">Indicadores de precisión Remuneraciones anuales pagadas al personal dependiente que laboró en las empresas </t>
  </si>
  <si>
    <t>Indicadores de precisión Número de empresas según la principal carencia del personal que contratan por tamaño de empresa, 2018</t>
  </si>
  <si>
    <t xml:space="preserve">Indicadores de precisión Número de empresas que impartieron capacitación al personal usando capacitadores </t>
  </si>
  <si>
    <t xml:space="preserve">Indicadores de precisión Número de empresas según la principal causa por la que no ofreció capacitación al personal por tamaño de empresa, </t>
  </si>
  <si>
    <t xml:space="preserve">Indicadores de precisión Personal ocupado que fue capacitado por las empresas según sexo y gasto realizado </t>
  </si>
  <si>
    <t xml:space="preserve">Indicadores de precisión Monto por consumo de bienes o servicios que pagaron las empresas según concepto de gasto </t>
  </si>
  <si>
    <t>Indicadores de precisión Ingresos que obtuvieron las empresas por tamaño de empresa, 2016 y 2017</t>
  </si>
  <si>
    <t xml:space="preserve">Indicadores de precisión Número de empresas que son proveedoras del gobierno </t>
  </si>
  <si>
    <t>Indicadores de precisión Número de empresas según el motivo por el que no son proveedoras del gobierno por tamaño de empresa, 2018</t>
  </si>
  <si>
    <t>Indicadores de precisión Monto de las exportaciones de las empresas por tamaño de empresa, 2017</t>
  </si>
  <si>
    <t xml:space="preserve">Indicadores de precisión Número de empresas que fueron proveedoras de alguna empresa exportadora </t>
  </si>
  <si>
    <t xml:space="preserve">Indicadores de precisión Número de empresas que fueron proveedoras de alguna empresa extranjera / multinacional </t>
  </si>
  <si>
    <t xml:space="preserve">Indicadores de precisión Valor de las existencias totales de las empresas según periodo de referencia </t>
  </si>
  <si>
    <t xml:space="preserve">Indicadores de precisión Valor de las existencias o inventarios de las mercancías para su reventa de las empresas </t>
  </si>
  <si>
    <t xml:space="preserve">Indicadores de precisión Valor presente o a costo de reposición de los activos fijos de las empresas </t>
  </si>
  <si>
    <t xml:space="preserve">Indicadores de precisión Monto de inversión de las empresas según la adquisición de activos fijos </t>
  </si>
  <si>
    <t xml:space="preserve">Indicadores de precisión Monto que recibieron las empresas por la venta de activos fijos </t>
  </si>
  <si>
    <t xml:space="preserve">Indicadores de precisión Número de empresas según las acciones ejercidas al presentarse un problema </t>
  </si>
  <si>
    <t xml:space="preserve">Indicadores de precisión Número de empresas según el número de indicadores clave de desempeño </t>
  </si>
  <si>
    <t xml:space="preserve">Indicadores de precisión Número de empresas según la frecuencia con que fueron revisados los indicadores clave </t>
  </si>
  <si>
    <t xml:space="preserve">Indicadores de precisión Número de empresas según la colocación de tableros de resultados para mostrar </t>
  </si>
  <si>
    <t xml:space="preserve">Indicadores de precisión Número de empresas según lo que describe mejor el calendario de objetivos </t>
  </si>
  <si>
    <t xml:space="preserve">Indicadores de precisión Número de empresas según la factibilidad para alcanzar sus objetivos de producción </t>
  </si>
  <si>
    <t xml:space="preserve">Indicadores de precisión Número de empresas según el personal que conocía los objetivos de producción </t>
  </si>
  <si>
    <t xml:space="preserve">Indicadores de precisión Número de empresas según el motivo en que se basaron los bonos de desempeño </t>
  </si>
  <si>
    <t xml:space="preserve">Indicadores de precisión Número de empresas según el porcentaje de los no-gerentes que recibieron un bono </t>
  </si>
  <si>
    <t xml:space="preserve">Indicadores de precisión Número de empresas según la característica en que se basaron los bonos de desempeño </t>
  </si>
  <si>
    <t xml:space="preserve">Indicadores de precisión Número de empresas según el porcentaje de los gerentes que recibieron un bono </t>
  </si>
  <si>
    <t xml:space="preserve">Indicadores de precisión Número de empresas según los criterios que fueron tomados para ascender </t>
  </si>
  <si>
    <t xml:space="preserve">Indicadores de precisión Número de empresas según la condición de reasignación o despido de un no-gerente </t>
  </si>
  <si>
    <t xml:space="preserve">Indicadores de precisión Número de empresas según la condición de reasignación o despido de un gerente </t>
  </si>
  <si>
    <t xml:space="preserve">Indicadores de precisión Número de empresas según su conocimiento de programas del Gobierno Federal </t>
  </si>
  <si>
    <t xml:space="preserve">Indicadores de precisión Número de empresas según la solicitud y apoyo recibido de los programas </t>
  </si>
  <si>
    <t xml:space="preserve">Indicadores de precisión Número de empresas según la causa principal por la que no solicitaron apoyo </t>
  </si>
  <si>
    <t>Indicadores de precisión Número de empresas que reportan tener deudas por tamaño de empresa, 2017</t>
  </si>
  <si>
    <t>Indicadores de precisión Valor de las deudas de las empresas según acreedor por tamaño de empresa, 2017</t>
  </si>
  <si>
    <t xml:space="preserve">Indicadores de precisión Número de empresas según el acceso a las fuentes de financiamiento, así como el monto recibido por tamaño de empresa, </t>
  </si>
  <si>
    <t xml:space="preserve">Indicadores de precisión Número de empresas de acuerdo a la fuente de financiamiento más importante </t>
  </si>
  <si>
    <t xml:space="preserve">Indicadores de precisión Número de empresas de acuerdo a la fuente de financiamiento más importante según uso del financiamiento </t>
  </si>
  <si>
    <t xml:space="preserve">Indicadores de precisión Número de empresas según la venta de las cuentas por cobrar (factoraje) y monto </t>
  </si>
  <si>
    <t xml:space="preserve">Indicadores de precisión Número de empresas que tuvieron necesidad de invertir en equipo, vehículos, </t>
  </si>
  <si>
    <t xml:space="preserve">Indicadores de precisión Tasa de interés anual para un crédito bancario a plazo de un año para una empresa </t>
  </si>
  <si>
    <t xml:space="preserve">Indicadores de precisión Número de empresas de acuerdo a la decisión de tomar un crédito bancario </t>
  </si>
  <si>
    <t xml:space="preserve">Indicadores de precisión Número de empresas según la razón principal por la cual las empresas no tomarían </t>
  </si>
  <si>
    <t xml:space="preserve">Indicadores de precisión Número de empresas que en los últimos 6 años han tenido un crédito bancario </t>
  </si>
  <si>
    <t xml:space="preserve">Indicadores de precisión Número de empresas que les han rechazado alguna solicitud de crédito bancario </t>
  </si>
  <si>
    <t xml:space="preserve">Indicadores de precisión Número de empresas según la razón más importante por la cual no le concedieron un crédito bancario </t>
  </si>
  <si>
    <t xml:space="preserve">Indicadores de precisión Probabilidad promedio que las empresas creen tener de que les den un crédito en caso </t>
  </si>
  <si>
    <t xml:space="preserve">Indicadores de precisión Tasa de interés promedio anual máxima que las empresas estarían dispuestas </t>
  </si>
  <si>
    <t xml:space="preserve">Indicadores de precisión Número de empresas que participaron mediante contratos o programas de colaboración </t>
  </si>
  <si>
    <t xml:space="preserve">Indicadores de precisión Número de empresas según la razón principal por la que no estuvieron integradas a cadenas productivas </t>
  </si>
  <si>
    <t xml:space="preserve">Indicadores de precisión Edad promedio de las empresas en la que empezaron a participar en cadenas productivas </t>
  </si>
  <si>
    <t xml:space="preserve">Indicadores de precisión Número de empresas según el eslabón de la cadena productiva en que se encuentran </t>
  </si>
  <si>
    <t xml:space="preserve">Indicadores de precisión Número de empresas según el principal beneficio que obtuvieron por estar integradas a cadenas productivas </t>
  </si>
  <si>
    <t xml:space="preserve">Indicadores de precisión Número de empresas que utilizaron equipo de cómputo propio, prestado </t>
  </si>
  <si>
    <t xml:space="preserve">Indicadores de precisión Número de empresas según la razón principal por la que no utilizaron equipo de cómputo para el desarrollo </t>
  </si>
  <si>
    <t xml:space="preserve">Indicadores de precisión Personal que utilizó equipo de cómputo de manera regular en las empresas </t>
  </si>
  <si>
    <t xml:space="preserve">Indicadores de precisión Número de empresas que utilizaron internet para realizar sus actividades </t>
  </si>
  <si>
    <t xml:space="preserve">Indicadores de precisión Número de empresas según la razón principal por la que no utilizaron internet para el desarrollo de sus actividades </t>
  </si>
  <si>
    <t xml:space="preserve">Indicadores de precisión Número de empresas según la razón principal por la que utilizaron internet para el desarrollo de sus actividades </t>
  </si>
  <si>
    <t xml:space="preserve">Indicadores de precisión Número de empresas que adquieren, adaptan, generan, patentan, desarrollan o venden tecnología </t>
  </si>
  <si>
    <t xml:space="preserve">Indicadores de precisión Número de empresas que nunca adquieren, adaptan, generan, patentan, desarrollan o venden tecnología </t>
  </si>
  <si>
    <t>Indicadores de precisión Número de empresas que registraron o tramitaron patentes o marcas por tamaño de empresa, 2016 y 2017</t>
  </si>
  <si>
    <t xml:space="preserve">Indicadores de precisión Número de empresas que contaron con alguna certificación </t>
  </si>
  <si>
    <t xml:space="preserve">Indicadores de precisión Gasto realizado por las empresas según el tipo de Investigación y Desarrollo </t>
  </si>
  <si>
    <t xml:space="preserve">Indicadores de precisión Número de empresas que introdujeron al mercado productos, procesos, organizacional </t>
  </si>
  <si>
    <t xml:space="preserve">Indicadores de precisión Monto que las empresas gastaron en innovación de productos, procesos, </t>
  </si>
  <si>
    <t xml:space="preserve">Indicadores de precisión Número de empresas según los problemas que las empresas indicaron como los tres más importantes que enfrentan </t>
  </si>
  <si>
    <t xml:space="preserve">Indicadores de precisión Número de empresas según el principal trámite al que dedican más tiempo y recursos y que consideran un obstáculo </t>
  </si>
  <si>
    <t xml:space="preserve">Indicadores de precisión Gasto total que realizaron las empresas en un mes normal para el cumplimiento </t>
  </si>
  <si>
    <t xml:space="preserve">Indicadores de precisión Promedio de horas dedicadas por las empresas en un mes normal para el cumplimiento </t>
  </si>
  <si>
    <t>Indicadores de precisión Número de empresas según la manera de cómo han llevado la contabilidad de la empresa por tamaño de empresa,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</si>
</sst>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##\ ###\ ###\ ###\ ###\ ###\ ###\ ##0"/>
    <numFmt numFmtId="165" formatCode="###\ ###\ ###\ ###\ ###\ ###\ ###\ ##0.00"/>
    <numFmt numFmtId="166" formatCode="#\ ###\ ###\ ##0"/>
    <numFmt numFmtId="167" formatCode="0.0"/>
    <numFmt numFmtId="168" formatCode="#\ ###\ ###\ ###\ ##0"/>
    <numFmt numFmtId="169" formatCode="#\ ###\ ###\ ##0.00"/>
    <numFmt numFmtId="170" formatCode="##0.00"/>
  </numFmts>
  <fonts count="3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8"/>
      <color rgb="FFFF0000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11"/>
      <color theme="0"/>
      <name val="Arial"/>
      <family val="2"/>
    </font>
    <font>
      <vertAlign val="superscript"/>
      <sz val="8"/>
      <color theme="1"/>
      <name val="Arial"/>
      <family val="2"/>
    </font>
    <font>
      <sz val="10"/>
      <color indexed="18"/>
      <name val="Arial"/>
      <family val="2"/>
    </font>
    <font>
      <u/>
      <sz val="10"/>
      <color theme="0"/>
      <name val="Arial"/>
      <family val="2"/>
    </font>
    <font>
      <u/>
      <sz val="10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b/>
      <vertAlign val="superscript"/>
      <sz val="8"/>
      <color rgb="FF000000"/>
      <name val="Arial"/>
      <family val="2"/>
    </font>
    <font>
      <i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3362"/>
        <bgColor indexed="64"/>
      </patternFill>
    </fill>
    <fill>
      <patternFill patternType="solid">
        <fgColor rgb="FF0077C8"/>
        <bgColor indexed="64"/>
      </patternFill>
    </fill>
    <fill>
      <patternFill patternType="solid">
        <fgColor rgb="FFFFEA00"/>
        <bgColor indexed="64"/>
      </patternFill>
    </fill>
    <fill>
      <patternFill patternType="solid">
        <fgColor rgb="FFFF54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auto="1"/>
      </right>
      <top style="double">
        <color indexed="64"/>
      </top>
      <bottom/>
      <diagonal/>
    </border>
    <border>
      <left/>
      <right style="double">
        <color auto="1"/>
      </right>
      <top/>
      <bottom style="double">
        <color indexed="64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0" fontId="6" fillId="3" borderId="0">
      <alignment horizontal="center" vertical="top"/>
    </xf>
  </cellStyleXfs>
  <cellXfs count="481">
    <xf numFmtId="0" fontId="0" fillId="0" borderId="0" xfId="0"/>
    <xf numFmtId="166" fontId="3" fillId="0" borderId="0" xfId="0" applyNumberFormat="1" applyFont="1" applyFill="1" applyBorder="1" applyAlignment="1"/>
    <xf numFmtId="166" fontId="3" fillId="0" borderId="0" xfId="0" applyNumberFormat="1" applyFont="1" applyFill="1" applyBorder="1" applyAlignment="1">
      <alignment vertical="center" wrapText="1"/>
    </xf>
    <xf numFmtId="0" fontId="16" fillId="0" borderId="0" xfId="0" applyFont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/>
    <xf numFmtId="164" fontId="4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3" fillId="0" borderId="0" xfId="0" applyNumberFormat="1" applyFont="1" applyFill="1" applyBorder="1" applyAlignment="1" applyProtection="1"/>
    <xf numFmtId="0" fontId="3" fillId="0" borderId="0" xfId="0" applyFont="1" applyFill="1"/>
    <xf numFmtId="0" fontId="1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Border="1"/>
    <xf numFmtId="0" fontId="7" fillId="0" borderId="0" xfId="2" applyFont="1" applyFill="1" applyBorder="1" applyAlignment="1">
      <alignment vertical="top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right" vertical="top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wrapText="1"/>
    </xf>
    <xf numFmtId="0" fontId="16" fillId="0" borderId="0" xfId="0" applyFont="1" applyAlignment="1">
      <alignment vertical="top"/>
    </xf>
    <xf numFmtId="0" fontId="11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right" vertical="top" wrapText="1"/>
    </xf>
    <xf numFmtId="0" fontId="13" fillId="5" borderId="0" xfId="0" applyFont="1" applyFill="1" applyAlignment="1">
      <alignment vertical="top" wrapText="1"/>
    </xf>
    <xf numFmtId="0" fontId="23" fillId="5" borderId="0" xfId="1" applyFont="1" applyFill="1" applyAlignment="1">
      <alignment horizontal="right"/>
    </xf>
    <xf numFmtId="0" fontId="9" fillId="0" borderId="0" xfId="0" applyFont="1" applyFill="1" applyAlignment="1">
      <alignment vertical="top" wrapText="1"/>
    </xf>
    <xf numFmtId="0" fontId="24" fillId="0" borderId="0" xfId="1" applyFont="1" applyFill="1" applyAlignment="1">
      <alignment horizontal="right"/>
    </xf>
    <xf numFmtId="166" fontId="4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vertical="top"/>
    </xf>
    <xf numFmtId="0" fontId="13" fillId="0" borderId="0" xfId="0" applyFont="1" applyFill="1" applyBorder="1"/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vertical="top" wrapText="1"/>
    </xf>
    <xf numFmtId="0" fontId="20" fillId="0" borderId="0" xfId="0" applyFont="1" applyFill="1" applyBorder="1"/>
    <xf numFmtId="0" fontId="5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Border="1"/>
    <xf numFmtId="0" fontId="3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Alignment="1" applyProtection="1">
      <alignment vertical="top" wrapText="1"/>
      <protection locked="0"/>
    </xf>
    <xf numFmtId="0" fontId="3" fillId="0" borderId="0" xfId="0" applyFont="1" applyFill="1" applyAlignment="1" applyProtection="1">
      <alignment horizontal="right" vertical="top" wrapText="1"/>
      <protection locked="0"/>
    </xf>
    <xf numFmtId="0" fontId="3" fillId="0" borderId="0" xfId="0" applyFont="1" applyFill="1" applyAlignment="1" applyProtection="1">
      <alignment vertical="top"/>
      <protection locked="0"/>
    </xf>
    <xf numFmtId="0" fontId="3" fillId="0" borderId="0" xfId="0" applyFont="1" applyFill="1" applyBorder="1" applyProtection="1">
      <protection locked="0"/>
    </xf>
    <xf numFmtId="164" fontId="2" fillId="0" borderId="0" xfId="0" applyNumberFormat="1" applyFont="1" applyFill="1" applyAlignment="1">
      <alignment horizontal="right"/>
    </xf>
    <xf numFmtId="0" fontId="0" fillId="0" borderId="0" xfId="0" applyFill="1"/>
    <xf numFmtId="0" fontId="8" fillId="0" borderId="0" xfId="0" applyFont="1" applyFill="1" applyBorder="1"/>
    <xf numFmtId="0" fontId="2" fillId="0" borderId="0" xfId="0" applyFont="1" applyFill="1" applyAlignment="1">
      <alignment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2" fillId="0" borderId="0" xfId="0" applyFont="1" applyFill="1" applyBorder="1" applyAlignment="1"/>
    <xf numFmtId="0" fontId="9" fillId="0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horizontal="right" wrapText="1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/>
    </xf>
    <xf numFmtId="164" fontId="3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vertical="top"/>
    </xf>
    <xf numFmtId="0" fontId="3" fillId="0" borderId="0" xfId="0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Border="1" applyAlignment="1"/>
    <xf numFmtId="0" fontId="7" fillId="0" borderId="0" xfId="0" applyFont="1" applyFill="1" applyAlignment="1">
      <alignment vertical="top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/>
    <xf numFmtId="165" fontId="3" fillId="0" borderId="0" xfId="0" applyNumberFormat="1" applyFont="1" applyFill="1" applyAlignment="1">
      <alignment horizontal="right"/>
    </xf>
    <xf numFmtId="0" fontId="22" fillId="0" borderId="0" xfId="0" applyFont="1" applyFill="1" applyBorder="1" applyAlignment="1"/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 wrapText="1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horizontal="right" vertical="top"/>
      <protection locked="0"/>
    </xf>
    <xf numFmtId="0" fontId="3" fillId="0" borderId="0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/>
    <xf numFmtId="0" fontId="17" fillId="0" borderId="0" xfId="0" applyFont="1" applyFill="1" applyBorder="1"/>
    <xf numFmtId="0" fontId="15" fillId="0" borderId="0" xfId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wrapText="1"/>
    </xf>
    <xf numFmtId="164" fontId="3" fillId="0" borderId="0" xfId="0" applyNumberFormat="1" applyFont="1" applyFill="1" applyBorder="1" applyAlignment="1">
      <alignment vertical="top"/>
    </xf>
    <xf numFmtId="164" fontId="3" fillId="0" borderId="0" xfId="0" applyNumberFormat="1" applyFont="1" applyFill="1" applyBorder="1" applyAlignment="1"/>
    <xf numFmtId="0" fontId="17" fillId="0" borderId="0" xfId="0" applyFont="1" applyFill="1" applyBorder="1" applyAlignment="1"/>
    <xf numFmtId="0" fontId="3" fillId="0" borderId="0" xfId="0" applyFont="1" applyFill="1" applyBorder="1" applyAlignment="1">
      <alignment horizontal="left" vertical="center"/>
    </xf>
    <xf numFmtId="164" fontId="17" fillId="0" borderId="0" xfId="0" applyNumberFormat="1" applyFont="1" applyFill="1" applyBorder="1"/>
    <xf numFmtId="164" fontId="17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right"/>
    </xf>
    <xf numFmtId="164" fontId="2" fillId="0" borderId="0" xfId="0" applyNumberFormat="1" applyFont="1" applyFill="1" applyBorder="1" applyAlignment="1"/>
    <xf numFmtId="1" fontId="3" fillId="0" borderId="0" xfId="0" applyNumberFormat="1" applyFont="1" applyFill="1" applyBorder="1" applyAlignment="1"/>
    <xf numFmtId="168" fontId="3" fillId="0" borderId="2" xfId="0" applyNumberFormat="1" applyFont="1" applyFill="1" applyBorder="1" applyAlignment="1">
      <alignment horizontal="right"/>
    </xf>
    <xf numFmtId="168" fontId="4" fillId="0" borderId="2" xfId="0" applyNumberFormat="1" applyFont="1" applyFill="1" applyBorder="1" applyAlignment="1">
      <alignment horizontal="right"/>
    </xf>
    <xf numFmtId="169" fontId="3" fillId="0" borderId="2" xfId="0" applyNumberFormat="1" applyFont="1" applyFill="1" applyBorder="1" applyAlignment="1">
      <alignment horizontal="right"/>
    </xf>
    <xf numFmtId="169" fontId="4" fillId="0" borderId="2" xfId="0" applyNumberFormat="1" applyFont="1" applyFill="1" applyBorder="1" applyAlignment="1">
      <alignment horizontal="right"/>
    </xf>
    <xf numFmtId="168" fontId="4" fillId="0" borderId="2" xfId="0" applyNumberFormat="1" applyFont="1" applyFill="1" applyBorder="1" applyAlignment="1">
      <alignment horizontal="right" wrapText="1"/>
    </xf>
    <xf numFmtId="168" fontId="4" fillId="0" borderId="0" xfId="0" applyNumberFormat="1" applyFont="1" applyFill="1" applyBorder="1" applyAlignment="1">
      <alignment horizontal="right"/>
    </xf>
    <xf numFmtId="168" fontId="3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right" vertical="top" wrapText="1"/>
    </xf>
    <xf numFmtId="0" fontId="22" fillId="0" borderId="0" xfId="0" applyFont="1" applyFill="1" applyBorder="1" applyAlignment="1">
      <alignment horizontal="left" vertical="top" wrapText="1"/>
    </xf>
    <xf numFmtId="49" fontId="4" fillId="0" borderId="2" xfId="0" applyNumberFormat="1" applyFont="1" applyFill="1" applyBorder="1" applyAlignment="1">
      <alignment horizontal="right" vertical="top" wrapText="1"/>
    </xf>
    <xf numFmtId="9" fontId="6" fillId="0" borderId="2" xfId="0" applyNumberFormat="1" applyFont="1" applyFill="1" applyBorder="1" applyAlignment="1">
      <alignment horizontal="right" vertical="top" wrapText="1"/>
    </xf>
    <xf numFmtId="9" fontId="4" fillId="0" borderId="2" xfId="0" applyNumberFormat="1" applyFont="1" applyFill="1" applyBorder="1" applyAlignment="1">
      <alignment horizontal="right" vertical="top" wrapText="1"/>
    </xf>
    <xf numFmtId="0" fontId="6" fillId="0" borderId="2" xfId="0" applyFont="1" applyFill="1" applyBorder="1" applyAlignment="1">
      <alignment horizontal="right" vertical="top" wrapText="1"/>
    </xf>
    <xf numFmtId="0" fontId="22" fillId="0" borderId="0" xfId="0" applyFont="1" applyFill="1" applyBorder="1" applyAlignment="1">
      <alignment vertical="top" wrapText="1"/>
    </xf>
    <xf numFmtId="49" fontId="6" fillId="0" borderId="2" xfId="0" applyNumberFormat="1" applyFont="1" applyFill="1" applyBorder="1" applyAlignment="1">
      <alignment horizontal="right" vertical="top" wrapText="1"/>
    </xf>
    <xf numFmtId="49" fontId="4" fillId="0" borderId="2" xfId="0" applyNumberFormat="1" applyFont="1" applyFill="1" applyBorder="1" applyAlignment="1" applyProtection="1">
      <alignment horizontal="right" vertical="top" wrapText="1"/>
      <protection locked="0"/>
    </xf>
    <xf numFmtId="168" fontId="4" fillId="0" borderId="3" xfId="0" applyNumberFormat="1" applyFont="1" applyFill="1" applyBorder="1" applyAlignment="1">
      <alignment horizontal="right"/>
    </xf>
    <xf numFmtId="168" fontId="3" fillId="0" borderId="17" xfId="0" applyNumberFormat="1" applyFont="1" applyFill="1" applyBorder="1" applyAlignment="1">
      <alignment horizontal="right"/>
    </xf>
    <xf numFmtId="168" fontId="3" fillId="0" borderId="6" xfId="0" applyNumberFormat="1" applyFont="1" applyFill="1" applyBorder="1" applyAlignment="1">
      <alignment horizontal="right"/>
    </xf>
    <xf numFmtId="169" fontId="4" fillId="0" borderId="3" xfId="0" applyNumberFormat="1" applyFont="1" applyFill="1" applyBorder="1" applyAlignment="1">
      <alignment horizontal="right"/>
    </xf>
    <xf numFmtId="169" fontId="3" fillId="0" borderId="17" xfId="0" applyNumberFormat="1" applyFont="1" applyFill="1" applyBorder="1" applyAlignment="1">
      <alignment horizontal="right"/>
    </xf>
    <xf numFmtId="166" fontId="3" fillId="0" borderId="17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4" fillId="0" borderId="17" xfId="0" applyNumberFormat="1" applyFont="1" applyFill="1" applyBorder="1" applyAlignment="1">
      <alignment horizontal="right"/>
    </xf>
    <xf numFmtId="168" fontId="4" fillId="0" borderId="17" xfId="0" applyNumberFormat="1" applyFont="1" applyFill="1" applyBorder="1" applyAlignment="1">
      <alignment horizontal="right"/>
    </xf>
    <xf numFmtId="0" fontId="3" fillId="0" borderId="17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169" fontId="4" fillId="0" borderId="17" xfId="0" applyNumberFormat="1" applyFont="1" applyFill="1" applyBorder="1" applyAlignment="1">
      <alignment horizontal="right"/>
    </xf>
    <xf numFmtId="167" fontId="3" fillId="0" borderId="17" xfId="0" applyNumberFormat="1" applyFont="1" applyFill="1" applyBorder="1" applyAlignment="1">
      <alignment horizontal="right"/>
    </xf>
    <xf numFmtId="168" fontId="4" fillId="0" borderId="3" xfId="0" applyNumberFormat="1" applyFont="1" applyFill="1" applyBorder="1" applyAlignment="1">
      <alignment horizontal="right" wrapText="1"/>
    </xf>
    <xf numFmtId="170" fontId="3" fillId="0" borderId="28" xfId="0" applyNumberFormat="1" applyFont="1" applyFill="1" applyBorder="1" applyAlignment="1">
      <alignment horizontal="right"/>
    </xf>
    <xf numFmtId="169" fontId="3" fillId="0" borderId="28" xfId="0" applyNumberFormat="1" applyFont="1" applyFill="1" applyBorder="1" applyAlignment="1">
      <alignment horizontal="right"/>
    </xf>
    <xf numFmtId="168" fontId="3" fillId="0" borderId="28" xfId="0" applyNumberFormat="1" applyFont="1" applyFill="1" applyBorder="1" applyAlignment="1">
      <alignment horizontal="right"/>
    </xf>
    <xf numFmtId="170" fontId="4" fillId="0" borderId="28" xfId="0" applyNumberFormat="1" applyFont="1" applyFill="1" applyBorder="1" applyAlignment="1">
      <alignment horizontal="right"/>
    </xf>
    <xf numFmtId="169" fontId="4" fillId="0" borderId="28" xfId="0" applyNumberFormat="1" applyFont="1" applyFill="1" applyBorder="1" applyAlignment="1">
      <alignment horizontal="right"/>
    </xf>
    <xf numFmtId="168" fontId="4" fillId="0" borderId="28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/>
    <xf numFmtId="168" fontId="4" fillId="6" borderId="3" xfId="0" applyNumberFormat="1" applyFont="1" applyFill="1" applyBorder="1" applyAlignment="1">
      <alignment horizontal="right"/>
    </xf>
    <xf numFmtId="170" fontId="3" fillId="6" borderId="28" xfId="0" applyNumberFormat="1" applyFont="1" applyFill="1" applyBorder="1" applyAlignment="1">
      <alignment horizontal="right"/>
    </xf>
    <xf numFmtId="169" fontId="3" fillId="6" borderId="28" xfId="0" applyNumberFormat="1" applyFont="1" applyFill="1" applyBorder="1" applyAlignment="1">
      <alignment horizontal="right"/>
    </xf>
    <xf numFmtId="168" fontId="3" fillId="6" borderId="28" xfId="0" applyNumberFormat="1" applyFont="1" applyFill="1" applyBorder="1" applyAlignment="1">
      <alignment horizontal="right"/>
    </xf>
    <xf numFmtId="168" fontId="3" fillId="6" borderId="17" xfId="0" applyNumberFormat="1" applyFont="1" applyFill="1" applyBorder="1" applyAlignment="1">
      <alignment horizontal="right"/>
    </xf>
    <xf numFmtId="170" fontId="4" fillId="6" borderId="28" xfId="0" applyNumberFormat="1" applyFont="1" applyFill="1" applyBorder="1" applyAlignment="1">
      <alignment horizontal="right"/>
    </xf>
    <xf numFmtId="169" fontId="4" fillId="6" borderId="28" xfId="0" applyNumberFormat="1" applyFont="1" applyFill="1" applyBorder="1" applyAlignment="1">
      <alignment horizontal="right"/>
    </xf>
    <xf numFmtId="168" fontId="4" fillId="6" borderId="28" xfId="0" applyNumberFormat="1" applyFont="1" applyFill="1" applyBorder="1" applyAlignment="1">
      <alignment horizontal="right"/>
    </xf>
    <xf numFmtId="168" fontId="4" fillId="7" borderId="3" xfId="0" applyNumberFormat="1" applyFont="1" applyFill="1" applyBorder="1" applyAlignment="1">
      <alignment horizontal="right"/>
    </xf>
    <xf numFmtId="170" fontId="3" fillId="7" borderId="28" xfId="0" applyNumberFormat="1" applyFont="1" applyFill="1" applyBorder="1" applyAlignment="1">
      <alignment horizontal="right"/>
    </xf>
    <xf numFmtId="169" fontId="3" fillId="7" borderId="28" xfId="0" applyNumberFormat="1" applyFont="1" applyFill="1" applyBorder="1" applyAlignment="1">
      <alignment horizontal="right"/>
    </xf>
    <xf numFmtId="168" fontId="3" fillId="7" borderId="28" xfId="0" applyNumberFormat="1" applyFont="1" applyFill="1" applyBorder="1" applyAlignment="1">
      <alignment horizontal="right"/>
    </xf>
    <xf numFmtId="168" fontId="3" fillId="7" borderId="17" xfId="0" applyNumberFormat="1" applyFont="1" applyFill="1" applyBorder="1" applyAlignment="1">
      <alignment horizontal="right"/>
    </xf>
    <xf numFmtId="170" fontId="4" fillId="7" borderId="28" xfId="0" applyNumberFormat="1" applyFont="1" applyFill="1" applyBorder="1" applyAlignment="1">
      <alignment horizontal="right"/>
    </xf>
    <xf numFmtId="169" fontId="4" fillId="7" borderId="28" xfId="0" applyNumberFormat="1" applyFont="1" applyFill="1" applyBorder="1" applyAlignment="1">
      <alignment horizontal="right"/>
    </xf>
    <xf numFmtId="168" fontId="4" fillId="7" borderId="28" xfId="0" applyNumberFormat="1" applyFont="1" applyFill="1" applyBorder="1" applyAlignment="1">
      <alignment horizontal="right"/>
    </xf>
    <xf numFmtId="168" fontId="4" fillId="7" borderId="2" xfId="0" applyNumberFormat="1" applyFont="1" applyFill="1" applyBorder="1" applyAlignment="1">
      <alignment horizontal="right"/>
    </xf>
    <xf numFmtId="168" fontId="4" fillId="6" borderId="2" xfId="0" applyNumberFormat="1" applyFont="1" applyFill="1" applyBorder="1" applyAlignment="1">
      <alignment horizontal="right"/>
    </xf>
    <xf numFmtId="168" fontId="3" fillId="6" borderId="2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vertical="center"/>
    </xf>
    <xf numFmtId="170" fontId="4" fillId="0" borderId="28" xfId="0" applyNumberFormat="1" applyFont="1" applyFill="1" applyBorder="1" applyAlignment="1">
      <alignment horizontal="right" wrapText="1"/>
    </xf>
    <xf numFmtId="169" fontId="4" fillId="0" borderId="28" xfId="0" applyNumberFormat="1" applyFont="1" applyFill="1" applyBorder="1" applyAlignment="1">
      <alignment horizontal="right" wrapText="1"/>
    </xf>
    <xf numFmtId="168" fontId="4" fillId="0" borderId="28" xfId="0" applyNumberFormat="1" applyFont="1" applyFill="1" applyBorder="1" applyAlignment="1">
      <alignment horizontal="right" wrapText="1"/>
    </xf>
    <xf numFmtId="169" fontId="4" fillId="6" borderId="2" xfId="0" applyNumberFormat="1" applyFont="1" applyFill="1" applyBorder="1" applyAlignment="1">
      <alignment horizontal="right"/>
    </xf>
    <xf numFmtId="169" fontId="3" fillId="6" borderId="17" xfId="0" applyNumberFormat="1" applyFont="1" applyFill="1" applyBorder="1" applyAlignment="1">
      <alignment horizontal="right"/>
    </xf>
    <xf numFmtId="169" fontId="4" fillId="6" borderId="3" xfId="0" applyNumberFormat="1" applyFont="1" applyFill="1" applyBorder="1" applyAlignment="1">
      <alignment horizontal="right"/>
    </xf>
    <xf numFmtId="169" fontId="3" fillId="6" borderId="2" xfId="0" applyNumberFormat="1" applyFont="1" applyFill="1" applyBorder="1" applyAlignment="1">
      <alignment horizontal="right"/>
    </xf>
    <xf numFmtId="169" fontId="3" fillId="7" borderId="2" xfId="0" applyNumberFormat="1" applyFont="1" applyFill="1" applyBorder="1" applyAlignment="1">
      <alignment horizontal="right"/>
    </xf>
    <xf numFmtId="169" fontId="3" fillId="7" borderId="17" xfId="0" applyNumberFormat="1" applyFont="1" applyFill="1" applyBorder="1" applyAlignment="1">
      <alignment horizontal="right"/>
    </xf>
    <xf numFmtId="169" fontId="4" fillId="7" borderId="2" xfId="0" applyNumberFormat="1" applyFont="1" applyFill="1" applyBorder="1" applyAlignment="1">
      <alignment horizontal="right"/>
    </xf>
    <xf numFmtId="9" fontId="2" fillId="0" borderId="2" xfId="0" applyNumberFormat="1" applyFont="1" applyFill="1" applyBorder="1" applyAlignment="1">
      <alignment horizontal="right" vertical="top" wrapText="1"/>
    </xf>
    <xf numFmtId="164" fontId="2" fillId="0" borderId="0" xfId="0" applyNumberFormat="1" applyFont="1" applyFill="1" applyBorder="1" applyAlignment="1">
      <alignment vertical="center" wrapText="1"/>
    </xf>
    <xf numFmtId="168" fontId="3" fillId="7" borderId="2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right" vertical="top" wrapText="1"/>
    </xf>
    <xf numFmtId="169" fontId="4" fillId="7" borderId="3" xfId="0" applyNumberFormat="1" applyFont="1" applyFill="1" applyBorder="1" applyAlignment="1">
      <alignment horizontal="right"/>
    </xf>
    <xf numFmtId="0" fontId="2" fillId="0" borderId="0" xfId="0" applyFont="1" applyFill="1" applyBorder="1" applyAlignment="1" applyProtection="1">
      <protection locked="0"/>
    </xf>
    <xf numFmtId="0" fontId="1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2" fillId="7" borderId="38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2" fillId="7" borderId="39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left" vertical="top" wrapText="1"/>
    </xf>
    <xf numFmtId="0" fontId="2" fillId="0" borderId="37" xfId="0" applyFont="1" applyFill="1" applyBorder="1" applyAlignment="1">
      <alignment horizontal="left" vertical="top" wrapText="1"/>
    </xf>
    <xf numFmtId="0" fontId="2" fillId="0" borderId="4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3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wrapText="1"/>
    </xf>
    <xf numFmtId="0" fontId="2" fillId="0" borderId="17" xfId="0" applyFont="1" applyFill="1" applyBorder="1" applyAlignment="1">
      <alignment horizontal="left" wrapText="1"/>
    </xf>
    <xf numFmtId="0" fontId="6" fillId="0" borderId="2" xfId="0" applyFont="1" applyFill="1" applyBorder="1" applyAlignment="1"/>
    <xf numFmtId="0" fontId="2" fillId="0" borderId="2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right" vertical="top" wrapText="1"/>
    </xf>
    <xf numFmtId="0" fontId="2" fillId="0" borderId="9" xfId="0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  <xf numFmtId="0" fontId="2" fillId="0" borderId="5" xfId="0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horizontal="right" vertical="top" wrapText="1"/>
    </xf>
    <xf numFmtId="0" fontId="6" fillId="0" borderId="8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right" vertical="top" wrapText="1"/>
    </xf>
    <xf numFmtId="0" fontId="2" fillId="0" borderId="15" xfId="0" applyFont="1" applyFill="1" applyBorder="1" applyAlignment="1">
      <alignment horizontal="right" vertical="top"/>
    </xf>
    <xf numFmtId="0" fontId="2" fillId="0" borderId="15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right" vertical="top"/>
    </xf>
    <xf numFmtId="0" fontId="2" fillId="0" borderId="9" xfId="0" applyFont="1" applyFill="1" applyBorder="1" applyAlignment="1">
      <alignment horizontal="right" vertical="top"/>
    </xf>
    <xf numFmtId="0" fontId="2" fillId="0" borderId="4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/>
    </xf>
    <xf numFmtId="0" fontId="2" fillId="0" borderId="5" xfId="0" applyFont="1" applyFill="1" applyBorder="1" applyAlignment="1">
      <alignment horizontal="right" vertical="top"/>
    </xf>
    <xf numFmtId="0" fontId="2" fillId="0" borderId="6" xfId="0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right" vertical="top" wrapText="1"/>
    </xf>
    <xf numFmtId="0" fontId="4" fillId="0" borderId="9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right" vertical="top" wrapText="1"/>
    </xf>
    <xf numFmtId="0" fontId="4" fillId="0" borderId="6" xfId="0" applyFont="1" applyFill="1" applyBorder="1" applyAlignment="1">
      <alignment horizontal="right" vertical="top" wrapText="1"/>
    </xf>
    <xf numFmtId="0" fontId="4" fillId="0" borderId="15" xfId="0" applyFont="1" applyFill="1" applyBorder="1" applyAlignment="1">
      <alignment horizontal="right" vertical="top" wrapText="1"/>
    </xf>
    <xf numFmtId="0" fontId="4" fillId="0" borderId="15" xfId="0" applyFont="1" applyFill="1" applyBorder="1" applyAlignment="1">
      <alignment horizontal="right" vertical="top"/>
    </xf>
    <xf numFmtId="0" fontId="4" fillId="0" borderId="15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right" vertical="top" wrapText="1"/>
    </xf>
    <xf numFmtId="0" fontId="4" fillId="0" borderId="11" xfId="0" applyFont="1" applyFill="1" applyBorder="1" applyAlignment="1">
      <alignment horizontal="right" vertical="top" wrapText="1"/>
    </xf>
    <xf numFmtId="0" fontId="4" fillId="0" borderId="18" xfId="0" applyFont="1" applyFill="1" applyBorder="1" applyAlignment="1">
      <alignment horizontal="right" vertical="top" wrapText="1"/>
    </xf>
    <xf numFmtId="0" fontId="4" fillId="0" borderId="19" xfId="0" applyFont="1" applyFill="1" applyBorder="1" applyAlignment="1">
      <alignment horizontal="right" vertical="top" wrapText="1"/>
    </xf>
    <xf numFmtId="0" fontId="4" fillId="0" borderId="19" xfId="0" applyFont="1" applyFill="1" applyBorder="1" applyAlignment="1">
      <alignment horizontal="right" vertical="top"/>
    </xf>
    <xf numFmtId="0" fontId="4" fillId="0" borderId="22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right" vertical="top" wrapText="1"/>
    </xf>
    <xf numFmtId="0" fontId="2" fillId="0" borderId="11" xfId="0" applyFont="1" applyFill="1" applyBorder="1" applyAlignment="1">
      <alignment horizontal="right" vertical="top" wrapText="1"/>
    </xf>
    <xf numFmtId="0" fontId="2" fillId="0" borderId="18" xfId="0" applyFont="1" applyFill="1" applyBorder="1" applyAlignment="1">
      <alignment horizontal="right" vertical="top" wrapText="1"/>
    </xf>
    <xf numFmtId="0" fontId="2" fillId="0" borderId="19" xfId="0" applyFont="1" applyFill="1" applyBorder="1" applyAlignment="1">
      <alignment horizontal="right" vertical="top" wrapText="1"/>
    </xf>
    <xf numFmtId="0" fontId="2" fillId="0" borderId="19" xfId="0" applyFont="1" applyFill="1" applyBorder="1" applyAlignment="1">
      <alignment horizontal="right" vertical="top"/>
    </xf>
    <xf numFmtId="0" fontId="2" fillId="0" borderId="22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center" vertical="top"/>
    </xf>
    <xf numFmtId="0" fontId="4" fillId="0" borderId="24" xfId="0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right" vertical="top"/>
    </xf>
    <xf numFmtId="0" fontId="4" fillId="0" borderId="16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0" fontId="4" fillId="0" borderId="6" xfId="0" applyFont="1" applyFill="1" applyBorder="1" applyAlignment="1">
      <alignment horizontal="right" vertical="top"/>
    </xf>
    <xf numFmtId="0" fontId="4" fillId="0" borderId="23" xfId="0" applyFont="1" applyFill="1" applyBorder="1" applyAlignment="1">
      <alignment horizontal="right" vertical="top"/>
    </xf>
    <xf numFmtId="0" fontId="4" fillId="0" borderId="18" xfId="0" applyFont="1" applyFill="1" applyBorder="1" applyAlignment="1">
      <alignment horizontal="right" vertical="top"/>
    </xf>
    <xf numFmtId="0" fontId="4" fillId="0" borderId="7" xfId="0" applyFont="1" applyFill="1" applyBorder="1" applyAlignment="1">
      <alignment horizontal="center" vertical="top" wrapText="1"/>
    </xf>
    <xf numFmtId="0" fontId="4" fillId="0" borderId="24" xfId="0" applyFont="1" applyFill="1" applyBorder="1" applyAlignment="1">
      <alignment horizontal="center" vertical="top" wrapText="1"/>
    </xf>
    <xf numFmtId="0" fontId="4" fillId="0" borderId="25" xfId="0" applyFont="1" applyFill="1" applyBorder="1" applyAlignment="1">
      <alignment horizontal="center" vertical="top" wrapText="1"/>
    </xf>
    <xf numFmtId="0" fontId="4" fillId="0" borderId="26" xfId="0" applyFont="1" applyFill="1" applyBorder="1" applyAlignment="1">
      <alignment horizontal="center" vertical="top" wrapText="1"/>
    </xf>
    <xf numFmtId="0" fontId="4" fillId="0" borderId="25" xfId="0" applyFont="1" applyFill="1" applyBorder="1" applyAlignment="1">
      <alignment horizontal="right" vertical="top" wrapText="1"/>
    </xf>
    <xf numFmtId="0" fontId="4" fillId="0" borderId="26" xfId="0" applyFont="1" applyFill="1" applyBorder="1" applyAlignment="1">
      <alignment horizontal="right" vertical="top" wrapText="1"/>
    </xf>
    <xf numFmtId="0" fontId="4" fillId="0" borderId="20" xfId="0" applyFont="1" applyFill="1" applyBorder="1" applyAlignment="1">
      <alignment horizontal="right" vertical="top" wrapText="1"/>
    </xf>
    <xf numFmtId="0" fontId="4" fillId="0" borderId="27" xfId="0" applyFont="1" applyFill="1" applyBorder="1" applyAlignment="1">
      <alignment horizontal="right" vertical="top" wrapText="1"/>
    </xf>
    <xf numFmtId="0" fontId="4" fillId="0" borderId="21" xfId="0" applyFont="1" applyFill="1" applyBorder="1" applyAlignment="1">
      <alignment horizontal="right" vertical="top" wrapText="1"/>
    </xf>
    <xf numFmtId="0" fontId="4" fillId="0" borderId="17" xfId="0" applyFont="1" applyFill="1" applyBorder="1" applyAlignment="1">
      <alignment horizontal="right" vertical="top" wrapText="1"/>
    </xf>
    <xf numFmtId="0" fontId="4" fillId="0" borderId="17" xfId="0" applyFont="1" applyFill="1" applyBorder="1" applyAlignment="1">
      <alignment horizontal="right" vertical="top"/>
    </xf>
    <xf numFmtId="0" fontId="4" fillId="0" borderId="28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right" vertical="top" wrapText="1"/>
    </xf>
    <xf numFmtId="0" fontId="4" fillId="0" borderId="16" xfId="0" applyFont="1" applyFill="1" applyBorder="1" applyAlignment="1">
      <alignment horizontal="right" vertical="top" wrapText="1"/>
    </xf>
    <xf numFmtId="0" fontId="4" fillId="0" borderId="23" xfId="0" applyFont="1" applyFill="1" applyBorder="1" applyAlignment="1">
      <alignment horizontal="right" vertical="top" wrapText="1"/>
    </xf>
    <xf numFmtId="0" fontId="4" fillId="0" borderId="12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0" fontId="4" fillId="0" borderId="13" xfId="0" applyFont="1" applyFill="1" applyBorder="1" applyAlignment="1">
      <alignment horizontal="right" vertical="top" wrapText="1"/>
    </xf>
    <xf numFmtId="0" fontId="2" fillId="0" borderId="14" xfId="0" applyFont="1" applyFill="1" applyBorder="1" applyAlignment="1">
      <alignment horizontal="right" vertical="top" wrapText="1"/>
    </xf>
    <xf numFmtId="0" fontId="2" fillId="0" borderId="16" xfId="0" applyFont="1" applyFill="1" applyBorder="1" applyAlignment="1">
      <alignment horizontal="right" vertical="top" wrapText="1"/>
    </xf>
    <xf numFmtId="0" fontId="2" fillId="0" borderId="23" xfId="0" applyFont="1" applyFill="1" applyBorder="1" applyAlignment="1">
      <alignment horizontal="right" vertical="top" wrapText="1"/>
    </xf>
    <xf numFmtId="0" fontId="2" fillId="0" borderId="12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13" xfId="0" applyFont="1" applyFill="1" applyBorder="1" applyAlignment="1">
      <alignment horizontal="right" vertical="top" wrapText="1"/>
    </xf>
    <xf numFmtId="0" fontId="2" fillId="0" borderId="17" xfId="0" applyFont="1" applyFill="1" applyBorder="1" applyAlignment="1">
      <alignment horizontal="right" vertical="top" wrapText="1"/>
    </xf>
    <xf numFmtId="0" fontId="2" fillId="0" borderId="17" xfId="0" applyFont="1" applyFill="1" applyBorder="1" applyAlignment="1">
      <alignment horizontal="right" vertical="top"/>
    </xf>
    <xf numFmtId="0" fontId="2" fillId="0" borderId="28" xfId="0" applyFont="1" applyFill="1" applyBorder="1" applyAlignment="1">
      <alignment horizontal="center" vertical="top" wrapText="1"/>
    </xf>
    <xf numFmtId="0" fontId="4" fillId="0" borderId="29" xfId="0" applyFont="1" applyFill="1" applyBorder="1" applyAlignment="1">
      <alignment horizontal="center" vertical="top" wrapText="1"/>
    </xf>
    <xf numFmtId="0" fontId="4" fillId="0" borderId="30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right" vertical="top" wrapText="1"/>
    </xf>
    <xf numFmtId="0" fontId="2" fillId="0" borderId="27" xfId="0" applyFont="1" applyFill="1" applyBorder="1" applyAlignment="1">
      <alignment horizontal="right" vertical="top" wrapText="1"/>
    </xf>
    <xf numFmtId="0" fontId="2" fillId="0" borderId="21" xfId="0" applyFont="1" applyFill="1" applyBorder="1" applyAlignment="1">
      <alignment horizontal="right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 wrapText="1"/>
    </xf>
    <xf numFmtId="0" fontId="6" fillId="0" borderId="29" xfId="0" applyFont="1" applyFill="1" applyBorder="1" applyAlignment="1">
      <alignment horizontal="center" vertical="top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164" fontId="6" fillId="0" borderId="33" xfId="0" applyNumberFormat="1" applyFont="1" applyFill="1" applyBorder="1" applyAlignment="1">
      <alignment horizontal="center" vertical="center"/>
    </xf>
    <xf numFmtId="164" fontId="6" fillId="0" borderId="34" xfId="0" applyNumberFormat="1" applyFont="1" applyFill="1" applyBorder="1" applyAlignment="1">
      <alignment horizontal="center" vertical="center"/>
    </xf>
    <xf numFmtId="164" fontId="6" fillId="0" borderId="35" xfId="0" applyNumberFormat="1" applyFont="1" applyFill="1" applyBorder="1" applyAlignment="1">
      <alignment horizontal="center" vertical="center"/>
    </xf>
    <xf numFmtId="164" fontId="6" fillId="0" borderId="31" xfId="0" applyNumberFormat="1" applyFont="1" applyFill="1" applyBorder="1" applyAlignment="1">
      <alignment horizontal="center" vertical="center"/>
    </xf>
    <xf numFmtId="164" fontId="6" fillId="0" borderId="32" xfId="0" applyNumberFormat="1" applyFont="1" applyFill="1" applyBorder="1" applyAlignment="1">
      <alignment horizontal="center" vertical="center"/>
    </xf>
    <xf numFmtId="164" fontId="6" fillId="0" borderId="40" xfId="0" applyNumberFormat="1" applyFont="1" applyFill="1" applyBorder="1" applyAlignment="1">
      <alignment horizontal="center" vertical="center"/>
    </xf>
    <xf numFmtId="164" fontId="2" fillId="0" borderId="36" xfId="0" applyNumberFormat="1" applyFont="1" applyFill="1" applyBorder="1" applyAlignment="1">
      <alignment horizontal="left" vertical="top" wrapText="1"/>
    </xf>
    <xf numFmtId="164" fontId="2" fillId="0" borderId="37" xfId="0" applyNumberFormat="1" applyFont="1" applyFill="1" applyBorder="1" applyAlignment="1">
      <alignment horizontal="left" vertical="top" wrapText="1"/>
    </xf>
    <xf numFmtId="164" fontId="2" fillId="0" borderId="41" xfId="0" applyNumberFormat="1" applyFont="1" applyFill="1" applyBorder="1" applyAlignment="1">
      <alignment horizontal="left" vertical="top" wrapText="1"/>
    </xf>
    <xf numFmtId="49" fontId="4" fillId="0" borderId="7" xfId="0" applyNumberFormat="1" applyFont="1" applyFill="1" applyBorder="1" applyAlignment="1">
      <alignment horizontal="center" vertical="top" wrapText="1"/>
    </xf>
    <xf numFmtId="49" fontId="4" fillId="0" borderId="24" xfId="0" applyNumberFormat="1" applyFont="1" applyFill="1" applyBorder="1" applyAlignment="1">
      <alignment horizontal="center" vertical="top" wrapText="1"/>
    </xf>
    <xf numFmtId="49" fontId="4" fillId="0" borderId="29" xfId="0" applyNumberFormat="1" applyFont="1" applyFill="1" applyBorder="1" applyAlignment="1">
      <alignment horizontal="center" vertical="top" wrapText="1"/>
    </xf>
    <xf numFmtId="49" fontId="4" fillId="0" borderId="14" xfId="0" applyNumberFormat="1" applyFont="1" applyFill="1" applyBorder="1" applyAlignment="1">
      <alignment horizontal="right" vertical="top" wrapText="1"/>
    </xf>
    <xf numFmtId="49" fontId="4" fillId="0" borderId="16" xfId="0" applyNumberFormat="1" applyFont="1" applyFill="1" applyBorder="1" applyAlignment="1">
      <alignment horizontal="right" vertical="top" wrapText="1"/>
    </xf>
    <xf numFmtId="49" fontId="4" fillId="0" borderId="23" xfId="0" applyNumberFormat="1" applyFont="1" applyFill="1" applyBorder="1" applyAlignment="1">
      <alignment horizontal="right" vertical="top" wrapText="1"/>
    </xf>
    <xf numFmtId="49" fontId="4" fillId="0" borderId="5" xfId="0" applyNumberFormat="1" applyFont="1" applyFill="1" applyBorder="1" applyAlignment="1">
      <alignment horizontal="right" vertical="top" wrapText="1"/>
    </xf>
    <xf numFmtId="49" fontId="4" fillId="0" borderId="6" xfId="0" applyNumberFormat="1" applyFont="1" applyFill="1" applyBorder="1" applyAlignment="1">
      <alignment horizontal="right" vertical="top" wrapText="1"/>
    </xf>
    <xf numFmtId="49" fontId="4" fillId="0" borderId="18" xfId="0" applyNumberFormat="1" applyFont="1" applyFill="1" applyBorder="1" applyAlignment="1">
      <alignment horizontal="right" vertical="top" wrapText="1"/>
    </xf>
    <xf numFmtId="49" fontId="4" fillId="0" borderId="19" xfId="0" applyNumberFormat="1" applyFont="1" applyFill="1" applyBorder="1" applyAlignment="1">
      <alignment horizontal="right" vertical="top" wrapText="1"/>
    </xf>
    <xf numFmtId="49" fontId="4" fillId="0" borderId="19" xfId="0" applyNumberFormat="1" applyFont="1" applyFill="1" applyBorder="1" applyAlignment="1">
      <alignment horizontal="right" vertical="top"/>
    </xf>
    <xf numFmtId="49" fontId="4" fillId="0" borderId="22" xfId="0" applyNumberFormat="1" applyFont="1" applyFill="1" applyBorder="1" applyAlignment="1">
      <alignment horizontal="center" vertical="top" wrapText="1"/>
    </xf>
    <xf numFmtId="9" fontId="6" fillId="0" borderId="8" xfId="0" applyNumberFormat="1" applyFont="1" applyFill="1" applyBorder="1" applyAlignment="1">
      <alignment horizontal="right" vertical="top" wrapText="1"/>
    </xf>
    <xf numFmtId="9" fontId="6" fillId="0" borderId="9" xfId="0" applyNumberFormat="1" applyFont="1" applyFill="1" applyBorder="1" applyAlignment="1">
      <alignment horizontal="right" vertical="top" wrapText="1"/>
    </xf>
    <xf numFmtId="9" fontId="6" fillId="0" borderId="10" xfId="0" applyNumberFormat="1" applyFont="1" applyFill="1" applyBorder="1" applyAlignment="1">
      <alignment horizontal="right" vertical="top" wrapText="1"/>
    </xf>
    <xf numFmtId="9" fontId="6" fillId="0" borderId="4" xfId="0" applyNumberFormat="1" applyFont="1" applyFill="1" applyBorder="1" applyAlignment="1">
      <alignment horizontal="right" vertical="top" wrapText="1"/>
    </xf>
    <xf numFmtId="9" fontId="6" fillId="0" borderId="0" xfId="0" applyNumberFormat="1" applyFont="1" applyFill="1" applyBorder="1" applyAlignment="1">
      <alignment horizontal="right" vertical="top" wrapText="1"/>
    </xf>
    <xf numFmtId="9" fontId="6" fillId="0" borderId="11" xfId="0" applyNumberFormat="1" applyFont="1" applyFill="1" applyBorder="1" applyAlignment="1">
      <alignment horizontal="right" vertical="top" wrapText="1"/>
    </xf>
    <xf numFmtId="9" fontId="6" fillId="0" borderId="5" xfId="0" applyNumberFormat="1" applyFont="1" applyFill="1" applyBorder="1" applyAlignment="1">
      <alignment horizontal="right" vertical="top" wrapText="1"/>
    </xf>
    <xf numFmtId="9" fontId="6" fillId="0" borderId="6" xfId="0" applyNumberFormat="1" applyFont="1" applyFill="1" applyBorder="1" applyAlignment="1">
      <alignment horizontal="right" vertical="top" wrapText="1"/>
    </xf>
    <xf numFmtId="9" fontId="6" fillId="0" borderId="18" xfId="0" applyNumberFormat="1" applyFont="1" applyFill="1" applyBorder="1" applyAlignment="1">
      <alignment horizontal="right" vertical="top" wrapText="1"/>
    </xf>
    <xf numFmtId="9" fontId="6" fillId="0" borderId="19" xfId="0" applyNumberFormat="1" applyFont="1" applyFill="1" applyBorder="1" applyAlignment="1">
      <alignment horizontal="right" vertical="top" wrapText="1"/>
    </xf>
    <xf numFmtId="9" fontId="6" fillId="0" borderId="19" xfId="0" applyNumberFormat="1" applyFont="1" applyFill="1" applyBorder="1" applyAlignment="1">
      <alignment horizontal="right" vertical="top"/>
    </xf>
    <xf numFmtId="9" fontId="6" fillId="0" borderId="22" xfId="0" applyNumberFormat="1" applyFont="1" applyFill="1" applyBorder="1" applyAlignment="1">
      <alignment horizontal="center" vertical="top" wrapText="1"/>
    </xf>
    <xf numFmtId="0" fontId="4" fillId="0" borderId="29" xfId="0" applyFont="1" applyFill="1" applyBorder="1" applyAlignment="1">
      <alignment horizontal="center" vertical="top"/>
    </xf>
    <xf numFmtId="164" fontId="6" fillId="0" borderId="33" xfId="0" applyNumberFormat="1" applyFont="1" applyFill="1" applyBorder="1" applyAlignment="1">
      <alignment horizontal="center" vertical="center" wrapText="1"/>
    </xf>
    <xf numFmtId="164" fontId="6" fillId="0" borderId="34" xfId="0" applyNumberFormat="1" applyFont="1" applyFill="1" applyBorder="1" applyAlignment="1">
      <alignment horizontal="center" vertical="center" wrapText="1"/>
    </xf>
    <xf numFmtId="164" fontId="6" fillId="0" borderId="35" xfId="0" applyNumberFormat="1" applyFont="1" applyFill="1" applyBorder="1" applyAlignment="1">
      <alignment horizontal="center" vertical="center" wrapText="1"/>
    </xf>
    <xf numFmtId="164" fontId="6" fillId="0" borderId="31" xfId="0" applyNumberFormat="1" applyFont="1" applyFill="1" applyBorder="1" applyAlignment="1">
      <alignment horizontal="center" vertical="center" wrapText="1"/>
    </xf>
    <xf numFmtId="164" fontId="6" fillId="0" borderId="32" xfId="0" applyNumberFormat="1" applyFont="1" applyFill="1" applyBorder="1" applyAlignment="1">
      <alignment horizontal="center" vertical="center" wrapText="1"/>
    </xf>
    <xf numFmtId="164" fontId="6" fillId="0" borderId="40" xfId="0" applyNumberFormat="1" applyFont="1" applyFill="1" applyBorder="1" applyAlignment="1">
      <alignment horizontal="center" vertical="center" wrapText="1"/>
    </xf>
    <xf numFmtId="9" fontId="4" fillId="0" borderId="25" xfId="0" applyNumberFormat="1" applyFont="1" applyFill="1" applyBorder="1" applyAlignment="1">
      <alignment horizontal="right" vertical="top" wrapText="1"/>
    </xf>
    <xf numFmtId="9" fontId="4" fillId="0" borderId="26" xfId="0" applyNumberFormat="1" applyFont="1" applyFill="1" applyBorder="1" applyAlignment="1">
      <alignment horizontal="right" vertical="top" wrapText="1"/>
    </xf>
    <xf numFmtId="9" fontId="4" fillId="0" borderId="30" xfId="0" applyNumberFormat="1" applyFont="1" applyFill="1" applyBorder="1" applyAlignment="1">
      <alignment horizontal="right" vertical="top" wrapText="1"/>
    </xf>
    <xf numFmtId="9" fontId="4" fillId="0" borderId="14" xfId="0" applyNumberFormat="1" applyFont="1" applyFill="1" applyBorder="1" applyAlignment="1">
      <alignment horizontal="right" vertical="top" wrapText="1"/>
    </xf>
    <xf numFmtId="9" fontId="4" fillId="0" borderId="16" xfId="0" applyNumberFormat="1" applyFont="1" applyFill="1" applyBorder="1" applyAlignment="1">
      <alignment horizontal="right" vertical="top" wrapText="1"/>
    </xf>
    <xf numFmtId="9" fontId="4" fillId="0" borderId="23" xfId="0" applyNumberFormat="1" applyFont="1" applyFill="1" applyBorder="1" applyAlignment="1">
      <alignment horizontal="right" vertical="top" wrapText="1"/>
    </xf>
    <xf numFmtId="9" fontId="4" fillId="0" borderId="5" xfId="0" applyNumberFormat="1" applyFont="1" applyFill="1" applyBorder="1" applyAlignment="1">
      <alignment horizontal="right" vertical="top" wrapText="1"/>
    </xf>
    <xf numFmtId="9" fontId="4" fillId="0" borderId="6" xfId="0" applyNumberFormat="1" applyFont="1" applyFill="1" applyBorder="1" applyAlignment="1">
      <alignment horizontal="right" vertical="top" wrapText="1"/>
    </xf>
    <xf numFmtId="9" fontId="4" fillId="0" borderId="18" xfId="0" applyNumberFormat="1" applyFont="1" applyFill="1" applyBorder="1" applyAlignment="1">
      <alignment horizontal="right" vertical="top" wrapText="1"/>
    </xf>
    <xf numFmtId="0" fontId="4" fillId="0" borderId="7" xfId="0" applyNumberFormat="1" applyFont="1" applyFill="1" applyBorder="1" applyAlignment="1">
      <alignment horizontal="center" vertical="top" wrapText="1"/>
    </xf>
    <xf numFmtId="0" fontId="4" fillId="0" borderId="24" xfId="0" applyNumberFormat="1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right" vertical="top" wrapText="1"/>
    </xf>
    <xf numFmtId="0" fontId="6" fillId="0" borderId="16" xfId="0" applyFont="1" applyFill="1" applyBorder="1" applyAlignment="1">
      <alignment horizontal="right" vertical="top" wrapText="1"/>
    </xf>
    <xf numFmtId="0" fontId="6" fillId="0" borderId="23" xfId="0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right" vertical="top" wrapText="1"/>
    </xf>
    <xf numFmtId="0" fontId="6" fillId="0" borderId="6" xfId="0" applyFont="1" applyFill="1" applyBorder="1" applyAlignment="1">
      <alignment horizontal="right" vertical="top" wrapText="1"/>
    </xf>
    <xf numFmtId="0" fontId="6" fillId="0" borderId="18" xfId="0" applyFont="1" applyFill="1" applyBorder="1" applyAlignment="1">
      <alignment horizontal="right" vertical="top" wrapText="1"/>
    </xf>
    <xf numFmtId="0" fontId="6" fillId="0" borderId="19" xfId="0" applyFont="1" applyFill="1" applyBorder="1" applyAlignment="1">
      <alignment horizontal="right" vertical="top" wrapText="1"/>
    </xf>
    <xf numFmtId="0" fontId="6" fillId="0" borderId="19" xfId="0" applyFont="1" applyFill="1" applyBorder="1" applyAlignment="1">
      <alignment horizontal="right" vertical="top"/>
    </xf>
    <xf numFmtId="0" fontId="6" fillId="0" borderId="22" xfId="0" applyFont="1" applyFill="1" applyBorder="1" applyAlignment="1">
      <alignment horizontal="center" vertical="top" wrapText="1"/>
    </xf>
    <xf numFmtId="9" fontId="4" fillId="0" borderId="25" xfId="0" applyNumberFormat="1" applyFont="1" applyFill="1" applyBorder="1" applyAlignment="1">
      <alignment horizontal="center" vertical="top" wrapText="1"/>
    </xf>
    <xf numFmtId="9" fontId="4" fillId="0" borderId="26" xfId="0" applyNumberFormat="1" applyFont="1" applyFill="1" applyBorder="1" applyAlignment="1">
      <alignment horizontal="center" vertical="top" wrapText="1"/>
    </xf>
    <xf numFmtId="9" fontId="4" fillId="0" borderId="30" xfId="0" applyNumberFormat="1" applyFont="1" applyFill="1" applyBorder="1" applyAlignment="1">
      <alignment horizontal="center" vertical="top" wrapText="1"/>
    </xf>
    <xf numFmtId="9" fontId="4" fillId="0" borderId="19" xfId="0" applyNumberFormat="1" applyFont="1" applyFill="1" applyBorder="1" applyAlignment="1">
      <alignment horizontal="right" vertical="top" wrapText="1"/>
    </xf>
    <xf numFmtId="9" fontId="4" fillId="0" borderId="19" xfId="0" applyNumberFormat="1" applyFont="1" applyFill="1" applyBorder="1" applyAlignment="1">
      <alignment horizontal="right" vertical="top"/>
    </xf>
    <xf numFmtId="9" fontId="4" fillId="0" borderId="22" xfId="0" applyNumberFormat="1" applyFont="1" applyFill="1" applyBorder="1" applyAlignment="1">
      <alignment horizontal="center" vertical="top" wrapText="1"/>
    </xf>
    <xf numFmtId="9" fontId="2" fillId="0" borderId="19" xfId="0" applyNumberFormat="1" applyFont="1" applyFill="1" applyBorder="1" applyAlignment="1">
      <alignment horizontal="right" vertical="top" wrapText="1"/>
    </xf>
    <xf numFmtId="9" fontId="2" fillId="0" borderId="19" xfId="0" applyNumberFormat="1" applyFont="1" applyFill="1" applyBorder="1" applyAlignment="1">
      <alignment horizontal="right" vertical="top"/>
    </xf>
    <xf numFmtId="9" fontId="2" fillId="0" borderId="22" xfId="0" applyNumberFormat="1" applyFont="1" applyFill="1" applyBorder="1" applyAlignment="1">
      <alignment horizontal="center" vertical="top" wrapText="1"/>
    </xf>
    <xf numFmtId="9" fontId="2" fillId="0" borderId="14" xfId="0" applyNumberFormat="1" applyFont="1" applyFill="1" applyBorder="1" applyAlignment="1">
      <alignment horizontal="right" vertical="top" wrapText="1"/>
    </xf>
    <xf numFmtId="9" fontId="2" fillId="0" borderId="16" xfId="0" applyNumberFormat="1" applyFont="1" applyFill="1" applyBorder="1" applyAlignment="1">
      <alignment horizontal="right" vertical="top" wrapText="1"/>
    </xf>
    <xf numFmtId="9" fontId="2" fillId="0" borderId="23" xfId="0" applyNumberFormat="1" applyFont="1" applyFill="1" applyBorder="1" applyAlignment="1">
      <alignment horizontal="right" vertical="top" wrapText="1"/>
    </xf>
    <xf numFmtId="9" fontId="2" fillId="0" borderId="5" xfId="0" applyNumberFormat="1" applyFont="1" applyFill="1" applyBorder="1" applyAlignment="1">
      <alignment horizontal="right" vertical="top" wrapText="1"/>
    </xf>
    <xf numFmtId="9" fontId="2" fillId="0" borderId="6" xfId="0" applyNumberFormat="1" applyFont="1" applyFill="1" applyBorder="1" applyAlignment="1">
      <alignment horizontal="right" vertical="top" wrapText="1"/>
    </xf>
    <xf numFmtId="9" fontId="2" fillId="0" borderId="18" xfId="0" applyNumberFormat="1" applyFont="1" applyFill="1" applyBorder="1" applyAlignment="1">
      <alignment horizontal="right" vertical="top" wrapText="1"/>
    </xf>
    <xf numFmtId="0" fontId="4" fillId="0" borderId="29" xfId="0" applyNumberFormat="1" applyFont="1" applyFill="1" applyBorder="1" applyAlignment="1">
      <alignment horizontal="center" vertical="top" wrapText="1"/>
    </xf>
    <xf numFmtId="9" fontId="6" fillId="0" borderId="14" xfId="0" applyNumberFormat="1" applyFont="1" applyFill="1" applyBorder="1" applyAlignment="1">
      <alignment horizontal="right" vertical="top" wrapText="1"/>
    </xf>
    <xf numFmtId="9" fontId="6" fillId="0" borderId="16" xfId="0" applyNumberFormat="1" applyFont="1" applyFill="1" applyBorder="1" applyAlignment="1">
      <alignment horizontal="right" vertical="top" wrapText="1"/>
    </xf>
    <xf numFmtId="9" fontId="6" fillId="0" borderId="15" xfId="0" applyNumberFormat="1" applyFont="1" applyFill="1" applyBorder="1" applyAlignment="1">
      <alignment horizontal="right" vertical="top" wrapText="1"/>
    </xf>
    <xf numFmtId="9" fontId="6" fillId="0" borderId="15" xfId="0" applyNumberFormat="1" applyFont="1" applyFill="1" applyBorder="1" applyAlignment="1">
      <alignment horizontal="right" vertical="top"/>
    </xf>
    <xf numFmtId="9" fontId="6" fillId="0" borderId="15" xfId="0" applyNumberFormat="1" applyFont="1" applyFill="1" applyBorder="1" applyAlignment="1">
      <alignment horizontal="center" vertical="top" wrapText="1"/>
    </xf>
    <xf numFmtId="9" fontId="6" fillId="0" borderId="23" xfId="0" applyNumberFormat="1" applyFont="1" applyFill="1" applyBorder="1" applyAlignment="1">
      <alignment horizontal="right" vertical="top" wrapText="1"/>
    </xf>
    <xf numFmtId="0" fontId="6" fillId="0" borderId="7" xfId="0" applyNumberFormat="1" applyFont="1" applyFill="1" applyBorder="1" applyAlignment="1">
      <alignment horizontal="center" vertical="top" wrapText="1"/>
    </xf>
    <xf numFmtId="0" fontId="6" fillId="0" borderId="24" xfId="0" applyNumberFormat="1" applyFont="1" applyFill="1" applyBorder="1" applyAlignment="1">
      <alignment horizontal="center" vertical="top" wrapText="1"/>
    </xf>
    <xf numFmtId="0" fontId="6" fillId="0" borderId="29" xfId="0" applyNumberFormat="1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/>
    </xf>
    <xf numFmtId="0" fontId="6" fillId="0" borderId="24" xfId="0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right" vertical="top" wrapText="1"/>
    </xf>
    <xf numFmtId="0" fontId="6" fillId="0" borderId="15" xfId="0" applyFont="1" applyFill="1" applyBorder="1" applyAlignment="1">
      <alignment horizontal="right" vertical="top"/>
    </xf>
    <xf numFmtId="0" fontId="6" fillId="0" borderId="15" xfId="0" applyFont="1" applyFill="1" applyBorder="1" applyAlignment="1">
      <alignment horizontal="center" vertical="top" wrapText="1"/>
    </xf>
    <xf numFmtId="0" fontId="6" fillId="0" borderId="29" xfId="0" applyFont="1" applyFill="1" applyBorder="1" applyAlignment="1">
      <alignment horizontal="center" vertical="top"/>
    </xf>
    <xf numFmtId="164" fontId="2" fillId="7" borderId="31" xfId="0" applyNumberFormat="1" applyFont="1" applyFill="1" applyBorder="1" applyAlignment="1">
      <alignment horizontal="center" vertical="center"/>
    </xf>
    <xf numFmtId="164" fontId="2" fillId="7" borderId="38" xfId="0" applyNumberFormat="1" applyFont="1" applyFill="1" applyBorder="1" applyAlignment="1">
      <alignment horizontal="center" vertical="center"/>
    </xf>
    <xf numFmtId="164" fontId="2" fillId="7" borderId="36" xfId="0" applyNumberFormat="1" applyFont="1" applyFill="1" applyBorder="1" applyAlignment="1">
      <alignment horizontal="center" vertical="center"/>
    </xf>
    <xf numFmtId="164" fontId="2" fillId="7" borderId="39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left" vertical="top" wrapText="1"/>
    </xf>
    <xf numFmtId="164" fontId="2" fillId="0" borderId="33" xfId="0" applyNumberFormat="1" applyFont="1" applyFill="1" applyBorder="1" applyAlignment="1">
      <alignment horizontal="center" vertical="center"/>
    </xf>
    <xf numFmtId="164" fontId="2" fillId="0" borderId="35" xfId="0" applyNumberFormat="1" applyFont="1" applyFill="1" applyBorder="1" applyAlignment="1">
      <alignment horizontal="center" vertical="center"/>
    </xf>
    <xf numFmtId="164" fontId="2" fillId="6" borderId="33" xfId="0" applyNumberFormat="1" applyFont="1" applyFill="1" applyBorder="1" applyAlignment="1">
      <alignment horizontal="center" vertical="center"/>
    </xf>
    <xf numFmtId="164" fontId="2" fillId="6" borderId="35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top" wrapText="1"/>
    </xf>
    <xf numFmtId="9" fontId="4" fillId="0" borderId="7" xfId="0" applyNumberFormat="1" applyFont="1" applyFill="1" applyBorder="1" applyAlignment="1">
      <alignment horizontal="center" vertical="top" wrapText="1"/>
    </xf>
    <xf numFmtId="9" fontId="4" fillId="0" borderId="24" xfId="0" applyNumberFormat="1" applyFont="1" applyFill="1" applyBorder="1" applyAlignment="1">
      <alignment horizontal="center" vertical="top" wrapText="1"/>
    </xf>
    <xf numFmtId="9" fontId="4" fillId="0" borderId="29" xfId="0" applyNumberFormat="1" applyFont="1" applyFill="1" applyBorder="1" applyAlignment="1">
      <alignment horizontal="center" vertical="top" wrapText="1"/>
    </xf>
    <xf numFmtId="49" fontId="6" fillId="0" borderId="7" xfId="0" applyNumberFormat="1" applyFont="1" applyFill="1" applyBorder="1" applyAlignment="1">
      <alignment horizontal="center" vertical="top" wrapText="1"/>
    </xf>
    <xf numFmtId="49" fontId="6" fillId="0" borderId="24" xfId="0" applyNumberFormat="1" applyFont="1" applyFill="1" applyBorder="1" applyAlignment="1">
      <alignment horizontal="center" vertical="top" wrapText="1"/>
    </xf>
    <xf numFmtId="49" fontId="6" fillId="0" borderId="14" xfId="0" applyNumberFormat="1" applyFont="1" applyFill="1" applyBorder="1" applyAlignment="1">
      <alignment horizontal="right" vertical="top" wrapText="1"/>
    </xf>
    <xf numFmtId="49" fontId="6" fillId="0" borderId="16" xfId="0" applyNumberFormat="1" applyFont="1" applyFill="1" applyBorder="1" applyAlignment="1">
      <alignment horizontal="right" vertical="top" wrapText="1"/>
    </xf>
    <xf numFmtId="49" fontId="6" fillId="0" borderId="5" xfId="0" applyNumberFormat="1" applyFont="1" applyFill="1" applyBorder="1" applyAlignment="1">
      <alignment horizontal="right" vertical="top" wrapText="1"/>
    </xf>
    <xf numFmtId="49" fontId="6" fillId="0" borderId="6" xfId="0" applyNumberFormat="1" applyFont="1" applyFill="1" applyBorder="1" applyAlignment="1">
      <alignment horizontal="right" vertical="top" wrapText="1"/>
    </xf>
    <xf numFmtId="49" fontId="6" fillId="0" borderId="15" xfId="0" applyNumberFormat="1" applyFont="1" applyFill="1" applyBorder="1" applyAlignment="1">
      <alignment horizontal="right" vertical="top" wrapText="1"/>
    </xf>
    <xf numFmtId="49" fontId="6" fillId="0" borderId="15" xfId="0" applyNumberFormat="1" applyFont="1" applyFill="1" applyBorder="1" applyAlignment="1">
      <alignment horizontal="right" vertical="top"/>
    </xf>
    <xf numFmtId="49" fontId="6" fillId="0" borderId="15" xfId="0" applyNumberFormat="1" applyFont="1" applyFill="1" applyBorder="1" applyAlignment="1">
      <alignment horizontal="center" vertical="top" wrapText="1"/>
    </xf>
    <xf numFmtId="49" fontId="6" fillId="0" borderId="23" xfId="0" applyNumberFormat="1" applyFont="1" applyFill="1" applyBorder="1" applyAlignment="1">
      <alignment horizontal="right" vertical="top" wrapText="1"/>
    </xf>
    <xf numFmtId="49" fontId="6" fillId="0" borderId="18" xfId="0" applyNumberFormat="1" applyFont="1" applyFill="1" applyBorder="1" applyAlignment="1">
      <alignment horizontal="right" vertical="top" wrapText="1"/>
    </xf>
    <xf numFmtId="49" fontId="6" fillId="0" borderId="19" xfId="0" applyNumberFormat="1" applyFont="1" applyFill="1" applyBorder="1" applyAlignment="1">
      <alignment horizontal="right" vertical="top" wrapText="1"/>
    </xf>
    <xf numFmtId="49" fontId="6" fillId="0" borderId="19" xfId="0" applyNumberFormat="1" applyFont="1" applyFill="1" applyBorder="1" applyAlignment="1">
      <alignment horizontal="right" vertical="top"/>
    </xf>
    <xf numFmtId="49" fontId="6" fillId="0" borderId="22" xfId="0" applyNumberFormat="1" applyFont="1" applyFill="1" applyBorder="1" applyAlignment="1">
      <alignment horizontal="center" vertical="top" wrapText="1"/>
    </xf>
    <xf numFmtId="49" fontId="2" fillId="0" borderId="14" xfId="0" applyNumberFormat="1" applyFont="1" applyFill="1" applyBorder="1" applyAlignment="1">
      <alignment horizontal="right" vertical="top" wrapText="1"/>
    </xf>
    <xf numFmtId="49" fontId="2" fillId="0" borderId="16" xfId="0" applyNumberFormat="1" applyFont="1" applyFill="1" applyBorder="1" applyAlignment="1">
      <alignment horizontal="right" vertical="top" wrapText="1"/>
    </xf>
    <xf numFmtId="49" fontId="2" fillId="0" borderId="23" xfId="0" applyNumberFormat="1" applyFont="1" applyFill="1" applyBorder="1" applyAlignment="1">
      <alignment horizontal="right" vertical="top" wrapText="1"/>
    </xf>
    <xf numFmtId="49" fontId="2" fillId="0" borderId="5" xfId="0" applyNumberFormat="1" applyFont="1" applyFill="1" applyBorder="1" applyAlignment="1">
      <alignment horizontal="right" vertical="top" wrapText="1"/>
    </xf>
    <xf numFmtId="49" fontId="2" fillId="0" borderId="6" xfId="0" applyNumberFormat="1" applyFont="1" applyFill="1" applyBorder="1" applyAlignment="1">
      <alignment horizontal="right" vertical="top" wrapText="1"/>
    </xf>
    <xf numFmtId="49" fontId="2" fillId="0" borderId="18" xfId="0" applyNumberFormat="1" applyFont="1" applyFill="1" applyBorder="1" applyAlignment="1">
      <alignment horizontal="right" vertical="top" wrapText="1"/>
    </xf>
    <xf numFmtId="49" fontId="2" fillId="0" borderId="19" xfId="0" applyNumberFormat="1" applyFont="1" applyFill="1" applyBorder="1" applyAlignment="1">
      <alignment horizontal="right" vertical="top" wrapText="1"/>
    </xf>
    <xf numFmtId="49" fontId="2" fillId="0" borderId="19" xfId="0" applyNumberFormat="1" applyFont="1" applyFill="1" applyBorder="1" applyAlignment="1">
      <alignment horizontal="right" vertical="top"/>
    </xf>
    <xf numFmtId="49" fontId="2" fillId="0" borderId="22" xfId="0" applyNumberFormat="1" applyFont="1" applyFill="1" applyBorder="1" applyAlignment="1">
      <alignment horizontal="center" vertical="top" wrapText="1"/>
    </xf>
    <xf numFmtId="49" fontId="6" fillId="0" borderId="29" xfId="0" applyNumberFormat="1" applyFont="1" applyFill="1" applyBorder="1" applyAlignment="1">
      <alignment horizontal="center" vertical="top" wrapText="1"/>
    </xf>
    <xf numFmtId="49" fontId="2" fillId="0" borderId="8" xfId="0" applyNumberFormat="1" applyFont="1" applyFill="1" applyBorder="1" applyAlignment="1">
      <alignment horizontal="right" vertical="top" wrapText="1"/>
    </xf>
    <xf numFmtId="49" fontId="2" fillId="0" borderId="9" xfId="0" applyNumberFormat="1" applyFont="1" applyFill="1" applyBorder="1" applyAlignment="1">
      <alignment horizontal="right" vertical="top" wrapText="1"/>
    </xf>
    <xf numFmtId="49" fontId="2" fillId="0" borderId="10" xfId="0" applyNumberFormat="1" applyFont="1" applyFill="1" applyBorder="1" applyAlignment="1">
      <alignment horizontal="right" vertical="top" wrapText="1"/>
    </xf>
    <xf numFmtId="49" fontId="2" fillId="0" borderId="4" xfId="0" applyNumberFormat="1" applyFont="1" applyFill="1" applyBorder="1" applyAlignment="1">
      <alignment horizontal="right" vertical="top" wrapText="1"/>
    </xf>
    <xf numFmtId="49" fontId="2" fillId="0" borderId="0" xfId="0" applyNumberFormat="1" applyFont="1" applyFill="1" applyBorder="1" applyAlignment="1">
      <alignment horizontal="right" vertical="top" wrapText="1"/>
    </xf>
    <xf numFmtId="49" fontId="2" fillId="0" borderId="11" xfId="0" applyNumberFormat="1" applyFont="1" applyFill="1" applyBorder="1" applyAlignment="1">
      <alignment horizontal="right" vertical="top" wrapText="1"/>
    </xf>
    <xf numFmtId="49" fontId="4" fillId="0" borderId="8" xfId="0" applyNumberFormat="1" applyFont="1" applyFill="1" applyBorder="1" applyAlignment="1">
      <alignment horizontal="right" vertical="top" wrapText="1"/>
    </xf>
    <xf numFmtId="49" fontId="4" fillId="0" borderId="9" xfId="0" applyNumberFormat="1" applyFont="1" applyFill="1" applyBorder="1" applyAlignment="1">
      <alignment horizontal="right" vertical="top" wrapText="1"/>
    </xf>
    <xf numFmtId="49" fontId="4" fillId="0" borderId="4" xfId="0" applyNumberFormat="1" applyFont="1" applyFill="1" applyBorder="1" applyAlignment="1">
      <alignment horizontal="right" vertical="top" wrapText="1"/>
    </xf>
    <xf numFmtId="49" fontId="4" fillId="0" borderId="0" xfId="0" applyNumberFormat="1" applyFont="1" applyFill="1" applyBorder="1" applyAlignment="1">
      <alignment horizontal="right" vertical="top" wrapText="1"/>
    </xf>
    <xf numFmtId="49" fontId="4" fillId="0" borderId="15" xfId="0" applyNumberFormat="1" applyFont="1" applyFill="1" applyBorder="1" applyAlignment="1">
      <alignment horizontal="right" vertical="top" wrapText="1"/>
    </xf>
    <xf numFmtId="49" fontId="4" fillId="0" borderId="15" xfId="0" applyNumberFormat="1" applyFont="1" applyFill="1" applyBorder="1" applyAlignment="1">
      <alignment horizontal="right" vertical="top"/>
    </xf>
    <xf numFmtId="49" fontId="4" fillId="0" borderId="15" xfId="0" applyNumberFormat="1" applyFont="1" applyFill="1" applyBorder="1" applyAlignment="1">
      <alignment horizontal="center" vertical="top" wrapText="1"/>
    </xf>
    <xf numFmtId="0" fontId="2" fillId="7" borderId="31" xfId="0" applyFont="1" applyFill="1" applyBorder="1" applyAlignment="1" applyProtection="1">
      <alignment horizontal="center" vertical="center"/>
      <protection locked="0"/>
    </xf>
    <xf numFmtId="0" fontId="2" fillId="7" borderId="38" xfId="0" applyFont="1" applyFill="1" applyBorder="1" applyAlignment="1" applyProtection="1">
      <alignment horizontal="center" vertical="center"/>
      <protection locked="0"/>
    </xf>
    <xf numFmtId="0" fontId="2" fillId="7" borderId="36" xfId="0" applyFont="1" applyFill="1" applyBorder="1" applyAlignment="1" applyProtection="1">
      <alignment horizontal="center" vertical="center"/>
      <protection locked="0"/>
    </xf>
    <xf numFmtId="0" fontId="2" fillId="7" borderId="39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6" fillId="0" borderId="33" xfId="0" applyFont="1" applyFill="1" applyBorder="1" applyAlignment="1" applyProtection="1">
      <alignment horizontal="center" vertical="center"/>
      <protection locked="0"/>
    </xf>
    <xf numFmtId="0" fontId="6" fillId="0" borderId="35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2" fillId="0" borderId="35" xfId="0" applyFont="1" applyFill="1" applyBorder="1" applyAlignment="1" applyProtection="1">
      <alignment horizontal="center" vertical="center"/>
      <protection locked="0"/>
    </xf>
    <xf numFmtId="0" fontId="2" fillId="6" borderId="33" xfId="0" applyFont="1" applyFill="1" applyBorder="1" applyAlignment="1" applyProtection="1">
      <alignment horizontal="center" vertical="center"/>
      <protection locked="0"/>
    </xf>
    <xf numFmtId="0" fontId="2" fillId="6" borderId="35" xfId="0" applyFont="1" applyFill="1" applyBorder="1" applyAlignment="1" applyProtection="1">
      <alignment horizontal="center" vertical="center"/>
      <protection locked="0"/>
    </xf>
    <xf numFmtId="49" fontId="4" fillId="0" borderId="10" xfId="0" applyNumberFormat="1" applyFont="1" applyFill="1" applyBorder="1" applyAlignment="1">
      <alignment horizontal="right" vertical="top" wrapText="1"/>
    </xf>
    <xf numFmtId="49" fontId="4" fillId="0" borderId="11" xfId="0" applyNumberFormat="1" applyFont="1" applyFill="1" applyBorder="1" applyAlignment="1">
      <alignment horizontal="right" vertical="top" wrapText="1"/>
    </xf>
    <xf numFmtId="49" fontId="4" fillId="0" borderId="7" xfId="0" applyNumberFormat="1" applyFont="1" applyFill="1" applyBorder="1" applyAlignment="1" applyProtection="1">
      <alignment horizontal="center" vertical="top" wrapText="1"/>
      <protection locked="0"/>
    </xf>
    <xf numFmtId="49" fontId="4" fillId="0" borderId="24" xfId="0" applyNumberFormat="1" applyFont="1" applyFill="1" applyBorder="1" applyAlignment="1" applyProtection="1">
      <alignment horizontal="center" vertical="top" wrapText="1"/>
      <protection locked="0"/>
    </xf>
    <xf numFmtId="49" fontId="4" fillId="0" borderId="2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4" xfId="0" applyNumberFormat="1" applyFont="1" applyFill="1" applyBorder="1" applyAlignment="1" applyProtection="1">
      <alignment horizontal="right" vertical="top" wrapText="1"/>
      <protection locked="0"/>
    </xf>
    <xf numFmtId="49" fontId="4" fillId="0" borderId="16" xfId="0" applyNumberFormat="1" applyFont="1" applyFill="1" applyBorder="1" applyAlignment="1" applyProtection="1">
      <alignment horizontal="right" vertical="top" wrapText="1"/>
      <protection locked="0"/>
    </xf>
    <xf numFmtId="49" fontId="4" fillId="0" borderId="23" xfId="0" applyNumberFormat="1" applyFont="1" applyFill="1" applyBorder="1" applyAlignment="1" applyProtection="1">
      <alignment horizontal="right" vertical="top" wrapText="1"/>
      <protection locked="0"/>
    </xf>
    <xf numFmtId="49" fontId="4" fillId="0" borderId="5" xfId="0" applyNumberFormat="1" applyFont="1" applyFill="1" applyBorder="1" applyAlignment="1" applyProtection="1">
      <alignment horizontal="right" vertical="top" wrapText="1"/>
      <protection locked="0"/>
    </xf>
    <xf numFmtId="49" fontId="4" fillId="0" borderId="6" xfId="0" applyNumberFormat="1" applyFont="1" applyFill="1" applyBorder="1" applyAlignment="1" applyProtection="1">
      <alignment horizontal="right" vertical="top" wrapText="1"/>
      <protection locked="0"/>
    </xf>
    <xf numFmtId="49" fontId="4" fillId="0" borderId="18" xfId="0" applyNumberFormat="1" applyFont="1" applyFill="1" applyBorder="1" applyAlignment="1" applyProtection="1">
      <alignment horizontal="right" vertical="top" wrapText="1"/>
      <protection locked="0"/>
    </xf>
    <xf numFmtId="49" fontId="4" fillId="0" borderId="19" xfId="0" applyNumberFormat="1" applyFont="1" applyFill="1" applyBorder="1" applyAlignment="1" applyProtection="1">
      <alignment horizontal="right" vertical="top" wrapText="1"/>
      <protection locked="0"/>
    </xf>
    <xf numFmtId="49" fontId="4" fillId="0" borderId="19" xfId="0" applyNumberFormat="1" applyFont="1" applyFill="1" applyBorder="1" applyAlignment="1" applyProtection="1">
      <alignment horizontal="right" vertical="top"/>
      <protection locked="0"/>
    </xf>
    <xf numFmtId="49" fontId="4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5" xfId="0" applyNumberFormat="1" applyFont="1" applyFill="1" applyBorder="1" applyAlignment="1">
      <alignment horizontal="right" vertical="top" wrapText="1"/>
    </xf>
    <xf numFmtId="49" fontId="2" fillId="0" borderId="15" xfId="0" applyNumberFormat="1" applyFont="1" applyFill="1" applyBorder="1" applyAlignment="1">
      <alignment horizontal="right" vertical="top"/>
    </xf>
    <xf numFmtId="49" fontId="2" fillId="0" borderId="15" xfId="0" applyNumberFormat="1" applyFont="1" applyFill="1" applyBorder="1" applyAlignment="1">
      <alignment horizontal="center" vertical="top" wrapText="1"/>
    </xf>
  </cellXfs>
  <cellStyles count="3">
    <cellStyle name="Hipervínculo" xfId="1" builtinId="8"/>
    <cellStyle name="Normal" xfId="0" builtinId="0"/>
    <cellStyle name="Titulo" xfId="2"/>
  </cellStyles>
  <dxfs count="0"/>
  <tableStyles count="0" defaultTableStyle="TableStyleMedium9" defaultPivotStyle="PivotStyleLight16"/>
  <colors>
    <mruColors>
      <color rgb="FFCCFFFF"/>
      <color rgb="FFFFFF99"/>
      <color rgb="FF0077C8"/>
      <color rgb="FF003057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190500</xdr:rowOff>
    </xdr:from>
    <xdr:to>
      <xdr:col>0</xdr:col>
      <xdr:colOff>770973</xdr:colOff>
      <xdr:row>4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960AD7-411E-4A8F-9C83-3C6874A61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770973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4114801</xdr:colOff>
      <xdr:row>2</xdr:row>
      <xdr:rowOff>19050</xdr:rowOff>
    </xdr:from>
    <xdr:to>
      <xdr:col>2</xdr:col>
      <xdr:colOff>19050</xdr:colOff>
      <xdr:row>4</xdr:row>
      <xdr:rowOff>133349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C175C7-4047-4E6F-ADBA-F0CF85B50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14801" y="419100"/>
          <a:ext cx="1914524" cy="514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6"/>
  <dimension ref="A1:N115"/>
  <sheetViews>
    <sheetView tabSelected="1" workbookViewId="0">
      <selection activeCell="B90" sqref="B90"/>
    </sheetView>
  </sheetViews>
  <sheetFormatPr baseColWidth="10" defaultColWidth="11.42578125" defaultRowHeight="14.25" x14ac:dyDescent="0.2"/>
  <cols>
    <col min="1" max="1" width="84.28515625" style="3" customWidth="1"/>
    <col min="2" max="2" width="5.85546875" style="28" bestFit="1" customWidth="1"/>
    <col min="3" max="7" width="11.42578125" style="40"/>
    <col min="8" max="8" width="91.5703125" style="44" customWidth="1"/>
    <col min="9" max="14" width="11.42578125" style="40"/>
    <col min="15" max="16384" width="11.42578125" style="44"/>
  </cols>
  <sheetData>
    <row r="1" spans="1:8" ht="15.75" x14ac:dyDescent="0.2">
      <c r="A1" s="197" t="s">
        <v>398</v>
      </c>
      <c r="B1" s="197"/>
      <c r="H1" s="40"/>
    </row>
    <row r="2" spans="1:8" ht="15.75" x14ac:dyDescent="0.2">
      <c r="A2" s="197" t="s">
        <v>399</v>
      </c>
      <c r="B2" s="197"/>
      <c r="H2" s="40"/>
    </row>
    <row r="3" spans="1:8" ht="15.75" x14ac:dyDescent="0.2">
      <c r="A3" s="197" t="s">
        <v>298</v>
      </c>
      <c r="B3" s="197"/>
      <c r="H3" s="40"/>
    </row>
    <row r="4" spans="1:8" ht="15.75" x14ac:dyDescent="0.2">
      <c r="A4" s="197" t="s">
        <v>299</v>
      </c>
      <c r="B4" s="197"/>
      <c r="H4" s="40"/>
    </row>
    <row r="5" spans="1:8" ht="15.75" x14ac:dyDescent="0.2">
      <c r="A5" s="197" t="s">
        <v>341</v>
      </c>
      <c r="B5" s="197"/>
      <c r="H5" s="40"/>
    </row>
    <row r="6" spans="1:8" ht="15.75" x14ac:dyDescent="0.2">
      <c r="A6" s="29" t="s">
        <v>300</v>
      </c>
      <c r="B6" s="30" t="s">
        <v>301</v>
      </c>
      <c r="H6" s="41"/>
    </row>
    <row r="7" spans="1:8" ht="15.75" x14ac:dyDescent="0.2">
      <c r="A7" s="196" t="s">
        <v>302</v>
      </c>
      <c r="B7" s="196"/>
      <c r="H7" s="41"/>
    </row>
    <row r="8" spans="1:8" x14ac:dyDescent="0.2">
      <c r="A8" s="31" t="str">
        <f t="shared" ref="A8:A34" si="0">H8</f>
        <v>Indicadores de precisión Número de empresas por tamaño de empresa, 2018</v>
      </c>
      <c r="B8" s="32">
        <v>1</v>
      </c>
      <c r="D8" s="40" t="s">
        <v>303</v>
      </c>
      <c r="E8" s="42" t="str">
        <f>'1'!A3</f>
        <v>Indicadores de precisión Número de empresas por tamaño de empresa, 2018</v>
      </c>
      <c r="F8" s="42"/>
      <c r="G8" s="42"/>
      <c r="H8" s="43" t="str">
        <f>CONCATENATE(E8)</f>
        <v>Indicadores de precisión Número de empresas por tamaño de empresa, 2018</v>
      </c>
    </row>
    <row r="9" spans="1:8" s="40" customFormat="1" ht="25.5" x14ac:dyDescent="0.2">
      <c r="A9" s="33" t="str">
        <f t="shared" si="0"/>
        <v>Indicadores de precisión Valor de las ventas de los tres principales productos (bienes o servicios) que fabrican u ofrecen las empresas por tamaño de empresa, 2017</v>
      </c>
      <c r="B9" s="34">
        <v>2</v>
      </c>
      <c r="E9" s="42" t="str">
        <f>'2'!$A$2</f>
        <v xml:space="preserve">Indicadores de precisión Valor de las ventas de los tres principales productos (bienes o servicios) que fabrican </v>
      </c>
      <c r="F9" s="42" t="str">
        <f>'2'!$A$3</f>
        <v>u ofrecen las empresas por tamaño de empresa, 2017</v>
      </c>
      <c r="G9" s="42"/>
      <c r="H9" s="43" t="str">
        <f t="shared" ref="H9:H14" si="1">CONCATENATE(E9,F9)</f>
        <v>Indicadores de precisión Valor de las ventas de los tres principales productos (bienes o servicios) que fabrican u ofrecen las empresas por tamaño de empresa, 2017</v>
      </c>
    </row>
    <row r="10" spans="1:8" s="40" customFormat="1" ht="25.5" x14ac:dyDescent="0.2">
      <c r="A10" s="31" t="str">
        <f t="shared" si="0"/>
        <v>Indicadores de precisión Número de empresas según tipo de propietario o accionista mayoritario por tamaño de empresa, 2018</v>
      </c>
      <c r="B10" s="32">
        <v>3</v>
      </c>
      <c r="E10" s="42" t="str">
        <f>'3'!$A$3</f>
        <v xml:space="preserve">Indicadores de precisión Número de empresas según tipo de propietario o accionista mayoritario </v>
      </c>
      <c r="F10" s="42" t="str">
        <f>'3'!$A$4</f>
        <v>por tamaño de empresa, 2018</v>
      </c>
      <c r="G10" s="42"/>
      <c r="H10" s="43" t="str">
        <f t="shared" si="1"/>
        <v>Indicadores de precisión Número de empresas según tipo de propietario o accionista mayoritario por tamaño de empresa, 2018</v>
      </c>
    </row>
    <row r="11" spans="1:8" s="40" customFormat="1" ht="25.5" x14ac:dyDescent="0.2">
      <c r="A11" s="33" t="str">
        <f t="shared" si="0"/>
        <v>Indicadores de precisión Número de empresas según la persona que toma las decisiones por tamaño de empresa, 2018</v>
      </c>
      <c r="B11" s="34">
        <v>4</v>
      </c>
      <c r="E11" s="42" t="str">
        <f>'4'!$A$3</f>
        <v xml:space="preserve">Indicadores de precisión Número de empresas según la persona que toma las decisiones </v>
      </c>
      <c r="F11" s="42" t="str">
        <f>'4'!$A$4</f>
        <v>por tamaño de empresa, 2018</v>
      </c>
      <c r="G11" s="42"/>
      <c r="H11" s="43" t="str">
        <f t="shared" si="1"/>
        <v>Indicadores de precisión Número de empresas según la persona que toma las decisiones por tamaño de empresa, 2018</v>
      </c>
    </row>
    <row r="12" spans="1:8" s="40" customFormat="1" ht="25.5" x14ac:dyDescent="0.2">
      <c r="A12" s="31" t="str">
        <f t="shared" si="0"/>
        <v>Indicadores de precisión Número de empresas según el sexo de la persona que toma las decisiones por tamaño de empresa, 2018</v>
      </c>
      <c r="B12" s="32">
        <v>4.0999999999999996</v>
      </c>
      <c r="E12" s="42" t="str">
        <f>'4.1'!$A$3</f>
        <v xml:space="preserve">Indicadores de precisión Número de empresas según el sexo de la persona que toma las decisiones </v>
      </c>
      <c r="F12" s="42" t="str">
        <f>'4.1'!$A$4</f>
        <v>por tamaño de empresa, 2018</v>
      </c>
      <c r="G12" s="42"/>
      <c r="H12" s="43" t="str">
        <f t="shared" si="1"/>
        <v>Indicadores de precisión Número de empresas según el sexo de la persona que toma las decisiones por tamaño de empresa, 2018</v>
      </c>
    </row>
    <row r="13" spans="1:8" s="40" customFormat="1" ht="25.5" x14ac:dyDescent="0.2">
      <c r="A13" s="33" t="str">
        <f t="shared" si="0"/>
        <v>Indicadores de precisión Número de empresas según país de origen de quien toma las decisiones por tamaño de empresa, 2018</v>
      </c>
      <c r="B13" s="34">
        <v>4.2</v>
      </c>
      <c r="E13" s="42" t="str">
        <f>'4.2'!$A$3</f>
        <v xml:space="preserve">Indicadores de precisión Número de empresas según país de origen de quien toma las decisiones </v>
      </c>
      <c r="F13" s="42" t="str">
        <f>'4.2'!$A$4</f>
        <v>por tamaño de empresa, 2018</v>
      </c>
      <c r="G13" s="42"/>
      <c r="H13" s="43" t="str">
        <f t="shared" si="1"/>
        <v>Indicadores de precisión Número de empresas según país de origen de quien toma las decisiones por tamaño de empresa, 2018</v>
      </c>
    </row>
    <row r="14" spans="1:8" s="40" customFormat="1" ht="25.5" x14ac:dyDescent="0.2">
      <c r="A14" s="31" t="str">
        <f t="shared" si="0"/>
        <v>Indicadores de precisión Número de empresas según el poder que tienen los gerentes para la toma de decisiones sobre inversión y contratación de personal por tamaño de empresa, 2018</v>
      </c>
      <c r="B14" s="32">
        <v>4.3</v>
      </c>
      <c r="E14" s="42" t="str">
        <f>'4.3'!$A$3</f>
        <v xml:space="preserve">Indicadores de precisión Número de empresas según el poder que tienen los gerentes para la toma de decisiones </v>
      </c>
      <c r="F14" s="42" t="str">
        <f>'4.3'!$A$4</f>
        <v>sobre inversión y contratación de personal por tamaño de empresa, 2018</v>
      </c>
      <c r="G14" s="42"/>
      <c r="H14" s="43" t="str">
        <f t="shared" si="1"/>
        <v>Indicadores de precisión Número de empresas según el poder que tienen los gerentes para la toma de decisiones sobre inversión y contratación de personal por tamaño de empresa, 2018</v>
      </c>
    </row>
    <row r="15" spans="1:8" s="40" customFormat="1" ht="25.5" x14ac:dyDescent="0.2">
      <c r="A15" s="33" t="str">
        <f t="shared" si="0"/>
        <v>Indicadores de precisión Número de empresas según aquellas que tienen participación de capital extranjero y promedio del porcentaje de participación por tamaño de empresa, 2018</v>
      </c>
      <c r="B15" s="34">
        <v>6</v>
      </c>
      <c r="E15" s="42" t="str">
        <f>'6'!$A$3</f>
        <v xml:space="preserve">Indicadores de precisión Número de empresas según aquellas que tienen participación de capital extranjero </v>
      </c>
      <c r="F15" s="42" t="str">
        <f>'6'!$A$4</f>
        <v>y promedio del porcentaje de participación por tamaño de empresa, 2018</v>
      </c>
      <c r="G15" s="42"/>
      <c r="H15" s="43" t="str">
        <f>CONCATENATE(E15,F15,G15)</f>
        <v>Indicadores de precisión Número de empresas según aquellas que tienen participación de capital extranjero y promedio del porcentaje de participación por tamaño de empresa, 2018</v>
      </c>
    </row>
    <row r="16" spans="1:8" s="40" customFormat="1" ht="25.5" x14ac:dyDescent="0.2">
      <c r="A16" s="31" t="str">
        <f t="shared" si="0"/>
        <v>Indicadores de precisión Número de empresas donde el dueño de la razón social es propietario de otras empresas y cantidad de empresas de las que es propietario por tamaño de empresa, 2018</v>
      </c>
      <c r="B16" s="32">
        <v>7</v>
      </c>
      <c r="E16" s="42" t="str">
        <f>'7'!$A$3</f>
        <v xml:space="preserve">Indicadores de precisión Número de empresas donde el dueño de la razón social es propietario de otras empresas </v>
      </c>
      <c r="F16" s="42" t="str">
        <f>'7'!$A$4</f>
        <v>y cantidad de empresas de las que es propietario por tamaño de empresa, 2018</v>
      </c>
      <c r="G16" s="42"/>
      <c r="H16" s="43" t="str">
        <f>CONCATENATE(E16,F16,G16)</f>
        <v>Indicadores de precisión Número de empresas donde el dueño de la razón social es propietario de otras empresas y cantidad de empresas de las que es propietario por tamaño de empresa, 2018</v>
      </c>
    </row>
    <row r="17" spans="1:8" s="40" customFormat="1" ht="25.5" x14ac:dyDescent="0.2">
      <c r="A17" s="33" t="str">
        <f t="shared" si="0"/>
        <v>Indicadores de precisión Número de empresas según factores más importantes para ubicar la empresa en el sitio donde actualmente reside por tamaño de empresa, 2018</v>
      </c>
      <c r="B17" s="34">
        <v>8</v>
      </c>
      <c r="E17" s="42" t="str">
        <f>'8'!$A$3</f>
        <v xml:space="preserve">Indicadores de precisión Número de empresas según factores más importantes para ubicar la empresa en el sitio donde actualmente reside </v>
      </c>
      <c r="F17" s="42" t="str">
        <f>'8'!$A$4</f>
        <v>por tamaño de empresa, 2018</v>
      </c>
      <c r="G17" s="42"/>
      <c r="H17" s="43" t="str">
        <f t="shared" ref="H17:H26" si="2">CONCATENATE(E17,F17,G17)</f>
        <v>Indicadores de precisión Número de empresas según factores más importantes para ubicar la empresa en el sitio donde actualmente reside por tamaño de empresa, 2018</v>
      </c>
    </row>
    <row r="18" spans="1:8" s="40" customFormat="1" ht="25.5" x14ac:dyDescent="0.2">
      <c r="A18" s="31" t="str">
        <f t="shared" si="0"/>
        <v>Indicadores de precisión Número de empresas según los medios de pago que aceptan por los productos (bienes o servicios) que ofrecen por tamaño de empresa, 2018</v>
      </c>
      <c r="B18" s="32">
        <v>9</v>
      </c>
      <c r="E18" s="42" t="str">
        <f>'9'!$A$3</f>
        <v xml:space="preserve">Indicadores de precisión Número de empresas según los medios de pago que aceptan por los productos </v>
      </c>
      <c r="F18" s="42" t="str">
        <f>'9'!$A$4</f>
        <v>(bienes o servicios) que ofrecen por tamaño de empresa, 2018</v>
      </c>
      <c r="G18" s="42"/>
      <c r="H18" s="43" t="str">
        <f t="shared" si="2"/>
        <v>Indicadores de precisión Número de empresas según los medios de pago que aceptan por los productos (bienes o servicios) que ofrecen por tamaño de empresa, 2018</v>
      </c>
    </row>
    <row r="19" spans="1:8" s="40" customFormat="1" ht="15.75" x14ac:dyDescent="0.2">
      <c r="A19" s="196" t="s">
        <v>304</v>
      </c>
      <c r="B19" s="196"/>
      <c r="E19" s="42"/>
      <c r="F19" s="42"/>
      <c r="G19" s="42"/>
      <c r="H19" s="43"/>
    </row>
    <row r="20" spans="1:8" s="40" customFormat="1" ht="12.75" customHeight="1" x14ac:dyDescent="0.2">
      <c r="A20" s="31" t="str">
        <f>H20</f>
        <v>Indicadores de precisión Número de empresas de acuerdo al total de meses trabajados por tamaño de empresa, 2016 y 2017</v>
      </c>
      <c r="B20" s="32">
        <v>10</v>
      </c>
      <c r="E20" s="42" t="str">
        <f>'10'!$A$3</f>
        <v xml:space="preserve">Indicadores de precisión Número de empresas de acuerdo al total de meses trabajados </v>
      </c>
      <c r="F20" s="42" t="str">
        <f>'10'!$A$4</f>
        <v>por tamaño de empresa, 2016 y 2017</v>
      </c>
      <c r="G20" s="42"/>
      <c r="H20" s="43" t="str">
        <f t="shared" si="2"/>
        <v>Indicadores de precisión Número de empresas de acuerdo al total de meses trabajados por tamaño de empresa, 2016 y 2017</v>
      </c>
    </row>
    <row r="21" spans="1:8" s="40" customFormat="1" ht="25.5" x14ac:dyDescent="0.2">
      <c r="A21" s="33" t="str">
        <f>H21</f>
        <v>Indicadores de precisión Número de empresas de acuerdo a la cantidad de horas promedio trabajadas a la semana por tamaño de empresa, 2016 y 2017</v>
      </c>
      <c r="B21" s="34">
        <v>11</v>
      </c>
      <c r="E21" s="42" t="str">
        <f>'11'!$A$3</f>
        <v xml:space="preserve">Indicadores de precisión Número de empresas de acuerdo a la cantidad de horas promedio trabajadas </v>
      </c>
      <c r="F21" s="42" t="str">
        <f>'11'!$A$4</f>
        <v>a la semana por tamaño de empresa, 2016 y 2017</v>
      </c>
      <c r="G21" s="42"/>
      <c r="H21" s="43" t="str">
        <f t="shared" si="2"/>
        <v>Indicadores de precisión Número de empresas de acuerdo a la cantidad de horas promedio trabajadas a la semana por tamaño de empresa, 2016 y 2017</v>
      </c>
    </row>
    <row r="22" spans="1:8" s="40" customFormat="1" ht="25.5" x14ac:dyDescent="0.2">
      <c r="A22" s="31" t="str">
        <f t="shared" ref="A22:A26" si="3">H22</f>
        <v>Indicadores de precisión Promedio del personal ocupado que laboró en las empresas por tamaño de empresa, 2016 y 2017</v>
      </c>
      <c r="B22" s="32">
        <v>12</v>
      </c>
      <c r="E22" s="42" t="str">
        <f>'12'!$A$3</f>
        <v>Indicadores de precisión Promedio del personal ocupado que laboró en las empresas por tamaño de empresa, 2016 y 2017</v>
      </c>
      <c r="F22" s="42"/>
      <c r="G22" s="42"/>
      <c r="H22" s="43" t="str">
        <f t="shared" si="2"/>
        <v>Indicadores de precisión Promedio del personal ocupado que laboró en las empresas por tamaño de empresa, 2016 y 2017</v>
      </c>
    </row>
    <row r="23" spans="1:8" ht="38.25" x14ac:dyDescent="0.2">
      <c r="A23" s="33" t="str">
        <f t="shared" si="3"/>
        <v>Indicadores de precisión Promedio del personal ocupado dependiente y no dependiente de la razón social que trabajaron en las empresas según sexo y tipo de función por tamaño de empresa, 2016 y 2017</v>
      </c>
      <c r="B23" s="34">
        <v>13</v>
      </c>
      <c r="E23" s="42" t="str">
        <f>'13'!$A$3</f>
        <v xml:space="preserve">Indicadores de precisión Promedio del personal ocupado dependiente y no dependiente de la razón social que trabajaron en las empresas según sexo </v>
      </c>
      <c r="F23" s="42" t="str">
        <f>'13'!$A$4</f>
        <v>y tipo de función por tamaño de empresa, 2016 y 2017</v>
      </c>
      <c r="H23" s="43" t="str">
        <f t="shared" si="2"/>
        <v>Indicadores de precisión Promedio del personal ocupado dependiente y no dependiente de la razón social que trabajaron en las empresas según sexo y tipo de función por tamaño de empresa, 2016 y 2017</v>
      </c>
    </row>
    <row r="24" spans="1:8" ht="38.25" x14ac:dyDescent="0.2">
      <c r="A24" s="31" t="str">
        <f t="shared" si="3"/>
        <v>Indicadores de precisión Promedio del personal ocupado dependiente y no dependiente de la razón social que trabajó en las empresas según nivel de estudios por tamaño de empresa, 2016 y 2017</v>
      </c>
      <c r="B24" s="32">
        <v>14</v>
      </c>
      <c r="E24" s="42" t="str">
        <f>'14'!$A$3</f>
        <v xml:space="preserve">Indicadores de precisión Promedio del personal ocupado dependiente y no dependiente de la razón social que trabajó en las empresas </v>
      </c>
      <c r="F24" s="42" t="str">
        <f>'14'!$A$4</f>
        <v>según nivel de estudios por tamaño de empresa, 2016 y 2017</v>
      </c>
      <c r="H24" s="43" t="str">
        <f t="shared" si="2"/>
        <v>Indicadores de precisión Promedio del personal ocupado dependiente y no dependiente de la razón social que trabajó en las empresas según nivel de estudios por tamaño de empresa, 2016 y 2017</v>
      </c>
    </row>
    <row r="25" spans="1:8" ht="25.5" x14ac:dyDescent="0.2">
      <c r="A25" s="33" t="str">
        <f t="shared" si="3"/>
        <v>Indicadores de precisión Remuneraciones anuales pagadas al personal dependiente que laboró en las empresas por tamaño de empresa, 2016 y 2017</v>
      </c>
      <c r="B25" s="34">
        <v>15</v>
      </c>
      <c r="E25" s="42" t="str">
        <f>'15'!$A$2</f>
        <v xml:space="preserve">Indicadores de precisión Remuneraciones anuales pagadas al personal dependiente que laboró en las empresas </v>
      </c>
      <c r="F25" s="42" t="str">
        <f>'15'!$A$3</f>
        <v>por tamaño de empresa, 2016 y 2017</v>
      </c>
      <c r="H25" s="43" t="str">
        <f t="shared" si="2"/>
        <v>Indicadores de precisión Remuneraciones anuales pagadas al personal dependiente que laboró en las empresas por tamaño de empresa, 2016 y 2017</v>
      </c>
    </row>
    <row r="26" spans="1:8" s="40" customFormat="1" ht="25.5" x14ac:dyDescent="0.2">
      <c r="A26" s="31" t="str">
        <f t="shared" si="3"/>
        <v>Indicadores de precisión Número de empresas según la principal carencia del personal que contratan por tamaño de empresa, 2018</v>
      </c>
      <c r="B26" s="32">
        <v>16</v>
      </c>
      <c r="E26" s="42" t="str">
        <f>'16'!$A$3</f>
        <v>Indicadores de precisión Número de empresas según la principal carencia del personal que contratan por tamaño de empresa, 2018</v>
      </c>
      <c r="F26" s="42"/>
      <c r="H26" s="43" t="str">
        <f t="shared" si="2"/>
        <v>Indicadores de precisión Número de empresas según la principal carencia del personal que contratan por tamaño de empresa, 2018</v>
      </c>
    </row>
    <row r="27" spans="1:8" s="40" customFormat="1" ht="15.75" x14ac:dyDescent="0.2">
      <c r="A27" s="196" t="s">
        <v>305</v>
      </c>
      <c r="B27" s="196"/>
      <c r="E27" s="42"/>
      <c r="F27" s="42"/>
      <c r="G27" s="42"/>
      <c r="H27" s="43"/>
    </row>
    <row r="28" spans="1:8" s="40" customFormat="1" ht="25.5" x14ac:dyDescent="0.2">
      <c r="A28" s="31" t="str">
        <f t="shared" si="0"/>
        <v>Indicadores de precisión Número de empresas que impartieron capacitación al personal usando capacitadores internos o externos por tamaño de empresa, 2016 y 2017</v>
      </c>
      <c r="B28" s="32">
        <v>17</v>
      </c>
      <c r="E28" s="42" t="str">
        <f>'17'!$A$3</f>
        <v xml:space="preserve">Indicadores de precisión Número de empresas que impartieron capacitación al personal usando capacitadores </v>
      </c>
      <c r="F28" s="42" t="str">
        <f>'17'!$A$4</f>
        <v>internos o externos por tamaño de empresa, 2016 y 2017</v>
      </c>
      <c r="H28" s="43" t="str">
        <f t="shared" ref="H28" si="4">CONCATENATE(E28,F28,G28)</f>
        <v>Indicadores de precisión Número de empresas que impartieron capacitación al personal usando capacitadores internos o externos por tamaño de empresa, 2016 y 2017</v>
      </c>
    </row>
    <row r="29" spans="1:8" s="40" customFormat="1" ht="25.5" x14ac:dyDescent="0.2">
      <c r="A29" s="33" t="str">
        <f t="shared" si="0"/>
        <v>Indicadores de precisión Número de empresas según la principal causa por la que no ofreció capacitación al personal por tamaño de empresa, 2016 y 2017</v>
      </c>
      <c r="B29" s="34">
        <v>18</v>
      </c>
      <c r="E29" s="42" t="str">
        <f>'18'!$A$3</f>
        <v xml:space="preserve">Indicadores de precisión Número de empresas según la principal causa por la que no ofreció capacitación al personal por tamaño de empresa, </v>
      </c>
      <c r="F29" s="42" t="str">
        <f>'18'!$A$4</f>
        <v>2016 y 2017</v>
      </c>
      <c r="G29" s="42"/>
      <c r="H29" s="43" t="str">
        <f t="shared" ref="H29:H37" si="5">CONCATENATE(E29,F29)</f>
        <v>Indicadores de precisión Número de empresas según la principal causa por la que no ofreció capacitación al personal por tamaño de empresa, 2016 y 2017</v>
      </c>
    </row>
    <row r="30" spans="1:8" s="40" customFormat="1" ht="25.5" x14ac:dyDescent="0.2">
      <c r="A30" s="31" t="str">
        <f t="shared" si="0"/>
        <v>Indicadores de precisión Personal ocupado que fue capacitado por las empresas según sexo y gasto realizado por tamaño de empresa, 2016 y 2017</v>
      </c>
      <c r="B30" s="32">
        <v>19</v>
      </c>
      <c r="E30" s="42" t="str">
        <f>'19'!$A$3</f>
        <v xml:space="preserve">Indicadores de precisión Personal ocupado que fue capacitado por las empresas según sexo y gasto realizado </v>
      </c>
      <c r="F30" s="42" t="str">
        <f>'19'!$A$4</f>
        <v>por tamaño de empresa, 2016 y 2017</v>
      </c>
      <c r="G30" s="42"/>
      <c r="H30" s="43" t="str">
        <f t="shared" si="5"/>
        <v>Indicadores de precisión Personal ocupado que fue capacitado por las empresas según sexo y gasto realizado por tamaño de empresa, 2016 y 2017</v>
      </c>
    </row>
    <row r="31" spans="1:8" s="40" customFormat="1" ht="15.75" x14ac:dyDescent="0.2">
      <c r="A31" s="196" t="s">
        <v>306</v>
      </c>
      <c r="B31" s="196"/>
      <c r="F31" s="42"/>
      <c r="G31" s="42"/>
    </row>
    <row r="32" spans="1:8" s="40" customFormat="1" ht="25.5" x14ac:dyDescent="0.2">
      <c r="A32" s="31" t="str">
        <f t="shared" si="0"/>
        <v>Indicadores de precisión Monto por consumo de bienes o servicios que pagaron las empresas según concepto de gasto por tamaño de empresa, 2017</v>
      </c>
      <c r="B32" s="32">
        <v>20</v>
      </c>
      <c r="E32" s="42" t="str">
        <f>'20'!$A$2</f>
        <v xml:space="preserve">Indicadores de precisión Monto por consumo de bienes o servicios que pagaron las empresas según concepto de gasto </v>
      </c>
      <c r="F32" s="42" t="str">
        <f>'20'!$A$3</f>
        <v>por tamaño de empresa, 2017</v>
      </c>
      <c r="G32" s="42"/>
      <c r="H32" s="43" t="str">
        <f t="shared" si="5"/>
        <v>Indicadores de precisión Monto por consumo de bienes o servicios que pagaron las empresas según concepto de gasto por tamaño de empresa, 2017</v>
      </c>
    </row>
    <row r="33" spans="1:8" s="40" customFormat="1" ht="15.75" x14ac:dyDescent="0.2">
      <c r="A33" s="196" t="s">
        <v>307</v>
      </c>
      <c r="B33" s="196"/>
      <c r="E33" s="42"/>
      <c r="F33" s="42"/>
      <c r="G33" s="42"/>
      <c r="H33" s="43"/>
    </row>
    <row r="34" spans="1:8" s="40" customFormat="1" ht="25.5" x14ac:dyDescent="0.2">
      <c r="A34" s="31" t="str">
        <f t="shared" si="0"/>
        <v>Indicadores de precisión Ingresos que obtuvieron las empresas por tamaño de empresa, 2016 y 2017</v>
      </c>
      <c r="B34" s="32">
        <v>21</v>
      </c>
      <c r="E34" s="42" t="str">
        <f>'21'!$A$3</f>
        <v>Indicadores de precisión Ingresos que obtuvieron las empresas por tamaño de empresa, 2016 y 2017</v>
      </c>
      <c r="F34" s="42"/>
      <c r="G34" s="42"/>
      <c r="H34" s="43" t="str">
        <f t="shared" si="5"/>
        <v>Indicadores de precisión Ingresos que obtuvieron las empresas por tamaño de empresa, 2016 y 2017</v>
      </c>
    </row>
    <row r="35" spans="1:8" s="40" customFormat="1" ht="25.5" x14ac:dyDescent="0.2">
      <c r="A35" s="33" t="str">
        <f>H35</f>
        <v>Indicadores de precisión Número de empresas que son proveedoras del gobierno por tamaño de empresa, 2018</v>
      </c>
      <c r="B35" s="34">
        <v>22</v>
      </c>
      <c r="E35" s="42" t="str">
        <f>'22'!$A$3</f>
        <v xml:space="preserve">Indicadores de precisión Número de empresas que son proveedoras del gobierno </v>
      </c>
      <c r="F35" s="42" t="str">
        <f>'22'!$A$4</f>
        <v>por tamaño de empresa, 2018</v>
      </c>
      <c r="G35" s="42"/>
      <c r="H35" s="43" t="str">
        <f t="shared" si="5"/>
        <v>Indicadores de precisión Número de empresas que son proveedoras del gobierno por tamaño de empresa, 2018</v>
      </c>
    </row>
    <row r="36" spans="1:8" s="40" customFormat="1" ht="25.5" x14ac:dyDescent="0.2">
      <c r="A36" s="31" t="str">
        <f>H36</f>
        <v>Indicadores de precisión Número de empresas según el motivo por el que no son proveedoras del gobierno por tamaño de empresa, 2018</v>
      </c>
      <c r="B36" s="32">
        <v>23</v>
      </c>
      <c r="E36" s="42" t="str">
        <f>'23'!$A$3</f>
        <v>Indicadores de precisión Número de empresas según el motivo por el que no son proveedoras del gobierno por tamaño de empresa, 2018</v>
      </c>
      <c r="F36" s="42"/>
      <c r="G36" s="42"/>
      <c r="H36" s="43" t="str">
        <f t="shared" si="5"/>
        <v>Indicadores de precisión Número de empresas según el motivo por el que no son proveedoras del gobierno por tamaño de empresa, 2018</v>
      </c>
    </row>
    <row r="37" spans="1:8" s="40" customFormat="1" ht="25.5" x14ac:dyDescent="0.2">
      <c r="A37" s="33" t="str">
        <f>H37</f>
        <v>Indicadores de precisión Monto de las exportaciones de las empresas por tamaño de empresa, 2017</v>
      </c>
      <c r="B37" s="34">
        <v>24</v>
      </c>
      <c r="E37" s="42" t="str">
        <f>'24'!$A$3</f>
        <v>Indicadores de precisión Monto de las exportaciones de las empresas por tamaño de empresa, 2017</v>
      </c>
      <c r="F37" s="42"/>
      <c r="G37" s="42"/>
      <c r="H37" s="43" t="str">
        <f t="shared" si="5"/>
        <v>Indicadores de precisión Monto de las exportaciones de las empresas por tamaño de empresa, 2017</v>
      </c>
    </row>
    <row r="38" spans="1:8" s="40" customFormat="1" ht="38.25" x14ac:dyDescent="0.2">
      <c r="A38" s="31" t="str">
        <f>H38</f>
        <v>Indicadores de precisión Número de empresas que fueron proveedoras de alguna empresa exportadora y porcentaje promedio de las exportaciones en relación a sus ventas por tamaño de empresa, 2017</v>
      </c>
      <c r="B38" s="32">
        <v>25</v>
      </c>
      <c r="E38" s="42" t="str">
        <f>'25'!$A$2</f>
        <v xml:space="preserve">Indicadores de precisión Número de empresas que fueron proveedoras de alguna empresa exportadora </v>
      </c>
      <c r="F38" s="42" t="str">
        <f>'25'!$A$3</f>
        <v xml:space="preserve">y porcentaje promedio de las exportaciones en relación a sus ventas </v>
      </c>
      <c r="G38" s="42" t="str">
        <f>'25'!$A$4</f>
        <v>por tamaño de empresa, 2017</v>
      </c>
      <c r="H38" s="43" t="str">
        <f>CONCATENATE(E38,F38,G38)</f>
        <v>Indicadores de precisión Número de empresas que fueron proveedoras de alguna empresa exportadora y porcentaje promedio de las exportaciones en relación a sus ventas por tamaño de empresa, 2017</v>
      </c>
    </row>
    <row r="39" spans="1:8" s="40" customFormat="1" ht="38.25" x14ac:dyDescent="0.2">
      <c r="A39" s="33" t="str">
        <f>H39</f>
        <v>Indicadores de precisión Número de empresas que fueron proveedoras de alguna empresa extranjera / multinacional y porcentaje promedio en relación a sus ventas por tamaño de empresa, 2017</v>
      </c>
      <c r="B39" s="34">
        <v>26</v>
      </c>
      <c r="E39" s="42" t="str">
        <f>'26'!$A$3</f>
        <v xml:space="preserve">Indicadores de precisión Número de empresas que fueron proveedoras de alguna empresa extranjera / multinacional </v>
      </c>
      <c r="F39" s="42" t="str">
        <f>'26'!$A$4</f>
        <v>y porcentaje promedio en relación a sus ventas por tamaño de empresa, 2017</v>
      </c>
      <c r="G39" s="42"/>
      <c r="H39" s="43" t="str">
        <f>CONCATENATE(E39,F39,G39)</f>
        <v>Indicadores de precisión Número de empresas que fueron proveedoras de alguna empresa extranjera / multinacional y porcentaje promedio en relación a sus ventas por tamaño de empresa, 2017</v>
      </c>
    </row>
    <row r="40" spans="1:8" s="40" customFormat="1" ht="15.75" x14ac:dyDescent="0.2">
      <c r="A40" s="196" t="s">
        <v>308</v>
      </c>
      <c r="B40" s="196"/>
      <c r="E40" s="42"/>
      <c r="F40" s="42"/>
      <c r="G40" s="42"/>
      <c r="H40" s="43"/>
    </row>
    <row r="41" spans="1:8" ht="25.5" x14ac:dyDescent="0.2">
      <c r="A41" s="31" t="str">
        <f>H41</f>
        <v>Indicadores de precisión Valor de las existencias totales de las empresas según periodo de referencia por tamaño de empresa, 2017</v>
      </c>
      <c r="B41" s="32">
        <v>27</v>
      </c>
      <c r="E41" s="42" t="str">
        <f>'27'!$A$2</f>
        <v xml:space="preserve">Indicadores de precisión Valor de las existencias totales de las empresas según periodo de referencia </v>
      </c>
      <c r="F41" s="42" t="str">
        <f>'27'!$A$3</f>
        <v>por tamaño de empresa, 2017</v>
      </c>
      <c r="G41" s="42"/>
      <c r="H41" s="43" t="str">
        <f>CONCATENATE(E41,F41,G41)</f>
        <v>Indicadores de precisión Valor de las existencias totales de las empresas según periodo de referencia por tamaño de empresa, 2017</v>
      </c>
    </row>
    <row r="42" spans="1:8" ht="25.5" x14ac:dyDescent="0.2">
      <c r="A42" s="33" t="str">
        <f>H42</f>
        <v>Indicadores de precisión Valor de las existencias o inventarios de las mercancías para su reventa de las empresas según periodo de referencia por tamaño de empresa, 2017</v>
      </c>
      <c r="B42" s="34">
        <v>28</v>
      </c>
      <c r="E42" s="42" t="str">
        <f>'28'!$A$2</f>
        <v xml:space="preserve">Indicadores de precisión Valor de las existencias o inventarios de las mercancías para su reventa de las empresas </v>
      </c>
      <c r="F42" s="42" t="str">
        <f>'28'!$A$3</f>
        <v>según periodo de referencia por tamaño de empresa, 2017</v>
      </c>
      <c r="G42" s="42"/>
      <c r="H42" s="43" t="str">
        <f>CONCATENATE(E42,F42,G42)</f>
        <v>Indicadores de precisión Valor de las existencias o inventarios de las mercancías para su reventa de las empresas según periodo de referencia por tamaño de empresa, 2017</v>
      </c>
    </row>
    <row r="43" spans="1:8" s="40" customFormat="1" ht="15.75" x14ac:dyDescent="0.2">
      <c r="A43" s="196" t="s">
        <v>309</v>
      </c>
      <c r="B43" s="196"/>
      <c r="E43" s="41"/>
      <c r="F43" s="41"/>
      <c r="G43" s="41"/>
      <c r="H43" s="41"/>
    </row>
    <row r="44" spans="1:8" ht="25.5" x14ac:dyDescent="0.2">
      <c r="A44" s="31" t="str">
        <f>H44</f>
        <v>Indicadores de precisión Valor presente o a costo de reposición de los activos fijos de las empresas por tamaño de empresa, al 31 de diciembre de 2017</v>
      </c>
      <c r="B44" s="32">
        <v>29</v>
      </c>
      <c r="E44" s="42" t="str">
        <f>'29'!$A$2</f>
        <v xml:space="preserve">Indicadores de precisión Valor presente o a costo de reposición de los activos fijos de las empresas </v>
      </c>
      <c r="F44" s="42" t="str">
        <f>'29'!$A$3</f>
        <v>por tamaño de empresa, al 31 de diciembre de 2017</v>
      </c>
      <c r="H44" s="43" t="str">
        <f>CONCATENATE(E44,F44)</f>
        <v>Indicadores de precisión Valor presente o a costo de reposición de los activos fijos de las empresas por tamaño de empresa, al 31 de diciembre de 2017</v>
      </c>
    </row>
    <row r="45" spans="1:8" ht="25.5" x14ac:dyDescent="0.2">
      <c r="A45" s="33" t="str">
        <f>H45</f>
        <v>Indicadores de precisión Monto de inversión de las empresas según la adquisición de activos fijos por tamaño de empresa, 2017</v>
      </c>
      <c r="B45" s="34">
        <v>30</v>
      </c>
      <c r="E45" s="42" t="str">
        <f>'30'!$A$2</f>
        <v xml:space="preserve">Indicadores de precisión Monto de inversión de las empresas según la adquisición de activos fijos </v>
      </c>
      <c r="F45" s="42" t="str">
        <f>'30'!$A$3</f>
        <v>por tamaño de empresa, 2017</v>
      </c>
      <c r="H45" s="43" t="str">
        <f t="shared" ref="H45" si="6">CONCATENATE(E45,F45,G45)</f>
        <v>Indicadores de precisión Monto de inversión de las empresas según la adquisición de activos fijos por tamaño de empresa, 2017</v>
      </c>
    </row>
    <row r="46" spans="1:8" s="40" customFormat="1" ht="25.5" x14ac:dyDescent="0.2">
      <c r="A46" s="31" t="str">
        <f>H46</f>
        <v>Indicadores de precisión Monto que recibieron las empresas por la venta de activos fijos por tamaño de empresa, 2017</v>
      </c>
      <c r="B46" s="32">
        <v>31</v>
      </c>
      <c r="E46" s="42" t="str">
        <f>'31'!$A$2</f>
        <v xml:space="preserve">Indicadores de precisión Monto que recibieron las empresas por la venta de activos fijos </v>
      </c>
      <c r="F46" s="42" t="str">
        <f>'31'!$A$3</f>
        <v>por tamaño de empresa, 2017</v>
      </c>
      <c r="G46" s="42"/>
      <c r="H46" s="43" t="str">
        <f>CONCATENATE(E46,F46)</f>
        <v>Indicadores de precisión Monto que recibieron las empresas por la venta de activos fijos por tamaño de empresa, 2017</v>
      </c>
    </row>
    <row r="47" spans="1:8" s="40" customFormat="1" ht="15.75" x14ac:dyDescent="0.2">
      <c r="A47" s="196" t="s">
        <v>310</v>
      </c>
      <c r="B47" s="196"/>
      <c r="E47" s="42"/>
      <c r="F47" s="42"/>
      <c r="G47" s="42"/>
      <c r="H47" s="43"/>
    </row>
    <row r="48" spans="1:8" s="40" customFormat="1" ht="25.5" x14ac:dyDescent="0.2">
      <c r="A48" s="31" t="str">
        <f t="shared" ref="A48:A114" si="7">H48</f>
        <v>Indicadores de precisión Número de empresas según las acciones ejercidas al presentarse un problema en el proceso de producción por tamaño de empresa, 2017</v>
      </c>
      <c r="B48" s="32">
        <v>32</v>
      </c>
      <c r="E48" s="42" t="str">
        <f>'32'!$A$3</f>
        <v xml:space="preserve">Indicadores de precisión Número de empresas según las acciones ejercidas al presentarse un problema </v>
      </c>
      <c r="F48" s="42" t="str">
        <f>'32'!$A$4</f>
        <v>en el proceso de producción por tamaño de empresa, 2017</v>
      </c>
      <c r="G48" s="42"/>
      <c r="H48" s="43" t="str">
        <f t="shared" ref="H48:H65" si="8">CONCATENATE(E48,F48)</f>
        <v>Indicadores de precisión Número de empresas según las acciones ejercidas al presentarse un problema en el proceso de producción por tamaño de empresa, 2017</v>
      </c>
    </row>
    <row r="49" spans="1:8" s="40" customFormat="1" ht="25.5" x14ac:dyDescent="0.2">
      <c r="A49" s="33" t="str">
        <f t="shared" si="7"/>
        <v>Indicadores de precisión Número de empresas según el número de indicadores clave de desempeño que se monitorearon por tamaño de empresa, 2017</v>
      </c>
      <c r="B49" s="34">
        <v>33</v>
      </c>
      <c r="E49" s="42" t="str">
        <f>'33'!$A$3</f>
        <v xml:space="preserve">Indicadores de precisión Número de empresas según el número de indicadores clave de desempeño </v>
      </c>
      <c r="F49" s="42" t="str">
        <f>'33'!$A$4</f>
        <v>que se monitorearon por tamaño de empresa, 2017</v>
      </c>
      <c r="G49" s="42"/>
      <c r="H49" s="43" t="str">
        <f t="shared" si="8"/>
        <v>Indicadores de precisión Número de empresas según el número de indicadores clave de desempeño que se monitorearon por tamaño de empresa, 2017</v>
      </c>
    </row>
    <row r="50" spans="1:8" s="40" customFormat="1" ht="25.5" x14ac:dyDescent="0.2">
      <c r="A50" s="31" t="str">
        <f t="shared" si="7"/>
        <v>Indicadores de precisión Número de empresas según la frecuencia con que fueron revisados los indicadores clave de desempeño por gerentes por tamaño de empresa, 2017</v>
      </c>
      <c r="B50" s="32">
        <v>34</v>
      </c>
      <c r="E50" s="42" t="str">
        <f>'34'!$A$3</f>
        <v xml:space="preserve">Indicadores de precisión Número de empresas según la frecuencia con que fueron revisados los indicadores clave </v>
      </c>
      <c r="F50" s="42" t="str">
        <f>'34'!$A$4</f>
        <v>de desempeño por gerentes por tamaño de empresa, 2017</v>
      </c>
      <c r="G50" s="42"/>
      <c r="H50" s="43" t="str">
        <f t="shared" si="8"/>
        <v>Indicadores de precisión Número de empresas según la frecuencia con que fueron revisados los indicadores clave de desempeño por gerentes por tamaño de empresa, 2017</v>
      </c>
    </row>
    <row r="51" spans="1:8" s="40" customFormat="1" ht="25.5" x14ac:dyDescent="0.2">
      <c r="A51" s="33" t="str">
        <f t="shared" si="7"/>
        <v>Indicadores de precisión Número de empresas según la frecuencia con que fueron revisados los indicadores clave de desempeño por no-gerentes por tamaño de empresa, 2017</v>
      </c>
      <c r="B51" s="34">
        <v>35</v>
      </c>
      <c r="E51" s="42" t="str">
        <f>'35'!$A$3</f>
        <v xml:space="preserve">Indicadores de precisión Número de empresas según la frecuencia con que fueron revisados los indicadores clave </v>
      </c>
      <c r="F51" s="42" t="str">
        <f>'35'!$A$4</f>
        <v>de desempeño por no-gerentes por tamaño de empresa, 2017</v>
      </c>
      <c r="G51" s="42"/>
      <c r="H51" s="43" t="str">
        <f t="shared" si="8"/>
        <v>Indicadores de precisión Número de empresas según la frecuencia con que fueron revisados los indicadores clave de desempeño por no-gerentes por tamaño de empresa, 2017</v>
      </c>
    </row>
    <row r="52" spans="1:8" s="40" customFormat="1" ht="25.5" x14ac:dyDescent="0.2">
      <c r="A52" s="31" t="str">
        <f t="shared" si="7"/>
        <v>Indicadores de precisión Número de empresas según la colocación de tableros de resultados para mostrar los indicadores clave de desempeño por tamaño de empresa, 2017</v>
      </c>
      <c r="B52" s="32">
        <v>36</v>
      </c>
      <c r="E52" s="42" t="str">
        <f>'36'!$A$3</f>
        <v xml:space="preserve">Indicadores de precisión Número de empresas según la colocación de tableros de resultados para mostrar </v>
      </c>
      <c r="F52" s="42" t="str">
        <f>'36'!$A$4</f>
        <v>los indicadores clave de desempeño por tamaño de empresa, 2017</v>
      </c>
      <c r="G52" s="42"/>
      <c r="H52" s="43" t="str">
        <f t="shared" si="8"/>
        <v>Indicadores de precisión Número de empresas según la colocación de tableros de resultados para mostrar los indicadores clave de desempeño por tamaño de empresa, 2017</v>
      </c>
    </row>
    <row r="53" spans="1:8" s="40" customFormat="1" ht="25.5" x14ac:dyDescent="0.2">
      <c r="A53" s="33" t="str">
        <f t="shared" si="7"/>
        <v>Indicadores de precisión Número de empresas según lo que describe mejor el calendario de objetivos de producción por tamaño de empresa, 2017</v>
      </c>
      <c r="B53" s="34">
        <v>37</v>
      </c>
      <c r="E53" s="42" t="str">
        <f>'37'!$A$3</f>
        <v xml:space="preserve">Indicadores de precisión Número de empresas según lo que describe mejor el calendario de objetivos </v>
      </c>
      <c r="F53" s="42" t="str">
        <f>'37'!$A$4</f>
        <v>de producción por tamaño de empresa, 2017</v>
      </c>
      <c r="G53" s="42"/>
      <c r="H53" s="43" t="str">
        <f t="shared" si="8"/>
        <v>Indicadores de precisión Número de empresas según lo que describe mejor el calendario de objetivos de producción por tamaño de empresa, 2017</v>
      </c>
    </row>
    <row r="54" spans="1:8" s="40" customFormat="1" ht="25.5" x14ac:dyDescent="0.2">
      <c r="A54" s="31" t="str">
        <f t="shared" si="7"/>
        <v>Indicadores de precisión Número de empresas según la factibilidad para alcanzar sus objetivos de producción por tamaño de empresa, 2017</v>
      </c>
      <c r="B54" s="32">
        <v>38</v>
      </c>
      <c r="E54" s="42" t="str">
        <f>'38'!$A$3</f>
        <v xml:space="preserve">Indicadores de precisión Número de empresas según la factibilidad para alcanzar sus objetivos de producción </v>
      </c>
      <c r="F54" s="42" t="str">
        <f>'38'!$A$4</f>
        <v>por tamaño de empresa, 2017</v>
      </c>
      <c r="G54" s="42"/>
      <c r="H54" s="43" t="str">
        <f t="shared" si="8"/>
        <v>Indicadores de precisión Número de empresas según la factibilidad para alcanzar sus objetivos de producción por tamaño de empresa, 2017</v>
      </c>
    </row>
    <row r="55" spans="1:8" s="40" customFormat="1" ht="25.5" x14ac:dyDescent="0.2">
      <c r="A55" s="33" t="str">
        <f t="shared" si="7"/>
        <v>Indicadores de precisión Número de empresas según el personal que conocía los objetivos de producción por tamaño de empresa, 2017</v>
      </c>
      <c r="B55" s="34">
        <v>39</v>
      </c>
      <c r="E55" s="42" t="str">
        <f>'39'!$A$3</f>
        <v xml:space="preserve">Indicadores de precisión Número de empresas según el personal que conocía los objetivos de producción </v>
      </c>
      <c r="F55" s="42" t="str">
        <f>'39'!$A$4</f>
        <v>por tamaño de empresa, 2017</v>
      </c>
      <c r="G55" s="42"/>
      <c r="H55" s="43" t="str">
        <f t="shared" si="8"/>
        <v>Indicadores de precisión Número de empresas según el personal que conocía los objetivos de producción por tamaño de empresa, 2017</v>
      </c>
    </row>
    <row r="56" spans="1:8" s="40" customFormat="1" ht="25.5" x14ac:dyDescent="0.2">
      <c r="A56" s="31" t="str">
        <f t="shared" si="7"/>
        <v>Indicadores de precisión Número de empresas según el motivo en que se basaron los bonos de desempeño para no-gerentes por tamaño de empresa, 2017</v>
      </c>
      <c r="B56" s="32">
        <v>40</v>
      </c>
      <c r="E56" s="42" t="str">
        <f>'40'!$A$3</f>
        <v xml:space="preserve">Indicadores de precisión Número de empresas según el motivo en que se basaron los bonos de desempeño </v>
      </c>
      <c r="F56" s="42" t="str">
        <f>'40'!$A$4</f>
        <v>para no-gerentes por tamaño de empresa, 2017</v>
      </c>
      <c r="G56" s="42"/>
      <c r="H56" s="43" t="str">
        <f t="shared" si="8"/>
        <v>Indicadores de precisión Número de empresas según el motivo en que se basaron los bonos de desempeño para no-gerentes por tamaño de empresa, 2017</v>
      </c>
    </row>
    <row r="57" spans="1:8" s="40" customFormat="1" ht="38.25" x14ac:dyDescent="0.2">
      <c r="A57" s="33" t="str">
        <f t="shared" si="7"/>
        <v>Indicadores de precisión Número de empresas según el porcentaje de los no-gerentes que recibieron un bono de desempeño cuando se alcanzaron los objetivos de producción por tamaño de empresa, 2017</v>
      </c>
      <c r="B57" s="34">
        <v>41</v>
      </c>
      <c r="E57" s="42" t="str">
        <f>'41'!$A$2</f>
        <v xml:space="preserve">Indicadores de precisión Número de empresas según el porcentaje de los no-gerentes que recibieron un bono </v>
      </c>
      <c r="F57" s="42" t="str">
        <f>'41'!$A$3</f>
        <v xml:space="preserve">de desempeño cuando se alcanzaron los objetivos de producción </v>
      </c>
      <c r="G57" s="42" t="str">
        <f>'41'!$A$4</f>
        <v>por tamaño de empresa, 2017</v>
      </c>
      <c r="H57" s="43" t="str">
        <f>CONCATENATE(E57,F57,G57)</f>
        <v>Indicadores de precisión Número de empresas según el porcentaje de los no-gerentes que recibieron un bono de desempeño cuando se alcanzaron los objetivos de producción por tamaño de empresa, 2017</v>
      </c>
    </row>
    <row r="58" spans="1:8" s="40" customFormat="1" ht="25.5" x14ac:dyDescent="0.2">
      <c r="A58" s="31" t="str">
        <f t="shared" si="7"/>
        <v>Indicadores de precisión Número de empresas según la característica en que se basaron los bonos de desempeño para gerentes por tamaño de empresa, 2017</v>
      </c>
      <c r="B58" s="32">
        <v>42</v>
      </c>
      <c r="E58" s="42" t="str">
        <f>'42'!$A$3</f>
        <v xml:space="preserve">Indicadores de precisión Número de empresas según la característica en que se basaron los bonos de desempeño </v>
      </c>
      <c r="F58" s="42" t="str">
        <f>'42'!$A$4</f>
        <v>para gerentes por tamaño de empresa, 2017</v>
      </c>
      <c r="G58" s="42"/>
      <c r="H58" s="43" t="str">
        <f t="shared" si="8"/>
        <v>Indicadores de precisión Número de empresas según la característica en que se basaron los bonos de desempeño para gerentes por tamaño de empresa, 2017</v>
      </c>
    </row>
    <row r="59" spans="1:8" s="40" customFormat="1" ht="38.25" x14ac:dyDescent="0.2">
      <c r="A59" s="33" t="str">
        <f t="shared" si="7"/>
        <v>Indicadores de precisión Número de empresas según el porcentaje de los gerentes que recibieron un bono de desempeño cuando se alcanzaron los objetivos de producción por tamaño de empresa, 2017</v>
      </c>
      <c r="B59" s="34">
        <v>43</v>
      </c>
      <c r="E59" s="42" t="str">
        <f>'43'!$A$2</f>
        <v xml:space="preserve">Indicadores de precisión Número de empresas según el porcentaje de los gerentes que recibieron un bono </v>
      </c>
      <c r="F59" s="42" t="str">
        <f>'43'!$A$3</f>
        <v xml:space="preserve">de desempeño cuando se alcanzaron los objetivos de producción </v>
      </c>
      <c r="G59" s="42" t="str">
        <f>'43'!$A$4</f>
        <v>por tamaño de empresa, 2017</v>
      </c>
      <c r="H59" s="43" t="str">
        <f>CONCATENATE(E59,F59,G59)</f>
        <v>Indicadores de precisión Número de empresas según el porcentaje de los gerentes que recibieron un bono de desempeño cuando se alcanzaron los objetivos de producción por tamaño de empresa, 2017</v>
      </c>
    </row>
    <row r="60" spans="1:8" s="40" customFormat="1" ht="25.5" x14ac:dyDescent="0.2">
      <c r="A60" s="31" t="str">
        <f t="shared" si="7"/>
        <v>Indicadores de precisión Número de empresas según los criterios que fueron tomados para ascender a los no-gerentes por tamaño de empresa, 2017</v>
      </c>
      <c r="B60" s="32">
        <v>44</v>
      </c>
      <c r="E60" s="42" t="str">
        <f>'44'!$A$3</f>
        <v xml:space="preserve">Indicadores de precisión Número de empresas según los criterios que fueron tomados para ascender </v>
      </c>
      <c r="F60" s="42" t="str">
        <f>'44'!$A$4</f>
        <v>a los no-gerentes por tamaño de empresa, 2017</v>
      </c>
      <c r="G60" s="42"/>
      <c r="H60" s="43" t="str">
        <f t="shared" si="8"/>
        <v>Indicadores de precisión Número de empresas según los criterios que fueron tomados para ascender a los no-gerentes por tamaño de empresa, 2017</v>
      </c>
    </row>
    <row r="61" spans="1:8" s="40" customFormat="1" ht="25.5" x14ac:dyDescent="0.2">
      <c r="A61" s="33" t="str">
        <f t="shared" si="7"/>
        <v>Indicadores de precisión Número de empresas según los criterios que fueron tomados para ascender a los gerentes por tamaño de empresa, 2017</v>
      </c>
      <c r="B61" s="34">
        <v>45</v>
      </c>
      <c r="E61" s="42" t="str">
        <f>'45'!$A$3</f>
        <v xml:space="preserve">Indicadores de precisión Número de empresas según los criterios que fueron tomados para ascender </v>
      </c>
      <c r="F61" s="42" t="str">
        <f>'45'!$A$4</f>
        <v>a los gerentes por tamaño de empresa, 2017</v>
      </c>
      <c r="G61" s="42"/>
      <c r="H61" s="43" t="str">
        <f t="shared" si="8"/>
        <v>Indicadores de precisión Número de empresas según los criterios que fueron tomados para ascender a los gerentes por tamaño de empresa, 2017</v>
      </c>
    </row>
    <row r="62" spans="1:8" s="40" customFormat="1" ht="25.5" x14ac:dyDescent="0.2">
      <c r="A62" s="31" t="str">
        <f t="shared" si="7"/>
        <v>Indicadores de precisión Número de empresas según la condición de reasignación o despido de un no-gerente cuando tuvo un mal desempeño por tamaño de empresa, 2017</v>
      </c>
      <c r="B62" s="32">
        <v>46</v>
      </c>
      <c r="E62" s="42" t="str">
        <f>'46'!$A$3</f>
        <v xml:space="preserve">Indicadores de precisión Número de empresas según la condición de reasignación o despido de un no-gerente </v>
      </c>
      <c r="F62" s="42" t="str">
        <f>'46'!$A$4</f>
        <v>cuando tuvo un mal desempeño por tamaño de empresa, 2017</v>
      </c>
      <c r="G62" s="42"/>
      <c r="H62" s="43" t="str">
        <f t="shared" si="8"/>
        <v>Indicadores de precisión Número de empresas según la condición de reasignación o despido de un no-gerente cuando tuvo un mal desempeño por tamaño de empresa, 2017</v>
      </c>
    </row>
    <row r="63" spans="1:8" s="40" customFormat="1" ht="25.5" x14ac:dyDescent="0.2">
      <c r="A63" s="33" t="str">
        <f t="shared" si="7"/>
        <v>Indicadores de precisión Número de empresas según la condición de reasignación o despido de un gerente cuando tuvo un mal desempeño por tamaño de empresa, 2017</v>
      </c>
      <c r="B63" s="34">
        <v>47</v>
      </c>
      <c r="E63" s="42" t="str">
        <f>'47'!$A$3</f>
        <v xml:space="preserve">Indicadores de precisión Número de empresas según la condición de reasignación o despido de un gerente </v>
      </c>
      <c r="F63" s="42" t="str">
        <f>'47'!$A$4</f>
        <v>cuando tuvo un mal desempeño por tamaño de empresa, 2017</v>
      </c>
      <c r="G63" s="42"/>
      <c r="H63" s="43" t="str">
        <f t="shared" si="8"/>
        <v>Indicadores de precisión Número de empresas según la condición de reasignación o despido de un gerente cuando tuvo un mal desempeño por tamaño de empresa, 2017</v>
      </c>
    </row>
    <row r="64" spans="1:8" s="40" customFormat="1" ht="15.75" x14ac:dyDescent="0.2">
      <c r="A64" s="196" t="s">
        <v>311</v>
      </c>
      <c r="B64" s="196"/>
      <c r="E64" s="42"/>
      <c r="F64" s="42"/>
      <c r="G64" s="42"/>
      <c r="H64" s="43"/>
    </row>
    <row r="65" spans="1:8" s="40" customFormat="1" ht="25.5" x14ac:dyDescent="0.2">
      <c r="A65" s="31" t="str">
        <f>H65</f>
        <v>Indicadores de precisión Número de empresas según su conocimiento de programas del Gobierno Federal de promoción y apoyo para las empresas por tamaño de empresa, 2018</v>
      </c>
      <c r="B65" s="32">
        <v>48</v>
      </c>
      <c r="E65" s="42" t="str">
        <f>'48'!$A$3</f>
        <v xml:space="preserve">Indicadores de precisión Número de empresas según su conocimiento de programas del Gobierno Federal </v>
      </c>
      <c r="F65" s="42" t="str">
        <f>'48'!$A$4</f>
        <v>de promoción y apoyo para las empresas por tamaño de empresa, 2018</v>
      </c>
      <c r="G65" s="42"/>
      <c r="H65" s="43" t="str">
        <f t="shared" si="8"/>
        <v>Indicadores de precisión Número de empresas según su conocimiento de programas del Gobierno Federal de promoción y apoyo para las empresas por tamaño de empresa, 2018</v>
      </c>
    </row>
    <row r="66" spans="1:8" s="40" customFormat="1" ht="38.25" x14ac:dyDescent="0.2">
      <c r="A66" s="33" t="str">
        <f t="shared" si="7"/>
        <v>Indicadores de precisión Número de empresas según la solicitud y apoyo recibido de los programas del Gobierno Federal de acuerdo al monto otorgado por tamaño de empresa, 2016 o 2017</v>
      </c>
      <c r="B66" s="34">
        <v>49</v>
      </c>
      <c r="E66" s="42" t="str">
        <f>'49'!$A$2</f>
        <v xml:space="preserve">Indicadores de precisión Número de empresas según la solicitud y apoyo recibido de los programas </v>
      </c>
      <c r="F66" s="42" t="str">
        <f>'49'!$A$3</f>
        <v xml:space="preserve">del Gobierno Federal de acuerdo al monto otorgado </v>
      </c>
      <c r="G66" s="42" t="str">
        <f>'49'!$A$4</f>
        <v>por tamaño de empresa, 2016 o 2017</v>
      </c>
      <c r="H66" s="43" t="str">
        <f>CONCATENATE(E66,F66,G66)</f>
        <v>Indicadores de precisión Número de empresas según la solicitud y apoyo recibido de los programas del Gobierno Federal de acuerdo al monto otorgado por tamaño de empresa, 2016 o 2017</v>
      </c>
    </row>
    <row r="67" spans="1:8" s="40" customFormat="1" ht="25.5" x14ac:dyDescent="0.2">
      <c r="A67" s="31" t="str">
        <f t="shared" si="7"/>
        <v>Indicadores de precisión Número de empresas según la causa principal por la que no solicitaron apoyo de los programas del Gobierno Federal por tamaño de empresa, 2016 o 2017</v>
      </c>
      <c r="B67" s="32">
        <v>50</v>
      </c>
      <c r="E67" s="42" t="str">
        <f>'50'!$A$3</f>
        <v xml:space="preserve">Indicadores de precisión Número de empresas según la causa principal por la que no solicitaron apoyo </v>
      </c>
      <c r="F67" s="42" t="str">
        <f>'50'!$A$4</f>
        <v>de los programas del Gobierno Federal por tamaño de empresa, 2016 o 2017</v>
      </c>
      <c r="G67" s="42"/>
      <c r="H67" s="43" t="str">
        <f>CONCATENATE(E67,F67,G67)</f>
        <v>Indicadores de precisión Número de empresas según la causa principal por la que no solicitaron apoyo de los programas del Gobierno Federal por tamaño de empresa, 2016 o 2017</v>
      </c>
    </row>
    <row r="68" spans="1:8" s="40" customFormat="1" ht="25.5" x14ac:dyDescent="0.2">
      <c r="A68" s="33" t="str">
        <f t="shared" si="7"/>
        <v>Indicadores de precisión Número de empresas que reportan tener deudas por tamaño de empresa, 2017</v>
      </c>
      <c r="B68" s="34">
        <v>51</v>
      </c>
      <c r="E68" s="42" t="str">
        <f>'51'!$A$3</f>
        <v>Indicadores de precisión Número de empresas que reportan tener deudas por tamaño de empresa, 2017</v>
      </c>
      <c r="F68" s="42"/>
      <c r="G68" s="42"/>
      <c r="H68" s="43" t="str">
        <f t="shared" ref="H68:H85" si="9">CONCATENATE(E68,F68,G68)</f>
        <v>Indicadores de precisión Número de empresas que reportan tener deudas por tamaño de empresa, 2017</v>
      </c>
    </row>
    <row r="69" spans="1:8" s="40" customFormat="1" ht="25.5" x14ac:dyDescent="0.2">
      <c r="A69" s="31" t="str">
        <f t="shared" si="7"/>
        <v>Indicadores de precisión Valor de las deudas de las empresas según acreedor por tamaño de empresa, 2017</v>
      </c>
      <c r="B69" s="32">
        <v>52</v>
      </c>
      <c r="E69" s="42" t="str">
        <f>'52'!$A$3</f>
        <v>Indicadores de precisión Valor de las deudas de las empresas según acreedor por tamaño de empresa, 2017</v>
      </c>
      <c r="F69" s="42"/>
      <c r="G69" s="42"/>
      <c r="H69" s="43" t="str">
        <f t="shared" si="9"/>
        <v>Indicadores de precisión Valor de las deudas de las empresas según acreedor por tamaño de empresa, 2017</v>
      </c>
    </row>
    <row r="70" spans="1:8" s="40" customFormat="1" ht="25.5" x14ac:dyDescent="0.2">
      <c r="A70" s="33" t="str">
        <f t="shared" si="7"/>
        <v>Indicadores de precisión Número de empresas según el acceso a las fuentes de financiamiento, así como el monto recibido por tamaño de empresa, 2016 y 2017</v>
      </c>
      <c r="B70" s="34">
        <v>53</v>
      </c>
      <c r="E70" s="42" t="str">
        <f>'53'!$A$2</f>
        <v xml:space="preserve">Indicadores de precisión Número de empresas según el acceso a las fuentes de financiamiento, así como el monto recibido por tamaño de empresa, </v>
      </c>
      <c r="F70" s="42" t="str">
        <f>'53'!$A$3</f>
        <v>2016 y 2017</v>
      </c>
      <c r="G70" s="42"/>
      <c r="H70" s="43" t="str">
        <f t="shared" si="9"/>
        <v>Indicadores de precisión Número de empresas según el acceso a las fuentes de financiamiento, así como el monto recibido por tamaño de empresa, 2016 y 2017</v>
      </c>
    </row>
    <row r="71" spans="1:8" s="40" customFormat="1" ht="25.5" x14ac:dyDescent="0.2">
      <c r="A71" s="31" t="str">
        <f t="shared" si="7"/>
        <v>Indicadores de precisión Número de empresas de acuerdo a la fuente de financiamiento más importante según el plazo por tamaño de empresa, 2017</v>
      </c>
      <c r="B71" s="32">
        <v>54.1</v>
      </c>
      <c r="E71" s="42" t="str">
        <f>'54.1'!$A$3</f>
        <v xml:space="preserve">Indicadores de precisión Número de empresas de acuerdo a la fuente de financiamiento más importante </v>
      </c>
      <c r="F71" s="42" t="str">
        <f>'54.1'!$A$4</f>
        <v>según el plazo por tamaño de empresa, 2017</v>
      </c>
      <c r="G71" s="42"/>
      <c r="H71" s="43" t="str">
        <f t="shared" si="9"/>
        <v>Indicadores de precisión Número de empresas de acuerdo a la fuente de financiamiento más importante según el plazo por tamaño de empresa, 2017</v>
      </c>
    </row>
    <row r="72" spans="1:8" s="40" customFormat="1" ht="25.5" x14ac:dyDescent="0.2">
      <c r="A72" s="33" t="str">
        <f t="shared" si="7"/>
        <v>Indicadores de precisión Número de empresas de acuerdo a la fuente de financiamiento más importante según la tasa de interés anual por tamaño de empresa, 2017</v>
      </c>
      <c r="B72" s="34">
        <v>54.2</v>
      </c>
      <c r="E72" s="42" t="str">
        <f>'54.2'!$A$3</f>
        <v xml:space="preserve">Indicadores de precisión Número de empresas de acuerdo a la fuente de financiamiento más importante </v>
      </c>
      <c r="F72" s="42" t="str">
        <f>'54.2'!$A$4</f>
        <v>según la tasa de interés anual por tamaño de empresa, 2017</v>
      </c>
      <c r="G72" s="42"/>
      <c r="H72" s="43" t="str">
        <f t="shared" si="9"/>
        <v>Indicadores de precisión Número de empresas de acuerdo a la fuente de financiamiento más importante según la tasa de interés anual por tamaño de empresa, 2017</v>
      </c>
    </row>
    <row r="73" spans="1:8" s="40" customFormat="1" ht="25.5" x14ac:dyDescent="0.2">
      <c r="A73" s="31" t="str">
        <f t="shared" si="7"/>
        <v xml:space="preserve">Indicadores de precisión Número de empresas de acuerdo a la fuente de financiamiento más importante según uso del financiamiento por tamaño de empresa, 2017 </v>
      </c>
      <c r="B73" s="32">
        <v>54.3</v>
      </c>
      <c r="E73" s="42" t="str">
        <f>'54.3'!$A$3</f>
        <v xml:space="preserve">Indicadores de precisión Número de empresas de acuerdo a la fuente de financiamiento más importante según uso del financiamiento </v>
      </c>
      <c r="F73" s="42" t="str">
        <f>'54.3'!$A$4</f>
        <v xml:space="preserve">por tamaño de empresa, 2017 </v>
      </c>
      <c r="G73" s="42"/>
      <c r="H73" s="43" t="str">
        <f t="shared" si="9"/>
        <v xml:space="preserve">Indicadores de precisión Número de empresas de acuerdo a la fuente de financiamiento más importante según uso del financiamiento por tamaño de empresa, 2017 </v>
      </c>
    </row>
    <row r="74" spans="1:8" s="40" customFormat="1" ht="25.5" x14ac:dyDescent="0.2">
      <c r="A74" s="33" t="str">
        <f t="shared" si="7"/>
        <v>Indicadores de precisión Número de empresas de acuerdo a la fuente de financiamiento más importante según principal garantía otorgada por tamaño de empresa, 2017</v>
      </c>
      <c r="B74" s="34">
        <v>54.4</v>
      </c>
      <c r="E74" s="42" t="str">
        <f>'54.4'!$A$3</f>
        <v xml:space="preserve">Indicadores de precisión Número de empresas de acuerdo a la fuente de financiamiento más importante </v>
      </c>
      <c r="F74" s="42" t="str">
        <f>'54.4'!$A$4</f>
        <v>según principal garantía otorgada por tamaño de empresa, 2017</v>
      </c>
      <c r="G74" s="42"/>
      <c r="H74" s="43" t="str">
        <f t="shared" si="9"/>
        <v>Indicadores de precisión Número de empresas de acuerdo a la fuente de financiamiento más importante según principal garantía otorgada por tamaño de empresa, 2017</v>
      </c>
    </row>
    <row r="75" spans="1:8" s="40" customFormat="1" ht="25.5" x14ac:dyDescent="0.2">
      <c r="A75" s="31" t="str">
        <f t="shared" si="7"/>
        <v>Indicadores de precisión Número de empresas de acuerdo a la fuente de financiamiento más importante según moneda del financiamiento por tamaño de empresa, 2017</v>
      </c>
      <c r="B75" s="32">
        <v>54.5</v>
      </c>
      <c r="E75" s="42" t="str">
        <f>'54.5'!$A$3</f>
        <v xml:space="preserve">Indicadores de precisión Número de empresas de acuerdo a la fuente de financiamiento más importante </v>
      </c>
      <c r="F75" s="42" t="str">
        <f>'54.5'!$A$4</f>
        <v>según moneda del financiamiento por tamaño de empresa, 2017</v>
      </c>
      <c r="G75" s="42"/>
      <c r="H75" s="43" t="str">
        <f t="shared" si="9"/>
        <v>Indicadores de precisión Número de empresas de acuerdo a la fuente de financiamiento más importante según moneda del financiamiento por tamaño de empresa, 2017</v>
      </c>
    </row>
    <row r="76" spans="1:8" s="40" customFormat="1" ht="25.5" x14ac:dyDescent="0.2">
      <c r="A76" s="33" t="str">
        <f t="shared" si="7"/>
        <v>Indicadores de precisión Número de empresas según la venta de las cuentas por cobrar (factoraje) y monto recibido por tamaño de empresa, 2016 o 2017</v>
      </c>
      <c r="B76" s="34">
        <v>55</v>
      </c>
      <c r="E76" s="42" t="str">
        <f>'55'!$A$3</f>
        <v xml:space="preserve">Indicadores de precisión Número de empresas según la venta de las cuentas por cobrar (factoraje) y monto </v>
      </c>
      <c r="F76" s="42" t="str">
        <f>'55'!$A$4</f>
        <v>recibido por tamaño de empresa, 2016 o 2017</v>
      </c>
      <c r="G76" s="42"/>
      <c r="H76" s="43" t="str">
        <f t="shared" si="9"/>
        <v>Indicadores de precisión Número de empresas según la venta de las cuentas por cobrar (factoraje) y monto recibido por tamaño de empresa, 2016 o 2017</v>
      </c>
    </row>
    <row r="77" spans="1:8" s="40" customFormat="1" ht="38.25" x14ac:dyDescent="0.2">
      <c r="A77" s="31" t="str">
        <f t="shared" si="7"/>
        <v>Indicadores de precisión Número de empresas que tuvieron necesidad de invertir en equipo, vehículos, inmuebles, capacitación, etcétera y no pudieron por falta de dinero por tamaño de empresa, 2017</v>
      </c>
      <c r="B77" s="32">
        <v>56</v>
      </c>
      <c r="E77" s="42" t="str">
        <f>'56'!$A$2</f>
        <v xml:space="preserve">Indicadores de precisión Número de empresas que tuvieron necesidad de invertir en equipo, vehículos, </v>
      </c>
      <c r="F77" s="42" t="str">
        <f>'56'!$A$3</f>
        <v xml:space="preserve">inmuebles, capacitación, etcétera y no pudieron por falta de dinero </v>
      </c>
      <c r="G77" s="42" t="str">
        <f>'56'!$A$4</f>
        <v>por tamaño de empresa, 2017</v>
      </c>
      <c r="H77" s="43" t="str">
        <f t="shared" si="9"/>
        <v>Indicadores de precisión Número de empresas que tuvieron necesidad de invertir en equipo, vehículos, inmuebles, capacitación, etcétera y no pudieron por falta de dinero por tamaño de empresa, 2017</v>
      </c>
    </row>
    <row r="78" spans="1:8" s="40" customFormat="1" ht="25.5" x14ac:dyDescent="0.2">
      <c r="A78" s="33" t="str">
        <f t="shared" si="7"/>
        <v>Indicadores de precisión Tasa de interés anual para un crédito bancario a plazo de un año para una empresa como la suya por tamaño de empresa, 2018</v>
      </c>
      <c r="B78" s="34">
        <v>57</v>
      </c>
      <c r="E78" s="42" t="str">
        <f>'57'!$A$3</f>
        <v xml:space="preserve">Indicadores de precisión Tasa de interés anual para un crédito bancario a plazo de un año para una empresa </v>
      </c>
      <c r="F78" s="42" t="str">
        <f>'57'!$A$4</f>
        <v>como la suya por tamaño de empresa, 2018</v>
      </c>
      <c r="G78" s="42"/>
      <c r="H78" s="43" t="str">
        <f t="shared" si="9"/>
        <v>Indicadores de precisión Tasa de interés anual para un crédito bancario a plazo de un año para una empresa como la suya por tamaño de empresa, 2018</v>
      </c>
    </row>
    <row r="79" spans="1:8" s="40" customFormat="1" ht="25.5" x14ac:dyDescent="0.2">
      <c r="A79" s="31" t="str">
        <f t="shared" si="7"/>
        <v>Indicadores de precisión Número de empresas de acuerdo a la decisión de tomar un crédito bancario para la empresa en los términos promedio al día de hoy por tamaño de empresa, 2018</v>
      </c>
      <c r="B79" s="32">
        <v>58</v>
      </c>
      <c r="E79" s="42" t="str">
        <f>'58'!$A$2</f>
        <v xml:space="preserve">Indicadores de precisión Número de empresas de acuerdo a la decisión de tomar un crédito bancario </v>
      </c>
      <c r="F79" s="42" t="str">
        <f>'58'!$A$3</f>
        <v xml:space="preserve">para la empresa en los términos promedio al día de hoy </v>
      </c>
      <c r="G79" s="42" t="str">
        <f>'58'!$A$4</f>
        <v>por tamaño de empresa, 2018</v>
      </c>
      <c r="H79" s="43" t="str">
        <f t="shared" si="9"/>
        <v>Indicadores de precisión Número de empresas de acuerdo a la decisión de tomar un crédito bancario para la empresa en los términos promedio al día de hoy por tamaño de empresa, 2018</v>
      </c>
    </row>
    <row r="80" spans="1:8" s="40" customFormat="1" ht="25.5" x14ac:dyDescent="0.2">
      <c r="A80" s="33" t="str">
        <f t="shared" si="7"/>
        <v>Indicadores de precisión Número de empresas según la razón principal por la cual las empresas no tomarían un crédito bancario por tamaño de empresa, 2018</v>
      </c>
      <c r="B80" s="34">
        <v>59</v>
      </c>
      <c r="E80" s="42" t="str">
        <f>'59'!$A$3</f>
        <v xml:space="preserve">Indicadores de precisión Número de empresas según la razón principal por la cual las empresas no tomarían </v>
      </c>
      <c r="F80" s="42" t="str">
        <f>'59'!$A$4</f>
        <v>un crédito bancario por tamaño de empresa, 2018</v>
      </c>
      <c r="G80" s="42"/>
      <c r="H80" s="43" t="str">
        <f t="shared" si="9"/>
        <v>Indicadores de precisión Número de empresas según la razón principal por la cual las empresas no tomarían un crédito bancario por tamaño de empresa, 2018</v>
      </c>
    </row>
    <row r="81" spans="1:8" s="40" customFormat="1" ht="25.5" x14ac:dyDescent="0.2">
      <c r="A81" s="31" t="str">
        <f t="shared" si="7"/>
        <v>Indicadores de precisión Número de empresas que en los últimos 6 años han tenido un crédito bancario y si dejaron de pagar por más de 90 días por tamaño de empresa, 2018</v>
      </c>
      <c r="B81" s="32">
        <v>60</v>
      </c>
      <c r="E81" s="42" t="str">
        <f>'60'!$A$3</f>
        <v xml:space="preserve">Indicadores de precisión Número de empresas que en los últimos 6 años han tenido un crédito bancario </v>
      </c>
      <c r="F81" s="42" t="str">
        <f>'60'!$A$4</f>
        <v>y si dejaron de pagar por más de 90 días por tamaño de empresa, 2018</v>
      </c>
      <c r="G81" s="42"/>
      <c r="H81" s="43" t="str">
        <f t="shared" si="9"/>
        <v>Indicadores de precisión Número de empresas que en los últimos 6 años han tenido un crédito bancario y si dejaron de pagar por más de 90 días por tamaño de empresa, 2018</v>
      </c>
    </row>
    <row r="82" spans="1:8" s="40" customFormat="1" ht="25.5" x14ac:dyDescent="0.2">
      <c r="A82" s="33" t="str">
        <f t="shared" si="7"/>
        <v>Indicadores de precisión Número de empresas que les han rechazado alguna solicitud de crédito bancario en los últimos dos años por tamaño de empresa, 2018</v>
      </c>
      <c r="B82" s="34">
        <v>61</v>
      </c>
      <c r="E82" s="42" t="str">
        <f>'61'!$A$3</f>
        <v xml:space="preserve">Indicadores de precisión Número de empresas que les han rechazado alguna solicitud de crédito bancario </v>
      </c>
      <c r="F82" s="42" t="str">
        <f>'61'!$A$4</f>
        <v>en los últimos dos años por tamaño de empresa, 2018</v>
      </c>
      <c r="G82" s="42"/>
      <c r="H82" s="43" t="str">
        <f t="shared" si="9"/>
        <v>Indicadores de precisión Número de empresas que les han rechazado alguna solicitud de crédito bancario en los últimos dos años por tamaño de empresa, 2018</v>
      </c>
    </row>
    <row r="83" spans="1:8" s="40" customFormat="1" ht="25.5" x14ac:dyDescent="0.2">
      <c r="A83" s="31" t="str">
        <f t="shared" si="7"/>
        <v>Indicadores de precisión Número de empresas según la razón más importante por la cual no le concedieron un crédito bancario por tamaño de empresa, 2018</v>
      </c>
      <c r="B83" s="32">
        <v>62</v>
      </c>
      <c r="E83" s="42" t="str">
        <f>'62'!$A$3</f>
        <v xml:space="preserve">Indicadores de precisión Número de empresas según la razón más importante por la cual no le concedieron un crédito bancario </v>
      </c>
      <c r="F83" s="42" t="str">
        <f>'62'!$A$4</f>
        <v>por tamaño de empresa, 2018</v>
      </c>
      <c r="G83" s="42"/>
      <c r="H83" s="43" t="str">
        <f t="shared" si="9"/>
        <v>Indicadores de precisión Número de empresas según la razón más importante por la cual no le concedieron un crédito bancario por tamaño de empresa, 2018</v>
      </c>
    </row>
    <row r="84" spans="1:8" s="40" customFormat="1" ht="25.5" x14ac:dyDescent="0.2">
      <c r="A84" s="33" t="str">
        <f t="shared" si="7"/>
        <v>Indicadores de precisión Probabilidad promedio que las empresas creen tener de que les den un crédito en caso de solicitarlo a un banco al día de la entrevista por tamaño de empresa, 2018</v>
      </c>
      <c r="B84" s="34">
        <v>63</v>
      </c>
      <c r="E84" s="42" t="str">
        <f>'63'!$A$3</f>
        <v xml:space="preserve">Indicadores de precisión Probabilidad promedio que las empresas creen tener de que les den un crédito en caso </v>
      </c>
      <c r="F84" s="42" t="str">
        <f>'63'!$A$4</f>
        <v>de solicitarlo a un banco al día de la entrevista por tamaño de empresa, 2018</v>
      </c>
      <c r="G84" s="42"/>
      <c r="H84" s="43" t="str">
        <f t="shared" si="9"/>
        <v>Indicadores de precisión Probabilidad promedio que las empresas creen tener de que les den un crédito en caso de solicitarlo a un banco al día de la entrevista por tamaño de empresa, 2018</v>
      </c>
    </row>
    <row r="85" spans="1:8" s="40" customFormat="1" ht="25.5" x14ac:dyDescent="0.2">
      <c r="A85" s="31" t="str">
        <f t="shared" si="7"/>
        <v>Indicadores de precisión Tasa de interés promedio anual máxima que las empresas estarían dispuestas a pagar por un crédito bancario por tamaño de empresa, 2018</v>
      </c>
      <c r="B85" s="32">
        <v>64</v>
      </c>
      <c r="E85" s="42" t="str">
        <f>'64'!$A$3</f>
        <v xml:space="preserve">Indicadores de precisión Tasa de interés promedio anual máxima que las empresas estarían dispuestas </v>
      </c>
      <c r="F85" s="42" t="str">
        <f>'64'!$A$4</f>
        <v>a pagar por un crédito bancario por tamaño de empresa, 2018</v>
      </c>
      <c r="G85" s="42"/>
      <c r="H85" s="43" t="str">
        <f t="shared" si="9"/>
        <v>Indicadores de precisión Tasa de interés promedio anual máxima que las empresas estarían dispuestas a pagar por un crédito bancario por tamaño de empresa, 2018</v>
      </c>
    </row>
    <row r="86" spans="1:8" s="40" customFormat="1" ht="15.75" x14ac:dyDescent="0.2">
      <c r="A86" s="196" t="s">
        <v>312</v>
      </c>
      <c r="B86" s="196"/>
      <c r="E86" s="42"/>
      <c r="F86" s="42"/>
      <c r="G86" s="42"/>
      <c r="H86" s="43"/>
    </row>
    <row r="87" spans="1:8" s="40" customFormat="1" ht="25.5" x14ac:dyDescent="0.2">
      <c r="A87" s="31" t="str">
        <f t="shared" si="7"/>
        <v>Indicadores de precisión Número de empresas que participaron mediante contratos o programas de colaboración en cadenas productivas por tamaño de empresa, 2016 y 2017</v>
      </c>
      <c r="B87" s="32">
        <v>65</v>
      </c>
      <c r="E87" s="42" t="str">
        <f>'65'!$A$3</f>
        <v xml:space="preserve">Indicadores de precisión Número de empresas que participaron mediante contratos o programas de colaboración </v>
      </c>
      <c r="F87" s="42" t="str">
        <f>'65'!$A$4</f>
        <v>en cadenas productivas por tamaño de empresa, 2016 y 2017</v>
      </c>
      <c r="G87" s="42"/>
      <c r="H87" s="43" t="str">
        <f t="shared" ref="H87:H115" si="10">CONCATENATE(E87,F87,G87)</f>
        <v>Indicadores de precisión Número de empresas que participaron mediante contratos o programas de colaboración en cadenas productivas por tamaño de empresa, 2016 y 2017</v>
      </c>
    </row>
    <row r="88" spans="1:8" s="40" customFormat="1" ht="25.5" x14ac:dyDescent="0.2">
      <c r="A88" s="33" t="str">
        <f t="shared" si="7"/>
        <v>Indicadores de precisión Número de empresas según la razón principal por la que no estuvieron integradas a cadenas productivas por tamaño de empresa, 2016 y 2017</v>
      </c>
      <c r="B88" s="34">
        <v>66</v>
      </c>
      <c r="E88" s="42" t="str">
        <f>'66'!$A$3</f>
        <v xml:space="preserve">Indicadores de precisión Número de empresas según la razón principal por la que no estuvieron integradas a cadenas productivas </v>
      </c>
      <c r="F88" s="42" t="str">
        <f>'66'!$A$4</f>
        <v>por tamaño de empresa, 2016 y 2017</v>
      </c>
      <c r="G88" s="42"/>
      <c r="H88" s="43" t="str">
        <f t="shared" si="10"/>
        <v>Indicadores de precisión Número de empresas según la razón principal por la que no estuvieron integradas a cadenas productivas por tamaño de empresa, 2016 y 2017</v>
      </c>
    </row>
    <row r="89" spans="1:8" s="40" customFormat="1" ht="25.5" x14ac:dyDescent="0.2">
      <c r="A89" s="31" t="str">
        <f t="shared" ref="A89" si="11">H89</f>
        <v xml:space="preserve">Indicadores de precisión Edad promedio de las empresas en la que empezaron a participar en cadenas productivas por tamaño de empresa, 2016 y 2017 </v>
      </c>
      <c r="B89" s="32">
        <v>67</v>
      </c>
      <c r="E89" s="42" t="str">
        <f>'67'!$A$3</f>
        <v xml:space="preserve">Indicadores de precisión Edad promedio de las empresas en la que empezaron a participar en cadenas productivas </v>
      </c>
      <c r="F89" s="42" t="str">
        <f>'67'!$A$4</f>
        <v xml:space="preserve">por tamaño de empresa, 2016 y 2017 </v>
      </c>
      <c r="G89" s="42"/>
      <c r="H89" s="43" t="str">
        <f t="shared" ref="H89" si="12">CONCATENATE(E89,F89,G89)</f>
        <v xml:space="preserve">Indicadores de precisión Edad promedio de las empresas en la que empezaron a participar en cadenas productivas por tamaño de empresa, 2016 y 2017 </v>
      </c>
    </row>
    <row r="90" spans="1:8" s="40" customFormat="1" ht="25.5" x14ac:dyDescent="0.2">
      <c r="A90" s="33" t="str">
        <f t="shared" si="7"/>
        <v>Indicadores de precisión Número de empresas según el eslabón de la cadena productiva en que se encuentran situadas por tamaño de empresa, 2017</v>
      </c>
      <c r="B90" s="34">
        <v>68</v>
      </c>
      <c r="E90" s="42" t="str">
        <f>'68'!$A$3</f>
        <v xml:space="preserve">Indicadores de precisión Número de empresas según el eslabón de la cadena productiva en que se encuentran </v>
      </c>
      <c r="F90" s="42" t="str">
        <f>'68'!$A$4</f>
        <v>situadas por tamaño de empresa, 2017</v>
      </c>
      <c r="G90" s="42"/>
      <c r="H90" s="43" t="str">
        <f t="shared" si="10"/>
        <v>Indicadores de precisión Número de empresas según el eslabón de la cadena productiva en que se encuentran situadas por tamaño de empresa, 2017</v>
      </c>
    </row>
    <row r="91" spans="1:8" s="40" customFormat="1" ht="25.5" x14ac:dyDescent="0.2">
      <c r="A91" s="31" t="str">
        <f t="shared" si="7"/>
        <v>Indicadores de precisión Número de empresas según el principal beneficio que obtuvieron por estar integradas a cadenas productivas por tamaño de empresa, 2017</v>
      </c>
      <c r="B91" s="32">
        <v>69</v>
      </c>
      <c r="E91" s="42" t="str">
        <f>'69'!$A$3</f>
        <v xml:space="preserve">Indicadores de precisión Número de empresas según el principal beneficio que obtuvieron por estar integradas a cadenas productivas </v>
      </c>
      <c r="F91" s="42" t="str">
        <f>'69'!$A$4</f>
        <v>por tamaño de empresa, 2017</v>
      </c>
      <c r="G91" s="42"/>
      <c r="H91" s="43" t="str">
        <f t="shared" si="10"/>
        <v>Indicadores de precisión Número de empresas según el principal beneficio que obtuvieron por estar integradas a cadenas productivas por tamaño de empresa, 2017</v>
      </c>
    </row>
    <row r="92" spans="1:8" s="40" customFormat="1" ht="15.75" x14ac:dyDescent="0.2">
      <c r="A92" s="196" t="s">
        <v>313</v>
      </c>
      <c r="B92" s="196"/>
      <c r="E92" s="42"/>
      <c r="F92" s="42"/>
      <c r="G92" s="42"/>
      <c r="H92" s="43"/>
    </row>
    <row r="93" spans="1:8" s="40" customFormat="1" ht="38.25" x14ac:dyDescent="0.2">
      <c r="A93" s="31" t="str">
        <f t="shared" si="7"/>
        <v>Indicadores de precisión Número de empresas que utilizaron equipo de cómputo propio, prestado o en arrendamiento puro o financiero para el desarrollo de sus actividades por tamaño de empresa, 2017</v>
      </c>
      <c r="B93" s="32">
        <v>70</v>
      </c>
      <c r="E93" s="42" t="str">
        <f>'70'!$A$2</f>
        <v xml:space="preserve">Indicadores de precisión Número de empresas que utilizaron equipo de cómputo propio, prestado </v>
      </c>
      <c r="F93" s="42" t="str">
        <f>'70'!$A$3</f>
        <v xml:space="preserve">o en arrendamiento puro o financiero para el desarrollo </v>
      </c>
      <c r="G93" s="42" t="str">
        <f>'70'!$A$4</f>
        <v>de sus actividades por tamaño de empresa, 2017</v>
      </c>
      <c r="H93" s="43" t="str">
        <f t="shared" si="10"/>
        <v>Indicadores de precisión Número de empresas que utilizaron equipo de cómputo propio, prestado o en arrendamiento puro o financiero para el desarrollo de sus actividades por tamaño de empresa, 2017</v>
      </c>
    </row>
    <row r="94" spans="1:8" ht="25.5" x14ac:dyDescent="0.2">
      <c r="A94" s="33" t="str">
        <f t="shared" si="7"/>
        <v>Indicadores de precisión Número de empresas según la razón principal por la que no utilizaron equipo de cómputo para el desarrollo de sus actividades por tamaño de empresa, 2017</v>
      </c>
      <c r="B94" s="34">
        <v>71</v>
      </c>
      <c r="E94" s="42" t="str">
        <f>'71'!$A$3</f>
        <v xml:space="preserve">Indicadores de precisión Número de empresas según la razón principal por la que no utilizaron equipo de cómputo para el desarrollo </v>
      </c>
      <c r="F94" s="42" t="str">
        <f>'71'!$A$4</f>
        <v>de sus actividades por tamaño de empresa, 2017</v>
      </c>
      <c r="G94" s="42"/>
      <c r="H94" s="43" t="str">
        <f t="shared" si="10"/>
        <v>Indicadores de precisión Número de empresas según la razón principal por la que no utilizaron equipo de cómputo para el desarrollo de sus actividades por tamaño de empresa, 2017</v>
      </c>
    </row>
    <row r="95" spans="1:8" ht="25.5" x14ac:dyDescent="0.2">
      <c r="A95" s="31" t="str">
        <f t="shared" si="7"/>
        <v>Indicadores de precisión Personal que utilizó equipo de cómputo de manera regular en las empresas por tamaño de empresa, 2017</v>
      </c>
      <c r="B95" s="32">
        <v>72</v>
      </c>
      <c r="E95" s="42" t="str">
        <f>'72'!$A$3</f>
        <v xml:space="preserve">Indicadores de precisión Personal que utilizó equipo de cómputo de manera regular en las empresas </v>
      </c>
      <c r="F95" s="42" t="str">
        <f>'72'!$A$4</f>
        <v>por tamaño de empresa, 2017</v>
      </c>
      <c r="G95" s="42"/>
      <c r="H95" s="43" t="str">
        <f t="shared" si="10"/>
        <v>Indicadores de precisión Personal que utilizó equipo de cómputo de manera regular en las empresas por tamaño de empresa, 2017</v>
      </c>
    </row>
    <row r="96" spans="1:8" ht="25.5" x14ac:dyDescent="0.2">
      <c r="A96" s="33" t="str">
        <f t="shared" si="7"/>
        <v>Indicadores de precisión Número de empresas que utilizaron internet para realizar sus actividades por tamaño de empresa, 2017</v>
      </c>
      <c r="B96" s="34">
        <v>73</v>
      </c>
      <c r="E96" s="42" t="str">
        <f>'73'!$A$3</f>
        <v xml:space="preserve">Indicadores de precisión Número de empresas que utilizaron internet para realizar sus actividades </v>
      </c>
      <c r="F96" s="42" t="str">
        <f>'73'!$A$4</f>
        <v>por tamaño de empresa, 2017</v>
      </c>
      <c r="G96" s="42"/>
      <c r="H96" s="43" t="str">
        <f t="shared" si="10"/>
        <v>Indicadores de precisión Número de empresas que utilizaron internet para realizar sus actividades por tamaño de empresa, 2017</v>
      </c>
    </row>
    <row r="97" spans="1:8" ht="25.5" x14ac:dyDescent="0.2">
      <c r="A97" s="31" t="str">
        <f t="shared" si="7"/>
        <v>Indicadores de precisión Número de empresas según la razón principal por la que no utilizaron internet para el desarrollo de sus actividades por tamaño de empresa, 2017</v>
      </c>
      <c r="B97" s="32">
        <v>74</v>
      </c>
      <c r="E97" s="42" t="str">
        <f>'74'!$A$3</f>
        <v xml:space="preserve">Indicadores de precisión Número de empresas según la razón principal por la que no utilizaron internet para el desarrollo de sus actividades </v>
      </c>
      <c r="F97" s="42" t="str">
        <f>'74'!$A$4</f>
        <v>por tamaño de empresa, 2017</v>
      </c>
      <c r="G97" s="42"/>
      <c r="H97" s="43" t="str">
        <f t="shared" si="10"/>
        <v>Indicadores de precisión Número de empresas según la razón principal por la que no utilizaron internet para el desarrollo de sus actividades por tamaño de empresa, 2017</v>
      </c>
    </row>
    <row r="98" spans="1:8" ht="25.5" x14ac:dyDescent="0.2">
      <c r="A98" s="33" t="str">
        <f t="shared" si="7"/>
        <v>Indicadores de precisión Número de empresas según la razón principal por la que utilizaron internet para el desarrollo de sus actividades por tamaño de empresa, 2017</v>
      </c>
      <c r="B98" s="34">
        <v>75</v>
      </c>
      <c r="E98" s="42" t="str">
        <f>'75'!$A$3</f>
        <v xml:space="preserve">Indicadores de precisión Número de empresas según la razón principal por la que utilizaron internet para el desarrollo de sus actividades </v>
      </c>
      <c r="F98" s="42" t="str">
        <f>'75'!$A$4</f>
        <v>por tamaño de empresa, 2017</v>
      </c>
      <c r="G98" s="42"/>
      <c r="H98" s="43" t="str">
        <f t="shared" si="10"/>
        <v>Indicadores de precisión Número de empresas según la razón principal por la que utilizaron internet para el desarrollo de sus actividades por tamaño de empresa, 2017</v>
      </c>
    </row>
    <row r="99" spans="1:8" ht="38.25" x14ac:dyDescent="0.2">
      <c r="A99" s="31" t="str">
        <f t="shared" si="7"/>
        <v>Indicadores de precisión Número de empresas que adquieren, adaptan, generan, patentan, desarrollan o venden tecnología con una frecuencia mayor a 5 veces al año por tamaño de empresa, 2018</v>
      </c>
      <c r="B99" s="32">
        <v>76.099999999999994</v>
      </c>
      <c r="E99" s="42" t="str">
        <f>'76.1'!$A$3</f>
        <v xml:space="preserve">Indicadores de precisión Número de empresas que adquieren, adaptan, generan, patentan, desarrollan o venden tecnología </v>
      </c>
      <c r="F99" s="42" t="str">
        <f>'76.1'!$A$4</f>
        <v>con una frecuencia mayor a 5 veces al año por tamaño de empresa, 2018</v>
      </c>
      <c r="G99" s="42"/>
      <c r="H99" s="43" t="str">
        <f t="shared" si="10"/>
        <v>Indicadores de precisión Número de empresas que adquieren, adaptan, generan, patentan, desarrollan o venden tecnología con una frecuencia mayor a 5 veces al año por tamaño de empresa, 2018</v>
      </c>
    </row>
    <row r="100" spans="1:8" ht="38.25" x14ac:dyDescent="0.2">
      <c r="A100" s="33" t="str">
        <f t="shared" si="7"/>
        <v>Indicadores de precisión Número de empresas que adquieren, adaptan, generan, patentan, desarrollan o venden tecnología con una frecuencia de entre 2 y 5 veces al año por tamaño de empresa, 2018</v>
      </c>
      <c r="B100" s="34">
        <v>76.2</v>
      </c>
      <c r="E100" s="42" t="str">
        <f>'76.2'!$A$3</f>
        <v xml:space="preserve">Indicadores de precisión Número de empresas que adquieren, adaptan, generan, patentan, desarrollan o venden tecnología </v>
      </c>
      <c r="F100" s="42" t="str">
        <f>'76.2'!$A$4</f>
        <v>con una frecuencia de entre 2 y 5 veces al año por tamaño de empresa, 2018</v>
      </c>
      <c r="G100" s="42"/>
      <c r="H100" s="43" t="str">
        <f t="shared" si="10"/>
        <v>Indicadores de precisión Número de empresas que adquieren, adaptan, generan, patentan, desarrollan o venden tecnología con una frecuencia de entre 2 y 5 veces al año por tamaño de empresa, 2018</v>
      </c>
    </row>
    <row r="101" spans="1:8" ht="38.25" x14ac:dyDescent="0.2">
      <c r="A101" s="31" t="str">
        <f t="shared" si="7"/>
        <v>Indicadores de precisión Número de empresas que adquieren, adaptan, generan, patentan, desarrollan o venden tecnología con una frecuencia de una vez al año por tamaño de empresa, 2018</v>
      </c>
      <c r="B101" s="32">
        <v>76.3</v>
      </c>
      <c r="E101" s="42" t="str">
        <f>'76.3'!$A$3</f>
        <v xml:space="preserve">Indicadores de precisión Número de empresas que adquieren, adaptan, generan, patentan, desarrollan o venden tecnología </v>
      </c>
      <c r="F101" s="42" t="str">
        <f>'76.3'!$A$4</f>
        <v>con una frecuencia de una vez al año por tamaño de empresa, 2018</v>
      </c>
      <c r="G101" s="42"/>
      <c r="H101" s="43" t="str">
        <f t="shared" si="10"/>
        <v>Indicadores de precisión Número de empresas que adquieren, adaptan, generan, patentan, desarrollan o venden tecnología con una frecuencia de una vez al año por tamaño de empresa, 2018</v>
      </c>
    </row>
    <row r="102" spans="1:8" ht="38.25" x14ac:dyDescent="0.2">
      <c r="A102" s="33" t="str">
        <f t="shared" si="7"/>
        <v>Indicadores de precisión Número de empresas que adquieren, adaptan, generan, patentan, desarrollan o venden tecnología con una frecuencia de menos una vez al año por tamaño de empresa, 2018</v>
      </c>
      <c r="B102" s="34">
        <v>76.400000000000006</v>
      </c>
      <c r="E102" s="42" t="str">
        <f>'76.4'!$A$3</f>
        <v xml:space="preserve">Indicadores de precisión Número de empresas que adquieren, adaptan, generan, patentan, desarrollan o venden tecnología </v>
      </c>
      <c r="F102" s="42" t="str">
        <f>'76.4'!$A$4</f>
        <v>con una frecuencia de menos una vez al año por tamaño de empresa, 2018</v>
      </c>
      <c r="G102" s="42"/>
      <c r="H102" s="43" t="str">
        <f t="shared" si="10"/>
        <v>Indicadores de precisión Número de empresas que adquieren, adaptan, generan, patentan, desarrollan o venden tecnología con una frecuencia de menos una vez al año por tamaño de empresa, 2018</v>
      </c>
    </row>
    <row r="103" spans="1:8" ht="25.5" x14ac:dyDescent="0.2">
      <c r="A103" s="31" t="str">
        <f t="shared" si="7"/>
        <v>Indicadores de precisión Número de empresas que nunca adquieren, adaptan, generan, patentan, desarrollan o venden tecnología por tamaño de empresa, 2018</v>
      </c>
      <c r="B103" s="32">
        <v>76.5</v>
      </c>
      <c r="E103" s="42" t="str">
        <f>'76.5'!$A$3</f>
        <v xml:space="preserve">Indicadores de precisión Número de empresas que nunca adquieren, adaptan, generan, patentan, desarrollan o venden tecnología </v>
      </c>
      <c r="F103" s="42" t="str">
        <f>'76.5'!$A$4</f>
        <v>por tamaño de empresa, 2018</v>
      </c>
      <c r="G103" s="42"/>
      <c r="H103" s="43" t="str">
        <f t="shared" si="10"/>
        <v>Indicadores de precisión Número de empresas que nunca adquieren, adaptan, generan, patentan, desarrollan o venden tecnología por tamaño de empresa, 2018</v>
      </c>
    </row>
    <row r="104" spans="1:8" ht="25.5" x14ac:dyDescent="0.2">
      <c r="A104" s="33" t="str">
        <f t="shared" si="7"/>
        <v>Indicadores de precisión Número de empresas que registraron o tramitaron patentes o marcas por tamaño de empresa, 2016 y 2017</v>
      </c>
      <c r="B104" s="34">
        <v>77</v>
      </c>
      <c r="E104" s="42" t="str">
        <f>'77'!$A$3</f>
        <v>Indicadores de precisión Número de empresas que registraron o tramitaron patentes o marcas por tamaño de empresa, 2016 y 2017</v>
      </c>
      <c r="F104" s="42"/>
      <c r="G104" s="42"/>
      <c r="H104" s="43" t="str">
        <f t="shared" si="10"/>
        <v>Indicadores de precisión Número de empresas que registraron o tramitaron patentes o marcas por tamaño de empresa, 2016 y 2017</v>
      </c>
    </row>
    <row r="105" spans="1:8" ht="25.5" x14ac:dyDescent="0.2">
      <c r="A105" s="31" t="str">
        <f t="shared" si="7"/>
        <v>Indicadores de precisión Número de empresas que contaron con alguna certificación por tamaño de empresa, 2016 y 2017</v>
      </c>
      <c r="B105" s="32">
        <v>78</v>
      </c>
      <c r="E105" s="42" t="str">
        <f>'78'!$A$3</f>
        <v xml:space="preserve">Indicadores de precisión Número de empresas que contaron con alguna certificación </v>
      </c>
      <c r="F105" s="42" t="str">
        <f>'78'!$A$4</f>
        <v>por tamaño de empresa, 2016 y 2017</v>
      </c>
      <c r="G105" s="42"/>
      <c r="H105" s="43" t="str">
        <f t="shared" si="10"/>
        <v>Indicadores de precisión Número de empresas que contaron con alguna certificación por tamaño de empresa, 2016 y 2017</v>
      </c>
    </row>
    <row r="106" spans="1:8" ht="25.5" x14ac:dyDescent="0.2">
      <c r="A106" s="33" t="str">
        <f t="shared" si="7"/>
        <v>Indicadores de precisión Gasto realizado por las empresas según el tipo de Investigación y Desarrollo Tecnológico (IDT) por tamaño de empresa, 2016 y 2017</v>
      </c>
      <c r="B106" s="34">
        <v>79</v>
      </c>
      <c r="E106" s="42" t="str">
        <f>'79'!$A$2</f>
        <v xml:space="preserve">Indicadores de precisión Gasto realizado por las empresas según el tipo de Investigación y Desarrollo </v>
      </c>
      <c r="F106" s="42" t="str">
        <f>'79'!$A$3</f>
        <v>Tecnológico (IDT) por tamaño de empresa, 2016 y 2017</v>
      </c>
      <c r="G106" s="42"/>
      <c r="H106" s="43" t="str">
        <f t="shared" si="10"/>
        <v>Indicadores de precisión Gasto realizado por las empresas según el tipo de Investigación y Desarrollo Tecnológico (IDT) por tamaño de empresa, 2016 y 2017</v>
      </c>
    </row>
    <row r="107" spans="1:8" ht="25.5" x14ac:dyDescent="0.2">
      <c r="A107" s="31" t="str">
        <f t="shared" si="7"/>
        <v>Indicadores de precisión Número de empresas que introdujeron al mercado productos, procesos, organizacional y de mercadotecnia por tamaño de empresa, 2016 y 2017</v>
      </c>
      <c r="B107" s="32">
        <v>80.099999999999994</v>
      </c>
      <c r="E107" s="42" t="str">
        <f>'80.1'!$A$3</f>
        <v xml:space="preserve">Indicadores de precisión Número de empresas que introdujeron al mercado productos, procesos, organizacional </v>
      </c>
      <c r="F107" s="42" t="str">
        <f>'80.1'!$A$4</f>
        <v>y de mercadotecnia por tamaño de empresa, 2016 y 2017</v>
      </c>
      <c r="G107" s="42"/>
      <c r="H107" s="43" t="str">
        <f t="shared" si="10"/>
        <v>Indicadores de precisión Número de empresas que introdujeron al mercado productos, procesos, organizacional y de mercadotecnia por tamaño de empresa, 2016 y 2017</v>
      </c>
    </row>
    <row r="108" spans="1:8" ht="25.5" x14ac:dyDescent="0.2">
      <c r="A108" s="33" t="str">
        <f t="shared" si="7"/>
        <v>Indicadores de precisión Monto que las empresas gastaron en innovación de productos, procesos, organizacional y de mercadotecnia por tamaño de empresa, 2016 y 2017</v>
      </c>
      <c r="B108" s="34">
        <v>80.2</v>
      </c>
      <c r="E108" s="42" t="str">
        <f>'80.2'!$A$2</f>
        <v xml:space="preserve">Indicadores de precisión Monto que las empresas gastaron en innovación de productos, procesos, </v>
      </c>
      <c r="F108" s="42" t="str">
        <f>'80.2'!$A$3</f>
        <v>organizacional y de mercadotecnia por tamaño de empresa, 2016 y 2017</v>
      </c>
      <c r="G108" s="42"/>
      <c r="H108" s="43" t="str">
        <f t="shared" si="10"/>
        <v>Indicadores de precisión Monto que las empresas gastaron en innovación de productos, procesos, organizacional y de mercadotecnia por tamaño de empresa, 2016 y 2017</v>
      </c>
    </row>
    <row r="109" spans="1:8" ht="15.75" x14ac:dyDescent="0.2">
      <c r="A109" s="196" t="s">
        <v>314</v>
      </c>
      <c r="B109" s="196"/>
      <c r="E109" s="42"/>
      <c r="F109" s="42"/>
      <c r="G109" s="42"/>
      <c r="H109" s="43"/>
    </row>
    <row r="110" spans="1:8" ht="25.5" x14ac:dyDescent="0.2">
      <c r="A110" s="31" t="str">
        <f t="shared" si="7"/>
        <v>Indicadores de precisión Número de empresas según los problemas que las empresas indicaron como los tres más importantes que enfrentan para su crecimiento por tamaño de empresa, 2018</v>
      </c>
      <c r="B110" s="32">
        <v>81</v>
      </c>
      <c r="E110" s="42" t="str">
        <f>'81'!$A$3</f>
        <v xml:space="preserve">Indicadores de precisión Número de empresas según los problemas que las empresas indicaron como los tres más importantes que enfrentan </v>
      </c>
      <c r="F110" s="42" t="str">
        <f>'81'!$A$4</f>
        <v>para su crecimiento por tamaño de empresa, 2018</v>
      </c>
      <c r="G110" s="42"/>
      <c r="H110" s="43" t="str">
        <f t="shared" si="10"/>
        <v>Indicadores de precisión Número de empresas según los problemas que las empresas indicaron como los tres más importantes que enfrentan para su crecimiento por tamaño de empresa, 2018</v>
      </c>
    </row>
    <row r="111" spans="1:8" ht="38.25" x14ac:dyDescent="0.2">
      <c r="A111" s="33" t="str">
        <f t="shared" si="7"/>
        <v>Indicadores de precisión Número de empresas según el principal trámite al que dedican más tiempo y recursos y que consideran un obstáculo para su crecimiento por tamaño de empresa, 2018</v>
      </c>
      <c r="B111" s="34">
        <v>82</v>
      </c>
      <c r="E111" s="42" t="str">
        <f>'82'!$A$3</f>
        <v xml:space="preserve">Indicadores de precisión Número de empresas según el principal trámite al que dedican más tiempo y recursos y que consideran un obstáculo </v>
      </c>
      <c r="F111" s="42" t="str">
        <f>'82'!$A$4</f>
        <v>para su crecimiento por tamaño de empresa, 2018</v>
      </c>
      <c r="G111" s="42"/>
      <c r="H111" s="43" t="str">
        <f t="shared" si="10"/>
        <v>Indicadores de precisión Número de empresas según el principal trámite al que dedican más tiempo y recursos y que consideran un obstáculo para su crecimiento por tamaño de empresa, 2018</v>
      </c>
    </row>
    <row r="112" spans="1:8" ht="25.5" x14ac:dyDescent="0.2">
      <c r="A112" s="31" t="str">
        <f t="shared" si="7"/>
        <v>Indicadores de precisión Gasto total que realizaron las empresas en un mes normal para el cumplimiento de sus obligaciones fiscales federales por tamaño de empresa, 2017</v>
      </c>
      <c r="B112" s="32">
        <v>83</v>
      </c>
      <c r="E112" s="42" t="str">
        <f>'83'!$A$2</f>
        <v xml:space="preserve">Indicadores de precisión Gasto total que realizaron las empresas en un mes normal para el cumplimiento </v>
      </c>
      <c r="F112" s="42" t="str">
        <f>'83'!$A$3</f>
        <v>de sus obligaciones fiscales federales por tamaño de empresa, 2017</v>
      </c>
      <c r="G112" s="42"/>
      <c r="H112" s="43" t="str">
        <f t="shared" si="10"/>
        <v>Indicadores de precisión Gasto total que realizaron las empresas en un mes normal para el cumplimiento de sus obligaciones fiscales federales por tamaño de empresa, 2017</v>
      </c>
    </row>
    <row r="113" spans="1:8" ht="25.5" x14ac:dyDescent="0.2">
      <c r="A113" s="33" t="str">
        <f t="shared" si="7"/>
        <v>Indicadores de precisión Promedio de horas dedicadas por las empresas en un mes normal para el cumplimiento de trámites gubernamentales por tamaño de empresa, 2017</v>
      </c>
      <c r="B113" s="34">
        <v>84</v>
      </c>
      <c r="E113" s="42" t="str">
        <f>'84'!$A$3</f>
        <v xml:space="preserve">Indicadores de precisión Promedio de horas dedicadas por las empresas en un mes normal para el cumplimiento </v>
      </c>
      <c r="F113" s="42" t="str">
        <f>'84'!$A$4</f>
        <v>de trámites gubernamentales por tamaño de empresa, 2017</v>
      </c>
      <c r="G113" s="42"/>
      <c r="H113" s="43" t="str">
        <f t="shared" si="10"/>
        <v>Indicadores de precisión Promedio de horas dedicadas por las empresas en un mes normal para el cumplimiento de trámites gubernamentales por tamaño de empresa, 2017</v>
      </c>
    </row>
    <row r="114" spans="1:8" ht="25.5" x14ac:dyDescent="0.2">
      <c r="A114" s="31" t="str">
        <f t="shared" si="7"/>
        <v>Indicadores de precisión Número de empresas según la manera de cómo han llevado la contabilidad de la empresa por tamaño de empresa, 2018</v>
      </c>
      <c r="B114" s="32">
        <v>85</v>
      </c>
      <c r="E114" s="42" t="str">
        <f>'85'!$A$3</f>
        <v>Indicadores de precisión Número de empresas según la manera de cómo han llevado la contabilidad de la empresa por tamaño de empresa, 2018</v>
      </c>
      <c r="F114" s="42"/>
      <c r="G114" s="42"/>
      <c r="H114" s="43" t="str">
        <f t="shared" si="10"/>
        <v>Indicadores de precisión Número de empresas según la manera de cómo han llevado la contabilidad de la empresa por tamaño de empresa, 2018</v>
      </c>
    </row>
    <row r="115" spans="1:8" x14ac:dyDescent="0.2">
      <c r="E115" s="42"/>
      <c r="F115" s="42"/>
      <c r="G115" s="42"/>
      <c r="H115" s="43" t="str">
        <f t="shared" si="10"/>
        <v/>
      </c>
    </row>
  </sheetData>
  <mergeCells count="17">
    <mergeCell ref="A19:B19"/>
    <mergeCell ref="A1:B1"/>
    <mergeCell ref="A3:B3"/>
    <mergeCell ref="A4:B4"/>
    <mergeCell ref="A5:B5"/>
    <mergeCell ref="A7:B7"/>
    <mergeCell ref="A2:B2"/>
    <mergeCell ref="A64:B64"/>
    <mergeCell ref="A86:B86"/>
    <mergeCell ref="A92:B92"/>
    <mergeCell ref="A109:B109"/>
    <mergeCell ref="A27:B27"/>
    <mergeCell ref="A31:B31"/>
    <mergeCell ref="A33:B33"/>
    <mergeCell ref="A40:B40"/>
    <mergeCell ref="A43:B43"/>
    <mergeCell ref="A47:B47"/>
  </mergeCells>
  <hyperlinks>
    <hyperlink ref="B8" location="'1'!A1" display="'1'!A1"/>
    <hyperlink ref="B9" location="'2'!A1" display="'2'!A1"/>
    <hyperlink ref="B10" location="'3'!A1" display="'3'!A1"/>
    <hyperlink ref="B11" location="'4'!A1" display="'4'!A1"/>
    <hyperlink ref="B16" location="'7'!A1" display="7"/>
    <hyperlink ref="B17" location="'8'!A1" display="8"/>
    <hyperlink ref="B18" location="'9'!A1" display="9"/>
    <hyperlink ref="B20" location="'10'!A1" display="10"/>
    <hyperlink ref="B23" location="'13'!A1" display="13"/>
    <hyperlink ref="B24" location="'14'!A1" display="14"/>
    <hyperlink ref="B25" location="'15'!A1" display="15"/>
    <hyperlink ref="B28" location="'17'!A1" display="17"/>
    <hyperlink ref="B32" location="'20'!A1" display="20"/>
    <hyperlink ref="B34" location="'21'!A1" display="21"/>
    <hyperlink ref="B35" location="'22'!A1" display="22"/>
    <hyperlink ref="B36" location="'23'!A1" display="23"/>
    <hyperlink ref="B37" location="'24'!A1" display="24"/>
    <hyperlink ref="B38" location="'25'!A1" display="25"/>
    <hyperlink ref="B39" location="'26'!A1" display="26"/>
    <hyperlink ref="B41" location="'27'!A1" display="'27'!A1"/>
    <hyperlink ref="B42" location="'28'!A1" display="'28'!A1"/>
    <hyperlink ref="B44" location="'29'!A1" display="'29'!A1"/>
    <hyperlink ref="B45" location="'30'!A1" display="'30'!A1"/>
    <hyperlink ref="B46" location="'31'!A1" display="'31'!A1"/>
    <hyperlink ref="B48" location="'32'!A1" display="'32'!A1"/>
    <hyperlink ref="B49" location="'33'!A1" display="'33'!A1"/>
    <hyperlink ref="B50" location="'34'!A1" display="'34'!A1"/>
    <hyperlink ref="B51" location="'35'!A1" display="'35'!A1"/>
    <hyperlink ref="B52" location="'36'!A1" display="'36'!A1"/>
    <hyperlink ref="B53" location="'37'!A1" display="'37'!A1"/>
    <hyperlink ref="B54" location="'38'!A1" display="'38'!A1"/>
    <hyperlink ref="B55" location="'39'!A1" display="'39'!A1"/>
    <hyperlink ref="B56" location="'40'!A1" display="'40'!A1"/>
    <hyperlink ref="B57" location="'41'!A1" display="'41'!A1"/>
    <hyperlink ref="B58" location="'42'!A1" display="'42'!A1"/>
    <hyperlink ref="B59" location="'43'!A1" display="'43'!A1"/>
    <hyperlink ref="B60" location="'44'!A1" display="'44'!A1"/>
    <hyperlink ref="B61" location="'45'!A1" display="'45'!A1"/>
    <hyperlink ref="B62" location="'46'!A1" display="'46'!A1"/>
    <hyperlink ref="B63" location="'47'!A1" display="'47'!A1"/>
    <hyperlink ref="B65" location="'48'!A1" display="'48'!A1"/>
    <hyperlink ref="B66" location="'49'!A1" display="'49'!A1"/>
    <hyperlink ref="B67" location="'50'!A1" display="'50'!A1"/>
    <hyperlink ref="B68" location="'51'!A1" display="'51'!A1"/>
    <hyperlink ref="B69" location="'52'!A1" display="'52'!A1"/>
    <hyperlink ref="B70" location="'53'!A1" display="'53'!A1"/>
    <hyperlink ref="B71" location="'54.1'!A1" display="'54.1'!A1"/>
    <hyperlink ref="B76" location="'55'!A1" display="'55'!A1"/>
    <hyperlink ref="B77" location="'56'!A1" display="'56'!A1"/>
    <hyperlink ref="B78" location="'57'!A1" display="'57'!A1"/>
    <hyperlink ref="B83" location="'62'!A1" display="'62'!A1"/>
    <hyperlink ref="B84" location="'63'!A1" display="'63'!A1"/>
    <hyperlink ref="B85" location="'64'!A1" display="'64'!A1"/>
    <hyperlink ref="B87" location="'65'!A1" display="'65'!A1"/>
    <hyperlink ref="B88" location="'66'!A1" display="'66'!A1"/>
    <hyperlink ref="B90" location="'68'!A1" display="'68'!A1"/>
    <hyperlink ref="B91" location="'69'!A1" display="'69'!A1"/>
    <hyperlink ref="B22" location="'12'!A1" display="'12'!A1"/>
    <hyperlink ref="B12" location="'4.1'!A1" display="'4.1'!A1"/>
    <hyperlink ref="B13" location="'4.2'!A1" display="'4.2'!A1"/>
    <hyperlink ref="B14" location="'4.3'!A1" display="'4.3'!A1"/>
    <hyperlink ref="B15" location="'6'!A1" display="'6'!A1"/>
    <hyperlink ref="B21" location="'11'!A1" display="11"/>
    <hyperlink ref="B26" location="'16'!A1" display="'16'!A1"/>
    <hyperlink ref="B29" location="'18'!A1" display="'18'!A1"/>
    <hyperlink ref="B30" location="'19'!A1" display="'19'!A1"/>
    <hyperlink ref="B72" location="'54.2'!A1" display="'54.2'!A1"/>
    <hyperlink ref="B73" location="'54.3'!A1" display="'54.3'!A1"/>
    <hyperlink ref="B74" location="'54.4'!A1" display="'54.4'!A1"/>
    <hyperlink ref="B75" location="'54.5'!A1" display="'54.5'!A1"/>
    <hyperlink ref="B79" location="'58'!A1" display="'58'!A1"/>
    <hyperlink ref="B80" location="'59'!A1" display="'59'!A1"/>
    <hyperlink ref="B81" location="'60'!A1" display="'60'!A1"/>
    <hyperlink ref="B82" location="'61'!A1" display="'61'!A1"/>
    <hyperlink ref="B110" location="'81'!A1" display="'81'!A1"/>
    <hyperlink ref="B111" location="'82'!A1" display="'82'!A1"/>
    <hyperlink ref="B112" location="'83'!A1" display="'83'!A1"/>
    <hyperlink ref="B113" location="'84'!A1" display="'84'!A1"/>
    <hyperlink ref="B114" location="'85'!A1" display="'85'!A1"/>
    <hyperlink ref="B93" location="'70'!A1" display="'70'!A1"/>
    <hyperlink ref="B107" location="'80.1'!A1" display="'80.1'!A1"/>
    <hyperlink ref="B108" location="'80.2'!A1" display="'80.2'!A1"/>
    <hyperlink ref="B99" location="'76.1'!A1" display="'76.1'!A1"/>
    <hyperlink ref="B100" location="'76.2'!A1" display="'76.2'!A1"/>
    <hyperlink ref="B101" location="'76.3'!A1" display="'76.3'!A1"/>
    <hyperlink ref="B102" location="'76.4'!A1" display="'76.4'!A1"/>
    <hyperlink ref="B103" location="'76.5'!A1" display="'76.5'!A1"/>
    <hyperlink ref="B104" location="'77'!A1" display="'77'!A1"/>
    <hyperlink ref="B105" location="'78'!A1" display="'78'!A1"/>
    <hyperlink ref="B106" location="'79'!A1" display="'79'!A1"/>
    <hyperlink ref="B94" location="'71'!A1" display="'71'!A1"/>
    <hyperlink ref="B95" location="'72'!A1" display="'72'!A1"/>
    <hyperlink ref="B96" location="'73'!A1" display="'73'!A1"/>
    <hyperlink ref="B97" location="'74'!A1" display="'74'!A1"/>
    <hyperlink ref="B98" location="'75'!A1" display="'75'!A1"/>
    <hyperlink ref="B89" location="'67'!A1" display="'67'!A1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12" width="8.28515625" style="22" customWidth="1"/>
    <col min="13" max="16384" width="14.7109375" style="22"/>
  </cols>
  <sheetData>
    <row r="1" spans="1:13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125"/>
      <c r="J1" s="125"/>
      <c r="K1" s="125"/>
      <c r="L1" s="125"/>
    </row>
    <row r="3" spans="1:13" ht="11.25" customHeight="1" x14ac:dyDescent="0.2">
      <c r="A3" s="15" t="s">
        <v>574</v>
      </c>
      <c r="B3" s="48"/>
      <c r="H3" s="71" t="s">
        <v>96</v>
      </c>
      <c r="I3" s="71"/>
      <c r="J3" s="71"/>
      <c r="K3" s="71"/>
      <c r="L3" s="71"/>
      <c r="M3" s="4"/>
    </row>
    <row r="4" spans="1:13" ht="11.25" customHeight="1" x14ac:dyDescent="0.2">
      <c r="A4" s="15" t="s">
        <v>338</v>
      </c>
      <c r="B4" s="48"/>
      <c r="M4" s="4"/>
    </row>
    <row r="5" spans="1:13" s="17" customFormat="1" ht="11.25" customHeight="1" x14ac:dyDescent="0.2">
      <c r="A5" s="15" t="s">
        <v>1</v>
      </c>
      <c r="B5" s="9"/>
      <c r="M5" s="26"/>
    </row>
    <row r="6" spans="1:13" s="17" customFormat="1" ht="11.25" customHeight="1" x14ac:dyDescent="0.2">
      <c r="A6" s="226" t="s">
        <v>370</v>
      </c>
      <c r="B6" s="227"/>
      <c r="C6" s="220" t="s">
        <v>400</v>
      </c>
      <c r="D6" s="221"/>
      <c r="E6" s="221"/>
      <c r="F6" s="221"/>
      <c r="G6" s="256"/>
      <c r="H6" s="241" t="s">
        <v>401</v>
      </c>
      <c r="I6" s="242"/>
      <c r="J6" s="242"/>
      <c r="K6" s="242"/>
      <c r="L6" s="242"/>
    </row>
    <row r="7" spans="1:13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44"/>
    </row>
    <row r="8" spans="1:13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46"/>
    </row>
    <row r="9" spans="1:13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47" t="s">
        <v>548</v>
      </c>
      <c r="I9" s="247" t="s">
        <v>549</v>
      </c>
      <c r="J9" s="247" t="s">
        <v>550</v>
      </c>
      <c r="K9" s="249" t="s">
        <v>551</v>
      </c>
      <c r="L9" s="249"/>
    </row>
    <row r="10" spans="1:13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47"/>
      <c r="I10" s="248"/>
      <c r="J10" s="247"/>
      <c r="K10" s="124" t="s">
        <v>552</v>
      </c>
      <c r="L10" s="124" t="s">
        <v>553</v>
      </c>
    </row>
    <row r="11" spans="1:13" ht="11.25" customHeight="1" x14ac:dyDescent="0.2">
      <c r="A11" s="218" t="s">
        <v>0</v>
      </c>
      <c r="B11" s="218"/>
      <c r="C11" s="117">
        <v>37043.658798599747</v>
      </c>
      <c r="D11" s="150">
        <v>1.9722024849199999</v>
      </c>
      <c r="E11" s="151">
        <v>730.57595933296534</v>
      </c>
      <c r="F11" s="152">
        <v>35611.75623033633</v>
      </c>
      <c r="G11" s="152">
        <v>38475.561366863069</v>
      </c>
      <c r="H11" s="133">
        <v>86237.83266941394</v>
      </c>
      <c r="I11" s="150">
        <v>5.4529809809399996</v>
      </c>
      <c r="J11" s="151">
        <v>4702.5326138373257</v>
      </c>
      <c r="K11" s="152">
        <v>77021.038110167996</v>
      </c>
      <c r="L11" s="152">
        <v>95454.627228659781</v>
      </c>
    </row>
    <row r="12" spans="1:13" ht="11.25" customHeight="1" x14ac:dyDescent="0.2">
      <c r="A12" s="219" t="s">
        <v>421</v>
      </c>
      <c r="B12" s="219"/>
      <c r="C12" s="116">
        <v>37043.658798599747</v>
      </c>
      <c r="D12" s="147">
        <v>1.9722024849199999</v>
      </c>
      <c r="E12" s="148">
        <v>730.57595933296534</v>
      </c>
      <c r="F12" s="149">
        <v>35611.75623033633</v>
      </c>
      <c r="G12" s="149">
        <v>38475.561366863069</v>
      </c>
      <c r="H12" s="116">
        <v>86237.83266941394</v>
      </c>
      <c r="I12" s="147">
        <v>5.4529809809399996</v>
      </c>
      <c r="J12" s="148">
        <v>4702.5326138373257</v>
      </c>
      <c r="K12" s="149">
        <v>77021.038110167996</v>
      </c>
      <c r="L12" s="149">
        <v>95454.627228659781</v>
      </c>
    </row>
    <row r="13" spans="1:13" s="17" customFormat="1" ht="11.25" customHeight="1" x14ac:dyDescent="0.2">
      <c r="A13" s="219" t="s">
        <v>293</v>
      </c>
      <c r="B13" s="217"/>
      <c r="C13" s="138" t="s">
        <v>546</v>
      </c>
      <c r="D13" s="138" t="s">
        <v>546</v>
      </c>
      <c r="E13" s="138" t="s">
        <v>546</v>
      </c>
      <c r="F13" s="138" t="s">
        <v>546</v>
      </c>
      <c r="G13" s="138" t="s">
        <v>546</v>
      </c>
      <c r="H13" s="138" t="s">
        <v>546</v>
      </c>
      <c r="I13" s="139" t="s">
        <v>546</v>
      </c>
      <c r="J13" s="139" t="s">
        <v>546</v>
      </c>
      <c r="K13" s="139" t="s">
        <v>546</v>
      </c>
      <c r="L13" s="139" t="s">
        <v>546</v>
      </c>
    </row>
    <row r="14" spans="1:13" s="17" customFormat="1" ht="11.25" customHeight="1" x14ac:dyDescent="0.2">
      <c r="A14" s="17" t="s">
        <v>538</v>
      </c>
    </row>
    <row r="15" spans="1:13" ht="11.25" customHeight="1" x14ac:dyDescent="0.2">
      <c r="A15" s="37" t="s">
        <v>422</v>
      </c>
    </row>
    <row r="16" spans="1:13" ht="11.25" customHeight="1" x14ac:dyDescent="0.2">
      <c r="A16" s="38" t="s">
        <v>423</v>
      </c>
    </row>
    <row r="17" spans="1:12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12" ht="11.25" customHeight="1" thickBot="1" x14ac:dyDescent="0.25">
      <c r="A18" s="156"/>
      <c r="B18" s="61" t="s">
        <v>556</v>
      </c>
      <c r="C18" s="154"/>
      <c r="D18" s="154"/>
      <c r="E18" s="154"/>
      <c r="F18" s="154"/>
      <c r="G18" s="154"/>
    </row>
    <row r="19" spans="1:12" ht="11.25" customHeight="1" thickTop="1" thickBot="1" x14ac:dyDescent="0.25">
      <c r="A19" s="156"/>
      <c r="B19" s="202" t="s">
        <v>557</v>
      </c>
      <c r="C19" s="204"/>
      <c r="D19" s="202" t="s">
        <v>558</v>
      </c>
      <c r="E19" s="203"/>
      <c r="F19" s="203"/>
      <c r="G19" s="204"/>
    </row>
    <row r="20" spans="1:12" ht="11.25" customHeight="1" thickTop="1" thickBot="1" x14ac:dyDescent="0.25">
      <c r="A20" s="156"/>
      <c r="B20" s="212" t="s">
        <v>559</v>
      </c>
      <c r="C20" s="213"/>
      <c r="D20" s="202" t="s">
        <v>562</v>
      </c>
      <c r="E20" s="203"/>
      <c r="F20" s="203"/>
      <c r="G20" s="204"/>
    </row>
    <row r="21" spans="1:12" ht="11.25" customHeight="1" thickTop="1" thickBot="1" x14ac:dyDescent="0.25">
      <c r="A21" s="156"/>
      <c r="B21" s="214" t="s">
        <v>560</v>
      </c>
      <c r="C21" s="215"/>
      <c r="D21" s="202" t="s">
        <v>563</v>
      </c>
      <c r="E21" s="203"/>
      <c r="F21" s="203"/>
      <c r="G21" s="204"/>
    </row>
    <row r="22" spans="1:12" ht="11.25" customHeight="1" thickTop="1" x14ac:dyDescent="0.2">
      <c r="A22" s="156"/>
      <c r="B22" s="198" t="s">
        <v>561</v>
      </c>
      <c r="C22" s="199"/>
      <c r="D22" s="205" t="s">
        <v>564</v>
      </c>
      <c r="E22" s="206"/>
      <c r="F22" s="206"/>
      <c r="G22" s="207"/>
    </row>
    <row r="23" spans="1:12" ht="57.75" customHeight="1" thickBot="1" x14ac:dyDescent="0.25">
      <c r="A23" s="156"/>
      <c r="B23" s="200"/>
      <c r="C23" s="201"/>
      <c r="D23" s="208" t="s">
        <v>565</v>
      </c>
      <c r="E23" s="209"/>
      <c r="F23" s="209"/>
      <c r="G23" s="210"/>
    </row>
    <row r="24" spans="1:12" ht="11.25" customHeight="1" thickTop="1" x14ac:dyDescent="0.2">
      <c r="A24" s="38"/>
    </row>
    <row r="25" spans="1:12" ht="11.25" customHeight="1" x14ac:dyDescent="0.2">
      <c r="A25" s="4"/>
      <c r="C25" s="103"/>
      <c r="D25" s="103"/>
      <c r="E25" s="103"/>
      <c r="F25" s="103"/>
      <c r="G25" s="103"/>
      <c r="H25" s="103"/>
      <c r="I25" s="103"/>
      <c r="J25" s="103"/>
      <c r="K25" s="103"/>
      <c r="L25" s="103"/>
    </row>
    <row r="26" spans="1:12" ht="11.25" customHeight="1" x14ac:dyDescent="0.2">
      <c r="A26" s="4"/>
    </row>
    <row r="28" spans="1:12" ht="11.25" customHeight="1" x14ac:dyDescent="0.2">
      <c r="C28" s="104" t="s">
        <v>351</v>
      </c>
      <c r="D28" s="104"/>
      <c r="E28" s="104"/>
      <c r="F28" s="104"/>
      <c r="G28" s="104"/>
    </row>
  </sheetData>
  <mergeCells count="25">
    <mergeCell ref="E9:E10"/>
    <mergeCell ref="F9:G9"/>
    <mergeCell ref="A1:H1"/>
    <mergeCell ref="A13:B13"/>
    <mergeCell ref="A11:B11"/>
    <mergeCell ref="A12:B12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/>
  <dimension ref="A1:AZ31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48" customWidth="1"/>
    <col min="2" max="2" width="17.85546875" style="48" customWidth="1"/>
    <col min="3" max="52" width="8.28515625" style="48" customWidth="1"/>
    <col min="53" max="16384" width="14.7109375" style="48"/>
  </cols>
  <sheetData>
    <row r="1" spans="1:52" ht="11.25" customHeight="1" x14ac:dyDescent="0.2">
      <c r="A1" s="39" t="s">
        <v>420</v>
      </c>
    </row>
    <row r="3" spans="1:52" ht="11.25" customHeight="1" x14ac:dyDescent="0.2">
      <c r="A3" s="15" t="s">
        <v>575</v>
      </c>
      <c r="W3" s="84"/>
      <c r="X3" s="84"/>
      <c r="Y3" s="84"/>
      <c r="Z3" s="84"/>
      <c r="AA3" s="84"/>
      <c r="AB3" s="95"/>
      <c r="AC3" s="95"/>
      <c r="AD3" s="95"/>
      <c r="AE3" s="95"/>
      <c r="AF3" s="95"/>
      <c r="AV3" s="84" t="s">
        <v>7</v>
      </c>
      <c r="AW3" s="84"/>
      <c r="AX3" s="84"/>
      <c r="AY3" s="84"/>
      <c r="AZ3" s="84"/>
    </row>
    <row r="4" spans="1:52" ht="11.25" customHeight="1" x14ac:dyDescent="0.2">
      <c r="A4" s="15" t="s">
        <v>340</v>
      </c>
      <c r="AB4" s="95"/>
      <c r="AC4" s="95"/>
      <c r="AD4" s="95"/>
      <c r="AE4" s="95"/>
      <c r="AF4" s="95"/>
    </row>
    <row r="5" spans="1:52" s="9" customFormat="1" ht="11.25" customHeight="1" x14ac:dyDescent="0.2">
      <c r="A5" s="74" t="s">
        <v>1</v>
      </c>
      <c r="B5" s="76"/>
      <c r="C5" s="76"/>
      <c r="D5" s="76"/>
      <c r="E5" s="76"/>
      <c r="F5" s="76"/>
      <c r="G5" s="76"/>
      <c r="AB5" s="64"/>
      <c r="AC5" s="64"/>
      <c r="AD5" s="64"/>
      <c r="AE5" s="64"/>
      <c r="AF5" s="64"/>
    </row>
    <row r="6" spans="1:52" s="9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41" t="s">
        <v>187</v>
      </c>
      <c r="I6" s="242"/>
      <c r="J6" s="242"/>
      <c r="K6" s="242"/>
      <c r="L6" s="250"/>
      <c r="M6" s="241" t="s">
        <v>188</v>
      </c>
      <c r="N6" s="242"/>
      <c r="O6" s="242"/>
      <c r="P6" s="242"/>
      <c r="Q6" s="250"/>
      <c r="R6" s="241" t="s">
        <v>189</v>
      </c>
      <c r="S6" s="242"/>
      <c r="T6" s="242"/>
      <c r="U6" s="242"/>
      <c r="V6" s="250"/>
      <c r="W6" s="241" t="s">
        <v>190</v>
      </c>
      <c r="X6" s="242"/>
      <c r="Y6" s="242"/>
      <c r="Z6" s="242"/>
      <c r="AA6" s="250"/>
      <c r="AB6" s="241" t="s">
        <v>191</v>
      </c>
      <c r="AC6" s="242"/>
      <c r="AD6" s="242"/>
      <c r="AE6" s="242"/>
      <c r="AF6" s="250"/>
      <c r="AG6" s="241" t="s">
        <v>402</v>
      </c>
      <c r="AH6" s="242"/>
      <c r="AI6" s="242"/>
      <c r="AJ6" s="242"/>
      <c r="AK6" s="250"/>
      <c r="AL6" s="241" t="s">
        <v>192</v>
      </c>
      <c r="AM6" s="242"/>
      <c r="AN6" s="242"/>
      <c r="AO6" s="242"/>
      <c r="AP6" s="250"/>
      <c r="AQ6" s="241" t="s">
        <v>193</v>
      </c>
      <c r="AR6" s="242"/>
      <c r="AS6" s="242"/>
      <c r="AT6" s="242"/>
      <c r="AU6" s="250"/>
      <c r="AV6" s="241" t="s">
        <v>4</v>
      </c>
      <c r="AW6" s="242"/>
      <c r="AX6" s="242"/>
      <c r="AY6" s="242"/>
      <c r="AZ6" s="242"/>
    </row>
    <row r="7" spans="1:52" s="9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51"/>
      <c r="M7" s="243"/>
      <c r="N7" s="244"/>
      <c r="O7" s="244"/>
      <c r="P7" s="244"/>
      <c r="Q7" s="251"/>
      <c r="R7" s="243"/>
      <c r="S7" s="244"/>
      <c r="T7" s="244"/>
      <c r="U7" s="244"/>
      <c r="V7" s="251"/>
      <c r="W7" s="243"/>
      <c r="X7" s="244"/>
      <c r="Y7" s="244"/>
      <c r="Z7" s="244"/>
      <c r="AA7" s="251"/>
      <c r="AB7" s="243"/>
      <c r="AC7" s="244"/>
      <c r="AD7" s="244"/>
      <c r="AE7" s="244"/>
      <c r="AF7" s="251"/>
      <c r="AG7" s="243"/>
      <c r="AH7" s="244"/>
      <c r="AI7" s="244"/>
      <c r="AJ7" s="244"/>
      <c r="AK7" s="251"/>
      <c r="AL7" s="243"/>
      <c r="AM7" s="244"/>
      <c r="AN7" s="244"/>
      <c r="AO7" s="244"/>
      <c r="AP7" s="251"/>
      <c r="AQ7" s="243"/>
      <c r="AR7" s="244"/>
      <c r="AS7" s="244"/>
      <c r="AT7" s="244"/>
      <c r="AU7" s="251"/>
      <c r="AV7" s="243"/>
      <c r="AW7" s="244"/>
      <c r="AX7" s="244"/>
      <c r="AY7" s="244"/>
      <c r="AZ7" s="244"/>
    </row>
    <row r="8" spans="1:52" s="9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52"/>
      <c r="W8" s="245"/>
      <c r="X8" s="246"/>
      <c r="Y8" s="246"/>
      <c r="Z8" s="246"/>
      <c r="AA8" s="252"/>
      <c r="AB8" s="245"/>
      <c r="AC8" s="246"/>
      <c r="AD8" s="246"/>
      <c r="AE8" s="246"/>
      <c r="AF8" s="252"/>
      <c r="AG8" s="245"/>
      <c r="AH8" s="246"/>
      <c r="AI8" s="246"/>
      <c r="AJ8" s="246"/>
      <c r="AK8" s="252"/>
      <c r="AL8" s="245"/>
      <c r="AM8" s="246"/>
      <c r="AN8" s="246"/>
      <c r="AO8" s="246"/>
      <c r="AP8" s="252"/>
      <c r="AQ8" s="245"/>
      <c r="AR8" s="246"/>
      <c r="AS8" s="246"/>
      <c r="AT8" s="246"/>
      <c r="AU8" s="252"/>
      <c r="AV8" s="245"/>
      <c r="AW8" s="246"/>
      <c r="AX8" s="246"/>
      <c r="AY8" s="246"/>
      <c r="AZ8" s="246"/>
    </row>
    <row r="9" spans="1:52" s="9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53" t="s">
        <v>548</v>
      </c>
      <c r="X9" s="253" t="s">
        <v>549</v>
      </c>
      <c r="Y9" s="253" t="s">
        <v>550</v>
      </c>
      <c r="Z9" s="255" t="s">
        <v>551</v>
      </c>
      <c r="AA9" s="255"/>
      <c r="AB9" s="253" t="s">
        <v>548</v>
      </c>
      <c r="AC9" s="253" t="s">
        <v>549</v>
      </c>
      <c r="AD9" s="253" t="s">
        <v>550</v>
      </c>
      <c r="AE9" s="255" t="s">
        <v>551</v>
      </c>
      <c r="AF9" s="255"/>
      <c r="AG9" s="253" t="s">
        <v>548</v>
      </c>
      <c r="AH9" s="253" t="s">
        <v>549</v>
      </c>
      <c r="AI9" s="253" t="s">
        <v>550</v>
      </c>
      <c r="AJ9" s="255" t="s">
        <v>551</v>
      </c>
      <c r="AK9" s="255"/>
      <c r="AL9" s="253" t="s">
        <v>548</v>
      </c>
      <c r="AM9" s="253" t="s">
        <v>549</v>
      </c>
      <c r="AN9" s="253" t="s">
        <v>550</v>
      </c>
      <c r="AO9" s="255" t="s">
        <v>551</v>
      </c>
      <c r="AP9" s="255"/>
      <c r="AQ9" s="253" t="s">
        <v>548</v>
      </c>
      <c r="AR9" s="253" t="s">
        <v>549</v>
      </c>
      <c r="AS9" s="253" t="s">
        <v>550</v>
      </c>
      <c r="AT9" s="255" t="s">
        <v>551</v>
      </c>
      <c r="AU9" s="255"/>
      <c r="AV9" s="247" t="s">
        <v>548</v>
      </c>
      <c r="AW9" s="247" t="s">
        <v>549</v>
      </c>
      <c r="AX9" s="247" t="s">
        <v>550</v>
      </c>
      <c r="AY9" s="249" t="s">
        <v>551</v>
      </c>
      <c r="AZ9" s="249"/>
    </row>
    <row r="10" spans="1:52" s="9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53"/>
      <c r="S10" s="254"/>
      <c r="T10" s="253"/>
      <c r="U10" s="124" t="s">
        <v>552</v>
      </c>
      <c r="V10" s="124" t="s">
        <v>553</v>
      </c>
      <c r="W10" s="253"/>
      <c r="X10" s="254"/>
      <c r="Y10" s="253"/>
      <c r="Z10" s="124" t="s">
        <v>552</v>
      </c>
      <c r="AA10" s="124" t="s">
        <v>553</v>
      </c>
      <c r="AB10" s="253"/>
      <c r="AC10" s="254"/>
      <c r="AD10" s="253"/>
      <c r="AE10" s="124" t="s">
        <v>552</v>
      </c>
      <c r="AF10" s="124" t="s">
        <v>553</v>
      </c>
      <c r="AG10" s="253"/>
      <c r="AH10" s="254"/>
      <c r="AI10" s="253"/>
      <c r="AJ10" s="124" t="s">
        <v>552</v>
      </c>
      <c r="AK10" s="124" t="s">
        <v>553</v>
      </c>
      <c r="AL10" s="253"/>
      <c r="AM10" s="254"/>
      <c r="AN10" s="253"/>
      <c r="AO10" s="124" t="s">
        <v>552</v>
      </c>
      <c r="AP10" s="124" t="s">
        <v>553</v>
      </c>
      <c r="AQ10" s="253"/>
      <c r="AR10" s="254"/>
      <c r="AS10" s="253"/>
      <c r="AT10" s="124" t="s">
        <v>552</v>
      </c>
      <c r="AU10" s="124" t="s">
        <v>553</v>
      </c>
      <c r="AV10" s="247"/>
      <c r="AW10" s="248"/>
      <c r="AX10" s="247"/>
      <c r="AY10" s="124" t="s">
        <v>552</v>
      </c>
      <c r="AZ10" s="124" t="s">
        <v>553</v>
      </c>
    </row>
    <row r="11" spans="1:52" ht="11.25" customHeight="1" x14ac:dyDescent="0.2">
      <c r="A11" s="218" t="s">
        <v>0</v>
      </c>
      <c r="B11" s="218"/>
      <c r="C11" s="117">
        <v>4169676.9999999781</v>
      </c>
      <c r="D11" s="150">
        <v>3.6355342250199998</v>
      </c>
      <c r="E11" s="151">
        <v>151590.03440770839</v>
      </c>
      <c r="F11" s="152">
        <v>3872565.9921457251</v>
      </c>
      <c r="G11" s="152">
        <v>4466788.0078543006</v>
      </c>
      <c r="H11" s="117">
        <v>3450090.9155050879</v>
      </c>
      <c r="I11" s="150">
        <v>4.1064153120400002</v>
      </c>
      <c r="J11" s="151">
        <v>141675.06163372836</v>
      </c>
      <c r="K11" s="152">
        <v>3172412.8971955325</v>
      </c>
      <c r="L11" s="152">
        <v>3727768.933814717</v>
      </c>
      <c r="M11" s="117">
        <v>541054.48288161203</v>
      </c>
      <c r="N11" s="150">
        <v>9.5333546946399998</v>
      </c>
      <c r="O11" s="151">
        <v>51580.642944337073</v>
      </c>
      <c r="P11" s="152">
        <v>439958.28041129641</v>
      </c>
      <c r="Q11" s="152">
        <v>642150.6853519323</v>
      </c>
      <c r="R11" s="117">
        <v>909975.27926131198</v>
      </c>
      <c r="S11" s="150">
        <v>7.8040795023999996</v>
      </c>
      <c r="T11" s="151">
        <v>71015.194245698003</v>
      </c>
      <c r="U11" s="152">
        <v>770788.05618462549</v>
      </c>
      <c r="V11" s="152">
        <v>1049162.5023379861</v>
      </c>
      <c r="W11" s="117">
        <v>129739.7824352999</v>
      </c>
      <c r="X11" s="150">
        <v>15.584778097199999</v>
      </c>
      <c r="Y11" s="151">
        <v>20219.657196333144</v>
      </c>
      <c r="Z11" s="152">
        <v>90109.98255074225</v>
      </c>
      <c r="AA11" s="152">
        <v>169369.58231985825</v>
      </c>
      <c r="AB11" s="117">
        <v>364284.36041973549</v>
      </c>
      <c r="AC11" s="150">
        <v>13.993789297599999</v>
      </c>
      <c r="AD11" s="151">
        <v>50977.185841233782</v>
      </c>
      <c r="AE11" s="152">
        <v>264370.91213771375</v>
      </c>
      <c r="AF11" s="152">
        <v>464197.80870175501</v>
      </c>
      <c r="AG11" s="117">
        <v>3143383.2232401869</v>
      </c>
      <c r="AH11" s="150">
        <v>4.1798066194499999</v>
      </c>
      <c r="AI11" s="151">
        <v>131387.34003954055</v>
      </c>
      <c r="AJ11" s="152">
        <v>2885868.7687381972</v>
      </c>
      <c r="AK11" s="152">
        <v>3400897.6777422167</v>
      </c>
      <c r="AL11" s="117">
        <v>210852.4531545002</v>
      </c>
      <c r="AM11" s="150">
        <v>17.636658330229999</v>
      </c>
      <c r="AN11" s="151">
        <v>37187.326743770333</v>
      </c>
      <c r="AO11" s="152">
        <v>137966.63205538911</v>
      </c>
      <c r="AP11" s="152">
        <v>283738.27425361116</v>
      </c>
      <c r="AQ11" s="117">
        <v>525619.67434432928</v>
      </c>
      <c r="AR11" s="150">
        <v>10.755063534810001</v>
      </c>
      <c r="AS11" s="151">
        <v>56530.729927204302</v>
      </c>
      <c r="AT11" s="152">
        <v>414821.47966725106</v>
      </c>
      <c r="AU11" s="152">
        <v>636417.86902140698</v>
      </c>
      <c r="AV11" s="158">
        <v>108365.5912067438</v>
      </c>
      <c r="AW11" s="163">
        <v>26.924823429869999</v>
      </c>
      <c r="AX11" s="164">
        <v>29177.244091152268</v>
      </c>
      <c r="AY11" s="165">
        <v>51179.243619952627</v>
      </c>
      <c r="AZ11" s="165">
        <v>165551.93879353459</v>
      </c>
    </row>
    <row r="12" spans="1:52" ht="11.25" customHeight="1" x14ac:dyDescent="0.2">
      <c r="A12" s="219" t="s">
        <v>421</v>
      </c>
      <c r="B12" s="219"/>
      <c r="C12" s="117">
        <v>111958.0000000006</v>
      </c>
      <c r="D12" s="150">
        <v>0.93840341768000002</v>
      </c>
      <c r="E12" s="151">
        <v>1050.6176983715116</v>
      </c>
      <c r="F12" s="152">
        <v>109898.82714967246</v>
      </c>
      <c r="G12" s="152">
        <v>114017.1728503294</v>
      </c>
      <c r="H12" s="116">
        <v>88624.422845150286</v>
      </c>
      <c r="I12" s="147">
        <v>1.11981063417</v>
      </c>
      <c r="J12" s="148">
        <v>992.42571149450919</v>
      </c>
      <c r="K12" s="149">
        <v>86679.304193289645</v>
      </c>
      <c r="L12" s="149">
        <v>90569.541497011087</v>
      </c>
      <c r="M12" s="116">
        <v>24329.815619835841</v>
      </c>
      <c r="N12" s="147">
        <v>2.6415631367599999</v>
      </c>
      <c r="O12" s="148">
        <v>642.68744065601368</v>
      </c>
      <c r="P12" s="149">
        <v>23070.171382833789</v>
      </c>
      <c r="Q12" s="149">
        <v>25589.459856837741</v>
      </c>
      <c r="R12" s="116">
        <v>44298.996283820627</v>
      </c>
      <c r="S12" s="147">
        <v>1.87296676337</v>
      </c>
      <c r="T12" s="148">
        <v>829.70547690449564</v>
      </c>
      <c r="U12" s="149">
        <v>42672.803431311993</v>
      </c>
      <c r="V12" s="149">
        <v>45925.18913632878</v>
      </c>
      <c r="W12" s="116">
        <v>14096.191505359629</v>
      </c>
      <c r="X12" s="147">
        <v>3.4024471954200002</v>
      </c>
      <c r="Y12" s="148">
        <v>479.61547253504062</v>
      </c>
      <c r="Z12" s="149">
        <v>13156.16245276283</v>
      </c>
      <c r="AA12" s="149">
        <v>15036.22055795646</v>
      </c>
      <c r="AB12" s="116">
        <v>7981.087213664101</v>
      </c>
      <c r="AC12" s="147">
        <v>4.05895675983</v>
      </c>
      <c r="AD12" s="148">
        <v>323.94887896732536</v>
      </c>
      <c r="AE12" s="149">
        <v>7346.15907805603</v>
      </c>
      <c r="AF12" s="149">
        <v>8616.0153492721602</v>
      </c>
      <c r="AG12" s="116">
        <v>78465.334385588852</v>
      </c>
      <c r="AH12" s="147">
        <v>1.2346462597700001</v>
      </c>
      <c r="AI12" s="148">
        <v>968.76931620444589</v>
      </c>
      <c r="AJ12" s="149">
        <v>76566.581416500529</v>
      </c>
      <c r="AK12" s="149">
        <v>80364.087354676856</v>
      </c>
      <c r="AL12" s="116">
        <v>3454.4547064368899</v>
      </c>
      <c r="AM12" s="147">
        <v>6.49852730919</v>
      </c>
      <c r="AN12" s="148">
        <v>224.48868248142409</v>
      </c>
      <c r="AO12" s="149">
        <v>3014.4649738364601</v>
      </c>
      <c r="AP12" s="149">
        <v>3894.4444390373201</v>
      </c>
      <c r="AQ12" s="116">
        <v>6495.7815657861393</v>
      </c>
      <c r="AR12" s="147">
        <v>4.7386914319300004</v>
      </c>
      <c r="AS12" s="148">
        <v>307.81504449509623</v>
      </c>
      <c r="AT12" s="149">
        <v>5892.4751646761797</v>
      </c>
      <c r="AU12" s="149">
        <v>7099.0879668961197</v>
      </c>
      <c r="AV12" s="116">
        <v>8948.4495159126345</v>
      </c>
      <c r="AW12" s="147">
        <v>4.2998217630299997</v>
      </c>
      <c r="AX12" s="148">
        <v>384.76737973886225</v>
      </c>
      <c r="AY12" s="149">
        <v>8194.3193091986395</v>
      </c>
      <c r="AZ12" s="149">
        <v>9702.5797226266295</v>
      </c>
    </row>
    <row r="13" spans="1:52" s="9" customFormat="1" ht="11.25" customHeight="1" x14ac:dyDescent="0.2">
      <c r="A13" s="219" t="s">
        <v>293</v>
      </c>
      <c r="B13" s="217"/>
      <c r="C13" s="141">
        <v>4057719.0000000149</v>
      </c>
      <c r="D13" s="150">
        <v>3.7357538467200002</v>
      </c>
      <c r="E13" s="151">
        <v>151586.39363142732</v>
      </c>
      <c r="F13" s="152">
        <v>3760615.1279360973</v>
      </c>
      <c r="G13" s="152">
        <v>4354822.8720638994</v>
      </c>
      <c r="H13" s="134">
        <v>3361466.4926599702</v>
      </c>
      <c r="I13" s="147">
        <v>4.2145767615900001</v>
      </c>
      <c r="J13" s="148">
        <v>141671.58564838584</v>
      </c>
      <c r="K13" s="149">
        <v>3083795.2871564524</v>
      </c>
      <c r="L13" s="149">
        <v>3639137.698163473</v>
      </c>
      <c r="M13" s="134">
        <v>516724.66726177768</v>
      </c>
      <c r="N13" s="147">
        <v>9.9814547591499991</v>
      </c>
      <c r="O13" s="148">
        <v>51576.638892087802</v>
      </c>
      <c r="P13" s="149">
        <v>415636.3125896611</v>
      </c>
      <c r="Q13" s="149">
        <v>617813.02193389542</v>
      </c>
      <c r="R13" s="134">
        <v>865676.2829774901</v>
      </c>
      <c r="S13" s="147">
        <v>8.20287543367</v>
      </c>
      <c r="T13" s="148">
        <v>71010.347151494469</v>
      </c>
      <c r="U13" s="149">
        <v>726498.56003087317</v>
      </c>
      <c r="V13" s="149">
        <v>1004854.0059240968</v>
      </c>
      <c r="W13" s="134">
        <v>115643.5909299405</v>
      </c>
      <c r="X13" s="147">
        <v>17.479540311920001</v>
      </c>
      <c r="Y13" s="148">
        <v>20213.96809475472</v>
      </c>
      <c r="Z13" s="149">
        <v>76024.941479580724</v>
      </c>
      <c r="AA13" s="149">
        <v>155262.2403803005</v>
      </c>
      <c r="AB13" s="134">
        <v>356303.27320607041</v>
      </c>
      <c r="AC13" s="147">
        <v>14.3069571211</v>
      </c>
      <c r="AD13" s="148">
        <v>50976.156518665834</v>
      </c>
      <c r="AE13" s="149">
        <v>256391.84235921159</v>
      </c>
      <c r="AF13" s="149">
        <v>456214.70405292959</v>
      </c>
      <c r="AG13" s="134">
        <v>3064917.888854621</v>
      </c>
      <c r="AH13" s="147">
        <v>4.28669782361</v>
      </c>
      <c r="AI13" s="148">
        <v>131383.76843688852</v>
      </c>
      <c r="AJ13" s="149">
        <v>2807410.4345651618</v>
      </c>
      <c r="AK13" s="149">
        <v>3322425.3431440513</v>
      </c>
      <c r="AL13" s="134">
        <v>207397.9984480633</v>
      </c>
      <c r="AM13" s="147">
        <v>17.930090661729999</v>
      </c>
      <c r="AN13" s="148">
        <v>37186.649152341997</v>
      </c>
      <c r="AO13" s="149">
        <v>134513.50540374796</v>
      </c>
      <c r="AP13" s="149">
        <v>280282.49149237847</v>
      </c>
      <c r="AQ13" s="134">
        <v>519123.89277854259</v>
      </c>
      <c r="AR13" s="147">
        <v>10.889479884609999</v>
      </c>
      <c r="AS13" s="148">
        <v>56529.891880321549</v>
      </c>
      <c r="AT13" s="149">
        <v>408327.3406431725</v>
      </c>
      <c r="AU13" s="149">
        <v>629920.44491391338</v>
      </c>
      <c r="AV13" s="162">
        <v>99417.141690830962</v>
      </c>
      <c r="AW13" s="159">
        <v>29.345751119349998</v>
      </c>
      <c r="AX13" s="160">
        <v>29174.706970562271</v>
      </c>
      <c r="AY13" s="161">
        <v>42235.766769020818</v>
      </c>
      <c r="AZ13" s="161">
        <v>156598.51661264111</v>
      </c>
    </row>
    <row r="14" spans="1:52" s="9" customFormat="1" ht="11.25" customHeight="1" x14ac:dyDescent="0.2">
      <c r="A14" s="37" t="s">
        <v>422</v>
      </c>
      <c r="B14" s="8"/>
      <c r="C14" s="35"/>
      <c r="D14" s="35"/>
      <c r="E14" s="35"/>
      <c r="F14" s="35"/>
      <c r="G14" s="35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</row>
    <row r="15" spans="1:52" ht="11.25" customHeight="1" x14ac:dyDescent="0.2">
      <c r="A15" s="61" t="s">
        <v>387</v>
      </c>
    </row>
    <row r="16" spans="1:52" ht="11.25" customHeight="1" x14ac:dyDescent="0.2">
      <c r="A16" s="38" t="s">
        <v>423</v>
      </c>
    </row>
    <row r="17" spans="1:7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7" ht="11.25" customHeight="1" thickBot="1" x14ac:dyDescent="0.25">
      <c r="A18" s="156"/>
      <c r="B18" s="61" t="s">
        <v>556</v>
      </c>
      <c r="C18" s="154"/>
      <c r="D18" s="154"/>
      <c r="E18" s="154"/>
      <c r="F18" s="154"/>
      <c r="G18" s="154"/>
    </row>
    <row r="19" spans="1:7" ht="11.25" customHeight="1" thickTop="1" thickBot="1" x14ac:dyDescent="0.25">
      <c r="A19" s="156"/>
      <c r="B19" s="202" t="s">
        <v>557</v>
      </c>
      <c r="C19" s="204"/>
      <c r="D19" s="202" t="s">
        <v>558</v>
      </c>
      <c r="E19" s="203"/>
      <c r="F19" s="203"/>
      <c r="G19" s="204"/>
    </row>
    <row r="20" spans="1:7" ht="11.25" customHeight="1" thickTop="1" thickBot="1" x14ac:dyDescent="0.25">
      <c r="A20" s="156"/>
      <c r="B20" s="212" t="s">
        <v>559</v>
      </c>
      <c r="C20" s="213"/>
      <c r="D20" s="202" t="s">
        <v>562</v>
      </c>
      <c r="E20" s="203"/>
      <c r="F20" s="203"/>
      <c r="G20" s="204"/>
    </row>
    <row r="21" spans="1:7" ht="11.25" customHeight="1" thickTop="1" thickBot="1" x14ac:dyDescent="0.25">
      <c r="A21" s="156"/>
      <c r="B21" s="214" t="s">
        <v>560</v>
      </c>
      <c r="C21" s="215"/>
      <c r="D21" s="202" t="s">
        <v>563</v>
      </c>
      <c r="E21" s="203"/>
      <c r="F21" s="203"/>
      <c r="G21" s="204"/>
    </row>
    <row r="22" spans="1:7" ht="11.25" customHeight="1" thickTop="1" x14ac:dyDescent="0.2">
      <c r="A22" s="156"/>
      <c r="B22" s="198" t="s">
        <v>561</v>
      </c>
      <c r="C22" s="199"/>
      <c r="D22" s="205" t="s">
        <v>564</v>
      </c>
      <c r="E22" s="206"/>
      <c r="F22" s="206"/>
      <c r="G22" s="207"/>
    </row>
    <row r="23" spans="1:7" ht="57.75" customHeight="1" thickBot="1" x14ac:dyDescent="0.25">
      <c r="A23" s="156"/>
      <c r="B23" s="200"/>
      <c r="C23" s="201"/>
      <c r="D23" s="208" t="s">
        <v>565</v>
      </c>
      <c r="E23" s="209"/>
      <c r="F23" s="209"/>
      <c r="G23" s="210"/>
    </row>
    <row r="24" spans="1:7" ht="11.25" customHeight="1" thickTop="1" x14ac:dyDescent="0.2">
      <c r="A24" s="38"/>
    </row>
    <row r="26" spans="1:7" ht="11.25" customHeight="1" x14ac:dyDescent="0.2">
      <c r="C26" s="104"/>
      <c r="D26" s="104"/>
      <c r="E26" s="104"/>
      <c r="F26" s="104"/>
      <c r="G26" s="104"/>
    </row>
    <row r="27" spans="1:7" ht="11.25" customHeight="1" x14ac:dyDescent="0.2">
      <c r="B27" s="22"/>
    </row>
    <row r="28" spans="1:7" ht="11.25" customHeight="1" x14ac:dyDescent="0.2">
      <c r="C28" s="104" t="s">
        <v>351</v>
      </c>
      <c r="D28" s="104"/>
      <c r="E28" s="104"/>
      <c r="F28" s="104"/>
      <c r="G28" s="104"/>
    </row>
    <row r="31" spans="1:7" ht="11.25" customHeight="1" x14ac:dyDescent="0.2">
      <c r="A31" s="37"/>
    </row>
  </sheetData>
  <mergeCells count="64">
    <mergeCell ref="H9:H10"/>
    <mergeCell ref="I9:I10"/>
    <mergeCell ref="J9:J10"/>
    <mergeCell ref="K9:L9"/>
    <mergeCell ref="C6:G8"/>
    <mergeCell ref="C9:C10"/>
    <mergeCell ref="D9:D10"/>
    <mergeCell ref="E9:E10"/>
    <mergeCell ref="F9:G9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AB9:AB10"/>
    <mergeCell ref="AC9:AC10"/>
    <mergeCell ref="AD9:AD10"/>
    <mergeCell ref="AE9:AF9"/>
    <mergeCell ref="W6:AA8"/>
    <mergeCell ref="W9:W10"/>
    <mergeCell ref="X9:X10"/>
    <mergeCell ref="Y9:Y10"/>
    <mergeCell ref="Z9:AA9"/>
    <mergeCell ref="AG6:AK8"/>
    <mergeCell ref="AG9:AG10"/>
    <mergeCell ref="AH9:AH10"/>
    <mergeCell ref="AI9:AI10"/>
    <mergeCell ref="AJ9:AK9"/>
    <mergeCell ref="AS9:AS10"/>
    <mergeCell ref="AT9:AU9"/>
    <mergeCell ref="AL9:AL10"/>
    <mergeCell ref="AM9:AM10"/>
    <mergeCell ref="AN9:AN10"/>
    <mergeCell ref="AO9:AP9"/>
    <mergeCell ref="A13:B13"/>
    <mergeCell ref="A11:B11"/>
    <mergeCell ref="A12:B12"/>
    <mergeCell ref="A6:B10"/>
    <mergeCell ref="AV6:AZ8"/>
    <mergeCell ref="AL6:AP8"/>
    <mergeCell ref="AB6:AF8"/>
    <mergeCell ref="R6:V8"/>
    <mergeCell ref="H6:L8"/>
    <mergeCell ref="AV9:AV10"/>
    <mergeCell ref="AW9:AW10"/>
    <mergeCell ref="AX9:AX10"/>
    <mergeCell ref="AY9:AZ9"/>
    <mergeCell ref="AQ6:AU8"/>
    <mergeCell ref="AQ9:AQ10"/>
    <mergeCell ref="AR9:AR10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F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48" customWidth="1"/>
    <col min="2" max="2" width="17.85546875" style="48" customWidth="1"/>
    <col min="3" max="32" width="8.28515625" style="48" customWidth="1"/>
    <col min="33" max="16384" width="14.7109375" style="48"/>
  </cols>
  <sheetData>
    <row r="1" spans="1:32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125"/>
      <c r="AD1" s="125"/>
      <c r="AE1" s="125"/>
      <c r="AF1" s="125"/>
    </row>
    <row r="3" spans="1:32" ht="11.25" customHeight="1" x14ac:dyDescent="0.2">
      <c r="A3" s="15" t="s">
        <v>576</v>
      </c>
      <c r="AB3" s="84" t="s">
        <v>9</v>
      </c>
      <c r="AC3" s="84"/>
      <c r="AD3" s="84"/>
      <c r="AE3" s="84"/>
      <c r="AF3" s="84"/>
    </row>
    <row r="4" spans="1:32" ht="11.25" customHeight="1" x14ac:dyDescent="0.2">
      <c r="A4" s="98" t="s">
        <v>337</v>
      </c>
      <c r="B4" s="99"/>
      <c r="C4" s="99"/>
      <c r="D4" s="99"/>
      <c r="E4" s="99"/>
      <c r="F4" s="99"/>
      <c r="G4" s="99"/>
      <c r="AB4" s="95"/>
      <c r="AC4" s="95"/>
      <c r="AD4" s="95"/>
      <c r="AE4" s="95"/>
      <c r="AF4" s="95"/>
    </row>
    <row r="5" spans="1:32" s="9" customFormat="1" ht="11.25" customHeight="1" x14ac:dyDescent="0.2">
      <c r="A5" s="15" t="s">
        <v>1</v>
      </c>
      <c r="B5" s="75"/>
      <c r="C5" s="75"/>
      <c r="D5" s="75"/>
      <c r="E5" s="75"/>
      <c r="F5" s="75"/>
      <c r="G5" s="75"/>
      <c r="AB5" s="64"/>
      <c r="AC5" s="64"/>
      <c r="AD5" s="64"/>
      <c r="AE5" s="64"/>
      <c r="AF5" s="64"/>
    </row>
    <row r="6" spans="1:32" s="9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41" t="s">
        <v>5</v>
      </c>
      <c r="I6" s="242"/>
      <c r="J6" s="242"/>
      <c r="K6" s="242"/>
      <c r="L6" s="250"/>
      <c r="M6" s="241" t="s">
        <v>23</v>
      </c>
      <c r="N6" s="242"/>
      <c r="O6" s="242"/>
      <c r="P6" s="242"/>
      <c r="Q6" s="250"/>
      <c r="R6" s="241" t="s">
        <v>6</v>
      </c>
      <c r="S6" s="242"/>
      <c r="T6" s="242"/>
      <c r="U6" s="242"/>
      <c r="V6" s="250"/>
      <c r="W6" s="241" t="s">
        <v>194</v>
      </c>
      <c r="X6" s="242"/>
      <c r="Y6" s="242"/>
      <c r="Z6" s="242"/>
      <c r="AA6" s="250"/>
      <c r="AB6" s="241" t="s">
        <v>4</v>
      </c>
      <c r="AC6" s="242"/>
      <c r="AD6" s="242"/>
      <c r="AE6" s="242"/>
      <c r="AF6" s="242"/>
    </row>
    <row r="7" spans="1:32" s="9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51"/>
      <c r="M7" s="243"/>
      <c r="N7" s="244"/>
      <c r="O7" s="244"/>
      <c r="P7" s="244"/>
      <c r="Q7" s="251"/>
      <c r="R7" s="243"/>
      <c r="S7" s="244"/>
      <c r="T7" s="244"/>
      <c r="U7" s="244"/>
      <c r="V7" s="251"/>
      <c r="W7" s="243"/>
      <c r="X7" s="244"/>
      <c r="Y7" s="244"/>
      <c r="Z7" s="244"/>
      <c r="AA7" s="251"/>
      <c r="AB7" s="243"/>
      <c r="AC7" s="244"/>
      <c r="AD7" s="244"/>
      <c r="AE7" s="244"/>
      <c r="AF7" s="244"/>
    </row>
    <row r="8" spans="1:32" s="9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52"/>
      <c r="W8" s="245"/>
      <c r="X8" s="246"/>
      <c r="Y8" s="246"/>
      <c r="Z8" s="246"/>
      <c r="AA8" s="252"/>
      <c r="AB8" s="245"/>
      <c r="AC8" s="246"/>
      <c r="AD8" s="246"/>
      <c r="AE8" s="246"/>
      <c r="AF8" s="246"/>
    </row>
    <row r="9" spans="1:32" s="9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53" t="s">
        <v>548</v>
      </c>
      <c r="X9" s="253" t="s">
        <v>549</v>
      </c>
      <c r="Y9" s="253" t="s">
        <v>550</v>
      </c>
      <c r="Z9" s="255" t="s">
        <v>551</v>
      </c>
      <c r="AA9" s="255"/>
      <c r="AB9" s="247" t="s">
        <v>548</v>
      </c>
      <c r="AC9" s="247" t="s">
        <v>549</v>
      </c>
      <c r="AD9" s="247" t="s">
        <v>550</v>
      </c>
      <c r="AE9" s="249" t="s">
        <v>551</v>
      </c>
      <c r="AF9" s="249"/>
    </row>
    <row r="10" spans="1:32" s="9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53"/>
      <c r="S10" s="254"/>
      <c r="T10" s="253"/>
      <c r="U10" s="124" t="s">
        <v>552</v>
      </c>
      <c r="V10" s="124" t="s">
        <v>553</v>
      </c>
      <c r="W10" s="253"/>
      <c r="X10" s="254"/>
      <c r="Y10" s="253"/>
      <c r="Z10" s="124" t="s">
        <v>552</v>
      </c>
      <c r="AA10" s="124" t="s">
        <v>553</v>
      </c>
      <c r="AB10" s="247"/>
      <c r="AC10" s="248"/>
      <c r="AD10" s="247"/>
      <c r="AE10" s="124" t="s">
        <v>552</v>
      </c>
      <c r="AF10" s="124" t="s">
        <v>553</v>
      </c>
    </row>
    <row r="11" spans="1:32" ht="11.25" customHeight="1" x14ac:dyDescent="0.2">
      <c r="A11" s="218" t="s">
        <v>0</v>
      </c>
      <c r="B11" s="218"/>
      <c r="C11" s="117">
        <v>4169676.9999999781</v>
      </c>
      <c r="D11" s="150">
        <v>3.6355342250199998</v>
      </c>
      <c r="E11" s="151">
        <v>151590.03440770839</v>
      </c>
      <c r="F11" s="152">
        <v>3872565.9921457251</v>
      </c>
      <c r="G11" s="152">
        <v>4466788.0078543006</v>
      </c>
      <c r="H11" s="117">
        <v>4145689.104807334</v>
      </c>
      <c r="I11" s="150">
        <v>3.6565587236499999</v>
      </c>
      <c r="J11" s="151">
        <v>151589.55661730398</v>
      </c>
      <c r="K11" s="152">
        <v>3848579.0334050674</v>
      </c>
      <c r="L11" s="152">
        <v>4442799.1762096733</v>
      </c>
      <c r="M11" s="117">
        <v>756276.11687340948</v>
      </c>
      <c r="N11" s="150">
        <v>4.6724029849999997</v>
      </c>
      <c r="O11" s="151">
        <v>35336.267859636086</v>
      </c>
      <c r="P11" s="152">
        <v>687018.3045204666</v>
      </c>
      <c r="Q11" s="152">
        <v>825533.92922635679</v>
      </c>
      <c r="R11" s="117">
        <v>732712.39534368564</v>
      </c>
      <c r="S11" s="150">
        <v>5.14061445892</v>
      </c>
      <c r="T11" s="151">
        <v>37665.919337339743</v>
      </c>
      <c r="U11" s="152">
        <v>658888.54999790911</v>
      </c>
      <c r="V11" s="152">
        <v>806536.24068945844</v>
      </c>
      <c r="W11" s="117">
        <v>69927.259361188713</v>
      </c>
      <c r="X11" s="150">
        <v>11.677060340340001</v>
      </c>
      <c r="Y11" s="151">
        <v>8165.4482699520349</v>
      </c>
      <c r="Z11" s="152">
        <v>53923.274834458061</v>
      </c>
      <c r="AA11" s="152">
        <v>85931.243887918943</v>
      </c>
      <c r="AB11" s="166">
        <v>54742.111196308928</v>
      </c>
      <c r="AC11" s="171">
        <v>40.00417098866</v>
      </c>
      <c r="AD11" s="172">
        <v>21899.127765772289</v>
      </c>
      <c r="AE11" s="173">
        <v>11820.609482555339</v>
      </c>
      <c r="AF11" s="173">
        <v>97663.61291006254</v>
      </c>
    </row>
    <row r="12" spans="1:32" ht="11.25" customHeight="1" x14ac:dyDescent="0.2">
      <c r="A12" s="219" t="s">
        <v>421</v>
      </c>
      <c r="B12" s="219"/>
      <c r="C12" s="117">
        <v>111958.0000000006</v>
      </c>
      <c r="D12" s="150">
        <v>0.93840341768000002</v>
      </c>
      <c r="E12" s="151">
        <v>1050.6176983715116</v>
      </c>
      <c r="F12" s="152">
        <v>109898.82714967246</v>
      </c>
      <c r="G12" s="152">
        <v>114017.1728503294</v>
      </c>
      <c r="H12" s="116">
        <v>87970.104807357638</v>
      </c>
      <c r="I12" s="147">
        <v>1.11316845474</v>
      </c>
      <c r="J12" s="148">
        <v>979.25545631990906</v>
      </c>
      <c r="K12" s="149">
        <v>86050.799381306453</v>
      </c>
      <c r="L12" s="149">
        <v>89889.410233409057</v>
      </c>
      <c r="M12" s="116">
        <v>77732.590797500685</v>
      </c>
      <c r="N12" s="147">
        <v>1.22231896554</v>
      </c>
      <c r="O12" s="148">
        <v>950.14019972221183</v>
      </c>
      <c r="P12" s="149">
        <v>75870.350225781396</v>
      </c>
      <c r="Q12" s="149">
        <v>79594.831369219755</v>
      </c>
      <c r="R12" s="116">
        <v>91364.29970115672</v>
      </c>
      <c r="S12" s="147">
        <v>1.0924419029000001</v>
      </c>
      <c r="T12" s="148">
        <v>998.10189422270935</v>
      </c>
      <c r="U12" s="149">
        <v>89408.055935579003</v>
      </c>
      <c r="V12" s="149">
        <v>93320.543466734322</v>
      </c>
      <c r="W12" s="116">
        <v>4251.0778671222752</v>
      </c>
      <c r="X12" s="147">
        <v>5.9126504857100004</v>
      </c>
      <c r="Y12" s="148">
        <v>251.35137615841839</v>
      </c>
      <c r="Z12" s="149">
        <v>3758.4382223872199</v>
      </c>
      <c r="AA12" s="149">
        <v>4743.7175118573496</v>
      </c>
      <c r="AB12" s="116">
        <v>1621.312978588079</v>
      </c>
      <c r="AC12" s="147">
        <v>10.488635806750001</v>
      </c>
      <c r="AD12" s="148">
        <v>170.05361361163614</v>
      </c>
      <c r="AE12" s="149">
        <v>1288.0140204683901</v>
      </c>
      <c r="AF12" s="149">
        <v>1954.6119367077699</v>
      </c>
    </row>
    <row r="13" spans="1:32" s="9" customFormat="1" ht="11.25" customHeight="1" x14ac:dyDescent="0.2">
      <c r="A13" s="219" t="s">
        <v>293</v>
      </c>
      <c r="B13" s="217"/>
      <c r="C13" s="141">
        <v>4057719.0000000149</v>
      </c>
      <c r="D13" s="150">
        <v>3.7357538467200002</v>
      </c>
      <c r="E13" s="151">
        <v>151586.39363142732</v>
      </c>
      <c r="F13" s="152">
        <v>3760615.1279360973</v>
      </c>
      <c r="G13" s="152">
        <v>4354822.8720638994</v>
      </c>
      <c r="H13" s="134">
        <v>4057719.0000000149</v>
      </c>
      <c r="I13" s="147">
        <v>3.7357538467200002</v>
      </c>
      <c r="J13" s="148">
        <v>151586.39363142732</v>
      </c>
      <c r="K13" s="149">
        <v>3760615.1279360973</v>
      </c>
      <c r="L13" s="149">
        <v>4354822.8720638994</v>
      </c>
      <c r="M13" s="134">
        <v>678543.52607591019</v>
      </c>
      <c r="N13" s="147">
        <v>5.2057812442599998</v>
      </c>
      <c r="O13" s="148">
        <v>35323.491614629922</v>
      </c>
      <c r="P13" s="149">
        <v>609310.75470303325</v>
      </c>
      <c r="Q13" s="149">
        <v>747776.29744878388</v>
      </c>
      <c r="R13" s="134">
        <v>641348.09564252524</v>
      </c>
      <c r="S13" s="147">
        <v>5.8708668532099999</v>
      </c>
      <c r="T13" s="148">
        <v>37652.692760754224</v>
      </c>
      <c r="U13" s="149">
        <v>567550.17391049664</v>
      </c>
      <c r="V13" s="149">
        <v>715146.01737455314</v>
      </c>
      <c r="W13" s="134">
        <v>65676.181494066201</v>
      </c>
      <c r="X13" s="147">
        <v>12.42699952888</v>
      </c>
      <c r="Y13" s="148">
        <v>8161.578764857074</v>
      </c>
      <c r="Z13" s="149">
        <v>49679.781057959881</v>
      </c>
      <c r="AA13" s="149">
        <v>81672.581930172528</v>
      </c>
      <c r="AB13" s="170">
        <v>53120.798217720861</v>
      </c>
      <c r="AC13" s="167">
        <v>41.223905194670003</v>
      </c>
      <c r="AD13" s="168">
        <v>21898.467495925648</v>
      </c>
      <c r="AE13" s="169">
        <v>10200.590609086759</v>
      </c>
      <c r="AF13" s="169">
        <v>96041.005826354987</v>
      </c>
    </row>
    <row r="14" spans="1:32" s="9" customFormat="1" ht="11.25" customHeight="1" x14ac:dyDescent="0.2">
      <c r="A14" s="37" t="s">
        <v>422</v>
      </c>
    </row>
    <row r="15" spans="1:32" ht="11.25" customHeight="1" x14ac:dyDescent="0.2">
      <c r="A15" s="38" t="s">
        <v>423</v>
      </c>
    </row>
    <row r="16" spans="1:32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32" ht="11.25" customHeight="1" thickBot="1" x14ac:dyDescent="0.25">
      <c r="A17" s="156"/>
      <c r="B17" s="61" t="s">
        <v>556</v>
      </c>
      <c r="C17" s="154"/>
      <c r="D17" s="154"/>
      <c r="E17" s="154"/>
      <c r="F17" s="154"/>
      <c r="G17" s="154"/>
    </row>
    <row r="18" spans="1:32" ht="11.25" customHeight="1" thickTop="1" thickBot="1" x14ac:dyDescent="0.25">
      <c r="A18" s="156"/>
      <c r="B18" s="202" t="s">
        <v>557</v>
      </c>
      <c r="C18" s="204"/>
      <c r="D18" s="202" t="s">
        <v>558</v>
      </c>
      <c r="E18" s="203"/>
      <c r="F18" s="203"/>
      <c r="G18" s="204"/>
    </row>
    <row r="19" spans="1:32" ht="11.25" customHeight="1" thickTop="1" thickBot="1" x14ac:dyDescent="0.25">
      <c r="A19" s="156"/>
      <c r="B19" s="212" t="s">
        <v>559</v>
      </c>
      <c r="C19" s="213"/>
      <c r="D19" s="202" t="s">
        <v>562</v>
      </c>
      <c r="E19" s="203"/>
      <c r="F19" s="203"/>
      <c r="G19" s="204"/>
    </row>
    <row r="20" spans="1:32" ht="11.25" customHeight="1" thickTop="1" thickBot="1" x14ac:dyDescent="0.25">
      <c r="A20" s="156"/>
      <c r="B20" s="214" t="s">
        <v>560</v>
      </c>
      <c r="C20" s="215"/>
      <c r="D20" s="202" t="s">
        <v>563</v>
      </c>
      <c r="E20" s="203"/>
      <c r="F20" s="203"/>
      <c r="G20" s="204"/>
    </row>
    <row r="21" spans="1:32" ht="11.25" customHeight="1" thickTop="1" x14ac:dyDescent="0.2">
      <c r="A21" s="156"/>
      <c r="B21" s="198" t="s">
        <v>561</v>
      </c>
      <c r="C21" s="199"/>
      <c r="D21" s="205" t="s">
        <v>564</v>
      </c>
      <c r="E21" s="206"/>
      <c r="F21" s="206"/>
      <c r="G21" s="207"/>
    </row>
    <row r="22" spans="1:32" ht="57.75" customHeight="1" thickBot="1" x14ac:dyDescent="0.25">
      <c r="A22" s="156"/>
      <c r="B22" s="200"/>
      <c r="C22" s="201"/>
      <c r="D22" s="208" t="s">
        <v>565</v>
      </c>
      <c r="E22" s="209"/>
      <c r="F22" s="209"/>
      <c r="G22" s="210"/>
    </row>
    <row r="23" spans="1:32" ht="11.25" customHeight="1" thickTop="1" x14ac:dyDescent="0.2">
      <c r="A23" s="38"/>
    </row>
    <row r="24" spans="1:32" ht="11.25" customHeight="1" x14ac:dyDescent="0.2">
      <c r="C24" s="1"/>
      <c r="D24" s="1"/>
      <c r="E24" s="1"/>
      <c r="F24" s="1"/>
      <c r="G24" s="1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</row>
    <row r="25" spans="1:32" ht="11.25" customHeight="1" x14ac:dyDescent="0.2"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</row>
    <row r="28" spans="1:32" ht="11.25" customHeight="1" x14ac:dyDescent="0.2">
      <c r="C28" s="104" t="s">
        <v>351</v>
      </c>
      <c r="D28" s="104"/>
      <c r="E28" s="104"/>
      <c r="F28" s="104"/>
      <c r="G28" s="104"/>
    </row>
  </sheetData>
  <mergeCells count="45">
    <mergeCell ref="C6:G8"/>
    <mergeCell ref="A6:B10"/>
    <mergeCell ref="C9:C10"/>
    <mergeCell ref="D9:D10"/>
    <mergeCell ref="E9:E10"/>
    <mergeCell ref="F9:G9"/>
    <mergeCell ref="H6:L8"/>
    <mergeCell ref="H9:H10"/>
    <mergeCell ref="I9:I10"/>
    <mergeCell ref="J9:J10"/>
    <mergeCell ref="K9:L9"/>
    <mergeCell ref="S9:S10"/>
    <mergeCell ref="T9:T10"/>
    <mergeCell ref="U9:V9"/>
    <mergeCell ref="M6:Q8"/>
    <mergeCell ref="M9:M10"/>
    <mergeCell ref="N9:N10"/>
    <mergeCell ref="O9:O10"/>
    <mergeCell ref="P9:Q9"/>
    <mergeCell ref="A13:B13"/>
    <mergeCell ref="A1:AB1"/>
    <mergeCell ref="A11:B11"/>
    <mergeCell ref="A12:B12"/>
    <mergeCell ref="AB6:AF8"/>
    <mergeCell ref="AB9:AB10"/>
    <mergeCell ref="AC9:AC10"/>
    <mergeCell ref="AD9:AD10"/>
    <mergeCell ref="AE9:AF9"/>
    <mergeCell ref="W6:AA8"/>
    <mergeCell ref="W9:W10"/>
    <mergeCell ref="X9:X10"/>
    <mergeCell ref="Y9:Y10"/>
    <mergeCell ref="Z9:AA9"/>
    <mergeCell ref="R6:V8"/>
    <mergeCell ref="R9:R10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Q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17" width="8.28515625" style="22" customWidth="1"/>
    <col min="18" max="16384" width="14.7109375" style="22"/>
  </cols>
  <sheetData>
    <row r="1" spans="1:17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125"/>
      <c r="O1" s="125"/>
      <c r="P1" s="125"/>
      <c r="Q1" s="125"/>
    </row>
    <row r="3" spans="1:17" ht="11.25" customHeight="1" x14ac:dyDescent="0.2">
      <c r="A3" s="12" t="s">
        <v>577</v>
      </c>
      <c r="B3" s="4"/>
      <c r="C3" s="4"/>
      <c r="D3" s="4"/>
      <c r="E3" s="4"/>
      <c r="F3" s="4"/>
      <c r="G3" s="4"/>
      <c r="M3" s="71" t="s">
        <v>10</v>
      </c>
      <c r="N3" s="71"/>
      <c r="O3" s="71"/>
      <c r="P3" s="71"/>
      <c r="Q3" s="71"/>
    </row>
    <row r="4" spans="1:17" ht="11.25" customHeight="1" x14ac:dyDescent="0.2">
      <c r="A4" s="12" t="s">
        <v>332</v>
      </c>
      <c r="B4" s="4"/>
      <c r="C4" s="4"/>
      <c r="D4" s="4"/>
      <c r="E4" s="4"/>
      <c r="F4" s="4"/>
      <c r="G4" s="4"/>
    </row>
    <row r="5" spans="1:17" s="17" customFormat="1" ht="11.25" customHeight="1" x14ac:dyDescent="0.2">
      <c r="A5" s="12" t="s">
        <v>1</v>
      </c>
      <c r="B5" s="26"/>
      <c r="C5" s="26"/>
      <c r="D5" s="26"/>
      <c r="E5" s="26"/>
      <c r="F5" s="26"/>
      <c r="G5" s="26"/>
    </row>
    <row r="6" spans="1:17" s="17" customFormat="1" ht="11.25" customHeight="1" x14ac:dyDescent="0.2">
      <c r="A6" s="226" t="s">
        <v>370</v>
      </c>
      <c r="B6" s="227"/>
      <c r="C6" s="220" t="s">
        <v>3</v>
      </c>
      <c r="D6" s="221"/>
      <c r="E6" s="221"/>
      <c r="F6" s="221"/>
      <c r="G6" s="256"/>
      <c r="H6" s="263" t="s">
        <v>8</v>
      </c>
      <c r="I6" s="264"/>
      <c r="J6" s="264"/>
      <c r="K6" s="264"/>
      <c r="L6" s="264"/>
      <c r="M6" s="264"/>
      <c r="N6" s="264"/>
      <c r="O6" s="264"/>
      <c r="P6" s="264"/>
      <c r="Q6" s="264"/>
    </row>
    <row r="7" spans="1:17" s="17" customFormat="1" ht="11.25" customHeight="1" x14ac:dyDescent="0.2">
      <c r="A7" s="228"/>
      <c r="B7" s="229"/>
      <c r="C7" s="222"/>
      <c r="D7" s="223"/>
      <c r="E7" s="223"/>
      <c r="F7" s="223"/>
      <c r="G7" s="257"/>
      <c r="H7" s="265">
        <v>2016</v>
      </c>
      <c r="I7" s="266"/>
      <c r="J7" s="266"/>
      <c r="K7" s="266"/>
      <c r="L7" s="269"/>
      <c r="M7" s="265">
        <v>2017</v>
      </c>
      <c r="N7" s="266"/>
      <c r="O7" s="266"/>
      <c r="P7" s="266"/>
      <c r="Q7" s="266"/>
    </row>
    <row r="8" spans="1:17" s="17" customFormat="1" ht="11.25" customHeight="1" x14ac:dyDescent="0.2">
      <c r="A8" s="228"/>
      <c r="B8" s="229"/>
      <c r="C8" s="224"/>
      <c r="D8" s="225"/>
      <c r="E8" s="225"/>
      <c r="F8" s="225"/>
      <c r="G8" s="258"/>
      <c r="H8" s="267"/>
      <c r="I8" s="268"/>
      <c r="J8" s="268"/>
      <c r="K8" s="268"/>
      <c r="L8" s="270"/>
      <c r="M8" s="267"/>
      <c r="N8" s="268"/>
      <c r="O8" s="268"/>
      <c r="P8" s="268"/>
      <c r="Q8" s="268"/>
    </row>
    <row r="9" spans="1:17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47" t="s">
        <v>548</v>
      </c>
      <c r="N9" s="247" t="s">
        <v>549</v>
      </c>
      <c r="O9" s="247" t="s">
        <v>550</v>
      </c>
      <c r="P9" s="249" t="s">
        <v>551</v>
      </c>
      <c r="Q9" s="249"/>
    </row>
    <row r="10" spans="1:17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47"/>
      <c r="N10" s="248"/>
      <c r="O10" s="247"/>
      <c r="P10" s="124" t="s">
        <v>552</v>
      </c>
      <c r="Q10" s="124" t="s">
        <v>553</v>
      </c>
    </row>
    <row r="11" spans="1:17" ht="11.25" customHeight="1" x14ac:dyDescent="0.2">
      <c r="A11" s="218" t="s">
        <v>0</v>
      </c>
      <c r="B11" s="218"/>
      <c r="C11" s="117">
        <v>4169676.9999999781</v>
      </c>
      <c r="D11" s="150">
        <v>3.6355342249999998</v>
      </c>
      <c r="E11" s="151">
        <v>151590.03440999999</v>
      </c>
      <c r="F11" s="152">
        <v>3872565.9920999999</v>
      </c>
      <c r="G11" s="152">
        <v>4466788.0078999996</v>
      </c>
      <c r="H11" s="119">
        <v>11.35990225878246</v>
      </c>
      <c r="I11" s="150">
        <v>0.80709728193999997</v>
      </c>
      <c r="J11" s="151">
        <v>9.1685462361413478E-2</v>
      </c>
      <c r="K11" s="151">
        <v>11.18020205465</v>
      </c>
      <c r="L11" s="151">
        <v>11.53960246292</v>
      </c>
      <c r="M11" s="136">
        <v>11.42652537156906</v>
      </c>
      <c r="N11" s="150">
        <v>0.77879111381999999</v>
      </c>
      <c r="O11" s="151">
        <v>8.8988764212640625E-2</v>
      </c>
      <c r="P11" s="151">
        <v>11.25211059868</v>
      </c>
      <c r="Q11" s="151">
        <v>11.60094014445</v>
      </c>
    </row>
    <row r="12" spans="1:17" ht="11.25" customHeight="1" x14ac:dyDescent="0.2">
      <c r="A12" s="219" t="s">
        <v>421</v>
      </c>
      <c r="B12" s="219"/>
      <c r="C12" s="116">
        <v>111958.0000000006</v>
      </c>
      <c r="D12" s="147">
        <v>0.93840341770000002</v>
      </c>
      <c r="E12" s="148">
        <v>1050.6176984000001</v>
      </c>
      <c r="F12" s="149">
        <v>109898.82715</v>
      </c>
      <c r="G12" s="149">
        <v>114017.17285</v>
      </c>
      <c r="H12" s="118">
        <v>11.79206992292406</v>
      </c>
      <c r="I12" s="147">
        <v>7.8706026499999998E-2</v>
      </c>
      <c r="J12" s="148">
        <v>9.2810696782701721E-3</v>
      </c>
      <c r="K12" s="148">
        <v>11.773879360620001</v>
      </c>
      <c r="L12" s="148">
        <v>11.81026048523</v>
      </c>
      <c r="M12" s="118">
        <v>11.84471733334388</v>
      </c>
      <c r="N12" s="147">
        <v>7.1353277960000003E-2</v>
      </c>
      <c r="O12" s="148">
        <v>8.4515940823876364E-3</v>
      </c>
      <c r="P12" s="148">
        <v>11.82815251333</v>
      </c>
      <c r="Q12" s="148">
        <v>11.861282153359999</v>
      </c>
    </row>
    <row r="13" spans="1:17" s="17" customFormat="1" ht="11.25" customHeight="1" x14ac:dyDescent="0.2">
      <c r="A13" s="219" t="s">
        <v>293</v>
      </c>
      <c r="B13" s="217"/>
      <c r="C13" s="134">
        <v>4057719.0000000149</v>
      </c>
      <c r="D13" s="147">
        <v>3.7357538467000002</v>
      </c>
      <c r="E13" s="148">
        <v>151586.39363000001</v>
      </c>
      <c r="F13" s="149">
        <v>3760615.1279000002</v>
      </c>
      <c r="G13" s="149">
        <v>4354822.8721000003</v>
      </c>
      <c r="H13" s="137">
        <v>11.34797816365899</v>
      </c>
      <c r="I13" s="147">
        <v>0.69868931985000005</v>
      </c>
      <c r="J13" s="148">
        <v>7.9287111448848063E-2</v>
      </c>
      <c r="K13" s="148">
        <v>11.192578280779999</v>
      </c>
      <c r="L13" s="148">
        <v>11.50337804654</v>
      </c>
      <c r="M13" s="137">
        <v>11.41498688513007</v>
      </c>
      <c r="N13" s="147">
        <v>0.67330695144999997</v>
      </c>
      <c r="O13" s="148">
        <v>7.6857900204908583E-2</v>
      </c>
      <c r="P13" s="148">
        <v>11.2643481688</v>
      </c>
      <c r="Q13" s="148">
        <v>11.565625601460001</v>
      </c>
    </row>
    <row r="14" spans="1:17" s="17" customFormat="1" ht="11.25" customHeight="1" x14ac:dyDescent="0.2">
      <c r="A14" s="37" t="s">
        <v>422</v>
      </c>
      <c r="B14" s="9"/>
    </row>
    <row r="15" spans="1:17" ht="11.25" customHeight="1" x14ac:dyDescent="0.2">
      <c r="A15" s="38" t="s">
        <v>423</v>
      </c>
      <c r="B15" s="48"/>
    </row>
    <row r="16" spans="1:17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17" ht="11.25" customHeight="1" thickBot="1" x14ac:dyDescent="0.25">
      <c r="A17" s="156"/>
      <c r="B17" s="61" t="s">
        <v>556</v>
      </c>
      <c r="C17" s="154"/>
      <c r="D17" s="154"/>
      <c r="E17" s="154"/>
      <c r="F17" s="154"/>
      <c r="G17" s="154"/>
    </row>
    <row r="18" spans="1:17" ht="11.25" customHeight="1" thickTop="1" thickBot="1" x14ac:dyDescent="0.25">
      <c r="A18" s="156"/>
      <c r="B18" s="202" t="s">
        <v>557</v>
      </c>
      <c r="C18" s="204"/>
      <c r="D18" s="202" t="s">
        <v>558</v>
      </c>
      <c r="E18" s="203"/>
      <c r="F18" s="203"/>
      <c r="G18" s="204"/>
    </row>
    <row r="19" spans="1:17" ht="11.25" customHeight="1" thickTop="1" thickBot="1" x14ac:dyDescent="0.25">
      <c r="A19" s="156"/>
      <c r="B19" s="212" t="s">
        <v>559</v>
      </c>
      <c r="C19" s="213"/>
      <c r="D19" s="202" t="s">
        <v>562</v>
      </c>
      <c r="E19" s="203"/>
      <c r="F19" s="203"/>
      <c r="G19" s="204"/>
    </row>
    <row r="20" spans="1:17" ht="11.25" customHeight="1" thickTop="1" thickBot="1" x14ac:dyDescent="0.25">
      <c r="A20" s="156"/>
      <c r="B20" s="214" t="s">
        <v>560</v>
      </c>
      <c r="C20" s="215"/>
      <c r="D20" s="202" t="s">
        <v>563</v>
      </c>
      <c r="E20" s="203"/>
      <c r="F20" s="203"/>
      <c r="G20" s="204"/>
    </row>
    <row r="21" spans="1:17" ht="11.25" customHeight="1" thickTop="1" x14ac:dyDescent="0.2">
      <c r="A21" s="156"/>
      <c r="B21" s="198" t="s">
        <v>561</v>
      </c>
      <c r="C21" s="199"/>
      <c r="D21" s="205" t="s">
        <v>564</v>
      </c>
      <c r="E21" s="206"/>
      <c r="F21" s="206"/>
      <c r="G21" s="207"/>
    </row>
    <row r="22" spans="1:17" ht="57.75" customHeight="1" thickBot="1" x14ac:dyDescent="0.25">
      <c r="A22" s="156"/>
      <c r="B22" s="200"/>
      <c r="C22" s="201"/>
      <c r="D22" s="208" t="s">
        <v>565</v>
      </c>
      <c r="E22" s="209"/>
      <c r="F22" s="209"/>
      <c r="G22" s="210"/>
    </row>
    <row r="23" spans="1:17" ht="11.25" customHeight="1" thickTop="1" x14ac:dyDescent="0.2">
      <c r="A23" s="38"/>
      <c r="B23" s="48"/>
    </row>
    <row r="24" spans="1:17" ht="11.25" customHeight="1" x14ac:dyDescent="0.2">
      <c r="C24" s="1"/>
      <c r="D24" s="1"/>
      <c r="E24" s="1"/>
      <c r="F24" s="1"/>
      <c r="G24" s="1"/>
      <c r="H24" s="92"/>
      <c r="I24" s="92"/>
      <c r="J24" s="92"/>
      <c r="K24" s="92"/>
      <c r="L24" s="92"/>
      <c r="M24" s="92"/>
      <c r="N24" s="92"/>
      <c r="O24" s="92"/>
      <c r="P24" s="92"/>
      <c r="Q24" s="92"/>
    </row>
    <row r="25" spans="1:17" ht="11.25" customHeight="1" x14ac:dyDescent="0.2"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8" spans="1:17" ht="11.25" customHeight="1" x14ac:dyDescent="0.2">
      <c r="C28" s="104" t="s">
        <v>351</v>
      </c>
      <c r="D28" s="104"/>
      <c r="E28" s="104"/>
      <c r="F28" s="104"/>
      <c r="G28" s="104"/>
    </row>
  </sheetData>
  <mergeCells count="31">
    <mergeCell ref="A6:B10"/>
    <mergeCell ref="C9:C10"/>
    <mergeCell ref="D9:D10"/>
    <mergeCell ref="E9:E10"/>
    <mergeCell ref="F9:G9"/>
    <mergeCell ref="A1:M1"/>
    <mergeCell ref="A13:B13"/>
    <mergeCell ref="A11:B11"/>
    <mergeCell ref="A12:B12"/>
    <mergeCell ref="H6:Q6"/>
    <mergeCell ref="M7:Q8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C6:G8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Q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17" width="8.28515625" style="22" customWidth="1"/>
    <col min="18" max="16384" width="14.7109375" style="22"/>
  </cols>
  <sheetData>
    <row r="1" spans="1:17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125"/>
      <c r="O1" s="125"/>
      <c r="P1" s="125"/>
      <c r="Q1" s="125"/>
    </row>
    <row r="3" spans="1:17" ht="11.25" customHeight="1" x14ac:dyDescent="0.2">
      <c r="A3" s="12" t="s">
        <v>578</v>
      </c>
      <c r="B3" s="4"/>
      <c r="C3" s="4"/>
      <c r="D3" s="4"/>
      <c r="E3" s="4"/>
      <c r="F3" s="4"/>
      <c r="G3" s="4"/>
      <c r="M3" s="71" t="s">
        <v>195</v>
      </c>
      <c r="N3" s="71"/>
      <c r="O3" s="71"/>
      <c r="P3" s="71"/>
      <c r="Q3" s="71"/>
    </row>
    <row r="4" spans="1:17" ht="11.25" customHeight="1" x14ac:dyDescent="0.2">
      <c r="A4" s="12" t="s">
        <v>491</v>
      </c>
      <c r="B4" s="4"/>
      <c r="C4" s="4"/>
      <c r="D4" s="4"/>
      <c r="E4" s="4"/>
      <c r="F4" s="4"/>
      <c r="G4" s="4"/>
    </row>
    <row r="5" spans="1:17" s="17" customFormat="1" ht="11.25" customHeight="1" x14ac:dyDescent="0.2">
      <c r="A5" s="12" t="s">
        <v>1</v>
      </c>
      <c r="B5" s="26"/>
      <c r="C5" s="26"/>
      <c r="D5" s="26"/>
      <c r="E5" s="26"/>
      <c r="F5" s="26"/>
      <c r="G5" s="26"/>
    </row>
    <row r="6" spans="1:17" s="17" customFormat="1" ht="11.25" customHeight="1" x14ac:dyDescent="0.2">
      <c r="A6" s="226" t="s">
        <v>370</v>
      </c>
      <c r="B6" s="227"/>
      <c r="C6" s="220" t="s">
        <v>3</v>
      </c>
      <c r="D6" s="221"/>
      <c r="E6" s="221"/>
      <c r="F6" s="221"/>
      <c r="G6" s="256"/>
      <c r="H6" s="271" t="s">
        <v>371</v>
      </c>
      <c r="I6" s="272"/>
      <c r="J6" s="272"/>
      <c r="K6" s="272"/>
      <c r="L6" s="272"/>
      <c r="M6" s="272"/>
      <c r="N6" s="272"/>
      <c r="O6" s="272"/>
      <c r="P6" s="272"/>
      <c r="Q6" s="272"/>
    </row>
    <row r="7" spans="1:17" s="17" customFormat="1" ht="11.25" customHeight="1" x14ac:dyDescent="0.2">
      <c r="A7" s="228"/>
      <c r="B7" s="229"/>
      <c r="C7" s="222"/>
      <c r="D7" s="223"/>
      <c r="E7" s="223"/>
      <c r="F7" s="223"/>
      <c r="G7" s="257"/>
      <c r="H7" s="265">
        <v>2016</v>
      </c>
      <c r="I7" s="266"/>
      <c r="J7" s="266"/>
      <c r="K7" s="266"/>
      <c r="L7" s="269"/>
      <c r="M7" s="265">
        <v>2017</v>
      </c>
      <c r="N7" s="266"/>
      <c r="O7" s="266"/>
      <c r="P7" s="266"/>
      <c r="Q7" s="266"/>
    </row>
    <row r="8" spans="1:17" s="17" customFormat="1" ht="11.25" customHeight="1" x14ac:dyDescent="0.2">
      <c r="A8" s="228"/>
      <c r="B8" s="229"/>
      <c r="C8" s="224"/>
      <c r="D8" s="225"/>
      <c r="E8" s="225"/>
      <c r="F8" s="225"/>
      <c r="G8" s="258"/>
      <c r="H8" s="267"/>
      <c r="I8" s="268"/>
      <c r="J8" s="268"/>
      <c r="K8" s="268"/>
      <c r="L8" s="270"/>
      <c r="M8" s="267"/>
      <c r="N8" s="268"/>
      <c r="O8" s="268"/>
      <c r="P8" s="268"/>
      <c r="Q8" s="268"/>
    </row>
    <row r="9" spans="1:17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47" t="s">
        <v>548</v>
      </c>
      <c r="N9" s="247" t="s">
        <v>549</v>
      </c>
      <c r="O9" s="247" t="s">
        <v>550</v>
      </c>
      <c r="P9" s="249" t="s">
        <v>551</v>
      </c>
      <c r="Q9" s="249"/>
    </row>
    <row r="10" spans="1:17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47"/>
      <c r="N10" s="248"/>
      <c r="O10" s="247"/>
      <c r="P10" s="124" t="s">
        <v>552</v>
      </c>
      <c r="Q10" s="124" t="s">
        <v>553</v>
      </c>
    </row>
    <row r="11" spans="1:17" ht="11.25" customHeight="1" x14ac:dyDescent="0.2">
      <c r="A11" s="218" t="s">
        <v>0</v>
      </c>
      <c r="B11" s="218"/>
      <c r="C11" s="117">
        <v>4169676.9999999781</v>
      </c>
      <c r="D11" s="150">
        <v>3.6355342250199998</v>
      </c>
      <c r="E11" s="151">
        <v>151590.03440770839</v>
      </c>
      <c r="F11" s="152">
        <v>3872565.9921457251</v>
      </c>
      <c r="G11" s="152">
        <v>4466788.0078543006</v>
      </c>
      <c r="H11" s="119">
        <v>57.02939074709888</v>
      </c>
      <c r="I11" s="150">
        <v>1.76408532085</v>
      </c>
      <c r="J11" s="151">
        <v>1.0060471107412403</v>
      </c>
      <c r="K11" s="151">
        <v>55.057574643300001</v>
      </c>
      <c r="L11" s="151">
        <v>59.001206850899997</v>
      </c>
      <c r="M11" s="136">
        <v>57.332056805398388</v>
      </c>
      <c r="N11" s="150">
        <v>1.7308220291900001</v>
      </c>
      <c r="O11" s="151">
        <v>0.99231586897490653</v>
      </c>
      <c r="P11" s="151">
        <v>55.387153440920002</v>
      </c>
      <c r="Q11" s="151">
        <v>59.276960169879999</v>
      </c>
    </row>
    <row r="12" spans="1:17" ht="11.25" customHeight="1" x14ac:dyDescent="0.2">
      <c r="A12" s="219" t="s">
        <v>421</v>
      </c>
      <c r="B12" s="219"/>
      <c r="C12" s="116">
        <v>111958.0000000006</v>
      </c>
      <c r="D12" s="147">
        <v>0.93840341768000002</v>
      </c>
      <c r="E12" s="148">
        <v>1050.6176983715116</v>
      </c>
      <c r="F12" s="149">
        <v>109898.82714967246</v>
      </c>
      <c r="G12" s="149">
        <v>114017.1728503294</v>
      </c>
      <c r="H12" s="118">
        <v>65.853399788452904</v>
      </c>
      <c r="I12" s="147">
        <v>0.66632933080000001</v>
      </c>
      <c r="J12" s="148">
        <v>0.43880051812228915</v>
      </c>
      <c r="K12" s="148">
        <v>64.993366576539998</v>
      </c>
      <c r="L12" s="148">
        <v>66.713433000370003</v>
      </c>
      <c r="M12" s="118">
        <v>65.957963528765674</v>
      </c>
      <c r="N12" s="147">
        <v>0.66615417612000005</v>
      </c>
      <c r="O12" s="148">
        <v>0.43938172852959601</v>
      </c>
      <c r="P12" s="148">
        <v>65.096791165379997</v>
      </c>
      <c r="Q12" s="148">
        <v>66.819135892150001</v>
      </c>
    </row>
    <row r="13" spans="1:17" s="17" customFormat="1" ht="11.25" customHeight="1" x14ac:dyDescent="0.2">
      <c r="A13" s="219" t="s">
        <v>293</v>
      </c>
      <c r="B13" s="217"/>
      <c r="C13" s="134">
        <v>4057719.0000000149</v>
      </c>
      <c r="D13" s="147">
        <v>3.7357538467200002</v>
      </c>
      <c r="E13" s="148">
        <v>151586.39363142732</v>
      </c>
      <c r="F13" s="149">
        <v>3760615.1279360973</v>
      </c>
      <c r="G13" s="149">
        <v>4354822.8720638994</v>
      </c>
      <c r="H13" s="137">
        <v>56.78592430591555</v>
      </c>
      <c r="I13" s="147">
        <v>1.8169403771899999</v>
      </c>
      <c r="J13" s="148">
        <v>1.031766387276241</v>
      </c>
      <c r="K13" s="148">
        <v>54.763699346400003</v>
      </c>
      <c r="L13" s="148">
        <v>58.808149265440001</v>
      </c>
      <c r="M13" s="137">
        <v>57.094056277285297</v>
      </c>
      <c r="N13" s="147">
        <v>1.7824296290399999</v>
      </c>
      <c r="O13" s="148">
        <v>1.0176613755085708</v>
      </c>
      <c r="P13" s="148">
        <v>55.099476632829997</v>
      </c>
      <c r="Q13" s="148">
        <v>59.08863592174</v>
      </c>
    </row>
    <row r="14" spans="1:17" s="17" customFormat="1" ht="11.25" customHeight="1" x14ac:dyDescent="0.2">
      <c r="A14" s="37" t="s">
        <v>422</v>
      </c>
      <c r="B14" s="9"/>
    </row>
    <row r="15" spans="1:17" ht="11.25" customHeight="1" x14ac:dyDescent="0.2">
      <c r="A15" s="38" t="s">
        <v>423</v>
      </c>
      <c r="B15" s="48"/>
    </row>
    <row r="16" spans="1:17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17" ht="11.25" customHeight="1" thickBot="1" x14ac:dyDescent="0.25">
      <c r="A17" s="156"/>
      <c r="B17" s="61" t="s">
        <v>556</v>
      </c>
      <c r="C17" s="154"/>
      <c r="D17" s="154"/>
      <c r="E17" s="154"/>
      <c r="F17" s="154"/>
      <c r="G17" s="154"/>
    </row>
    <row r="18" spans="1:17" ht="11.25" customHeight="1" thickTop="1" thickBot="1" x14ac:dyDescent="0.25">
      <c r="A18" s="156"/>
      <c r="B18" s="202" t="s">
        <v>557</v>
      </c>
      <c r="C18" s="204"/>
      <c r="D18" s="202" t="s">
        <v>558</v>
      </c>
      <c r="E18" s="203"/>
      <c r="F18" s="203"/>
      <c r="G18" s="204"/>
    </row>
    <row r="19" spans="1:17" ht="11.25" customHeight="1" thickTop="1" thickBot="1" x14ac:dyDescent="0.25">
      <c r="A19" s="156"/>
      <c r="B19" s="212" t="s">
        <v>559</v>
      </c>
      <c r="C19" s="213"/>
      <c r="D19" s="202" t="s">
        <v>562</v>
      </c>
      <c r="E19" s="203"/>
      <c r="F19" s="203"/>
      <c r="G19" s="204"/>
    </row>
    <row r="20" spans="1:17" ht="11.25" customHeight="1" thickTop="1" thickBot="1" x14ac:dyDescent="0.25">
      <c r="A20" s="156"/>
      <c r="B20" s="214" t="s">
        <v>560</v>
      </c>
      <c r="C20" s="215"/>
      <c r="D20" s="202" t="s">
        <v>563</v>
      </c>
      <c r="E20" s="203"/>
      <c r="F20" s="203"/>
      <c r="G20" s="204"/>
    </row>
    <row r="21" spans="1:17" ht="11.25" customHeight="1" thickTop="1" x14ac:dyDescent="0.2">
      <c r="A21" s="156"/>
      <c r="B21" s="198" t="s">
        <v>561</v>
      </c>
      <c r="C21" s="199"/>
      <c r="D21" s="205" t="s">
        <v>564</v>
      </c>
      <c r="E21" s="206"/>
      <c r="F21" s="206"/>
      <c r="G21" s="207"/>
    </row>
    <row r="22" spans="1:17" ht="57.75" customHeight="1" thickBot="1" x14ac:dyDescent="0.25">
      <c r="A22" s="156"/>
      <c r="B22" s="200"/>
      <c r="C22" s="201"/>
      <c r="D22" s="208" t="s">
        <v>565</v>
      </c>
      <c r="E22" s="209"/>
      <c r="F22" s="209"/>
      <c r="G22" s="210"/>
    </row>
    <row r="23" spans="1:17" ht="11.25" customHeight="1" thickTop="1" x14ac:dyDescent="0.2">
      <c r="A23" s="38"/>
      <c r="B23" s="48"/>
    </row>
    <row r="24" spans="1:17" ht="11.25" customHeight="1" x14ac:dyDescent="0.2">
      <c r="C24" s="1"/>
      <c r="D24" s="1"/>
      <c r="E24" s="1"/>
      <c r="F24" s="1"/>
      <c r="G24" s="1"/>
      <c r="H24" s="92"/>
      <c r="I24" s="92"/>
      <c r="J24" s="92"/>
      <c r="K24" s="92"/>
      <c r="L24" s="92"/>
      <c r="M24" s="92"/>
      <c r="N24" s="92"/>
      <c r="O24" s="92"/>
      <c r="P24" s="92"/>
      <c r="Q24" s="92"/>
    </row>
    <row r="25" spans="1:17" ht="11.25" customHeight="1" x14ac:dyDescent="0.2"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8" spans="1:17" ht="11.25" customHeight="1" x14ac:dyDescent="0.2">
      <c r="C28" s="104" t="s">
        <v>351</v>
      </c>
      <c r="D28" s="104"/>
      <c r="E28" s="104"/>
      <c r="F28" s="104"/>
      <c r="G28" s="104"/>
    </row>
  </sheetData>
  <mergeCells count="31">
    <mergeCell ref="A6:B10"/>
    <mergeCell ref="C9:C10"/>
    <mergeCell ref="D9:D10"/>
    <mergeCell ref="E9:E10"/>
    <mergeCell ref="F9:G9"/>
    <mergeCell ref="A1:M1"/>
    <mergeCell ref="A13:B13"/>
    <mergeCell ref="A11:B11"/>
    <mergeCell ref="A12:B12"/>
    <mergeCell ref="H6:Q6"/>
    <mergeCell ref="M7:Q8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C6:G8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AZ37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52" width="8.28515625" style="22" customWidth="1"/>
    <col min="53" max="16384" width="14.7109375" style="22"/>
  </cols>
  <sheetData>
    <row r="1" spans="1:52" ht="11.25" customHeight="1" x14ac:dyDescent="0.2">
      <c r="A1" s="39" t="s">
        <v>420</v>
      </c>
    </row>
    <row r="3" spans="1:52" ht="11.25" customHeight="1" x14ac:dyDescent="0.2">
      <c r="A3" s="13" t="s">
        <v>579</v>
      </c>
      <c r="B3" s="5"/>
      <c r="M3" s="80"/>
      <c r="N3" s="80"/>
      <c r="O3" s="80"/>
      <c r="P3" s="80"/>
      <c r="Q3" s="80"/>
      <c r="AB3" s="5"/>
      <c r="AC3" s="5"/>
      <c r="AD3" s="5"/>
      <c r="AE3" s="5"/>
      <c r="AF3" s="5"/>
      <c r="AV3" s="71" t="s">
        <v>196</v>
      </c>
      <c r="AW3" s="71"/>
      <c r="AX3" s="71"/>
      <c r="AY3" s="71"/>
      <c r="AZ3" s="71"/>
    </row>
    <row r="4" spans="1:52" ht="11.25" customHeight="1" x14ac:dyDescent="0.2">
      <c r="A4" s="13" t="s">
        <v>1</v>
      </c>
      <c r="B4" s="5"/>
      <c r="M4" s="80"/>
      <c r="N4" s="80"/>
      <c r="O4" s="80"/>
      <c r="P4" s="80"/>
      <c r="Q4" s="80"/>
      <c r="W4" s="80"/>
      <c r="X4" s="80"/>
      <c r="Y4" s="80"/>
      <c r="Z4" s="80"/>
      <c r="AA4" s="80"/>
      <c r="AB4" s="5"/>
      <c r="AC4" s="5"/>
      <c r="AD4" s="5"/>
      <c r="AE4" s="5"/>
      <c r="AF4" s="5"/>
    </row>
    <row r="5" spans="1:52" s="17" customFormat="1" ht="11.25" customHeight="1" x14ac:dyDescent="0.2">
      <c r="A5" s="13"/>
      <c r="B5" s="5"/>
      <c r="M5" s="21"/>
      <c r="N5" s="21"/>
      <c r="O5" s="21"/>
      <c r="P5" s="21"/>
      <c r="Q5" s="21"/>
      <c r="W5" s="21"/>
      <c r="X5" s="21"/>
      <c r="Y5" s="21"/>
      <c r="Z5" s="21"/>
      <c r="AA5" s="21"/>
      <c r="AB5" s="5"/>
      <c r="AC5" s="5"/>
      <c r="AD5" s="5"/>
      <c r="AE5" s="5"/>
      <c r="AF5" s="5"/>
    </row>
    <row r="6" spans="1:52" s="17" customFormat="1" ht="11.25" customHeight="1" x14ac:dyDescent="0.2">
      <c r="A6" s="226" t="s">
        <v>370</v>
      </c>
      <c r="B6" s="227"/>
      <c r="C6" s="271">
        <v>2016</v>
      </c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98"/>
      <c r="AB6" s="271">
        <v>2017</v>
      </c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</row>
    <row r="7" spans="1:52" s="17" customFormat="1" ht="11.25" customHeight="1" x14ac:dyDescent="0.2">
      <c r="A7" s="228"/>
      <c r="B7" s="229"/>
      <c r="C7" s="289" t="s">
        <v>11</v>
      </c>
      <c r="D7" s="290"/>
      <c r="E7" s="290"/>
      <c r="F7" s="290"/>
      <c r="G7" s="291"/>
      <c r="H7" s="273" t="s">
        <v>355</v>
      </c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99"/>
      <c r="AB7" s="283" t="s">
        <v>11</v>
      </c>
      <c r="AC7" s="284"/>
      <c r="AD7" s="284"/>
      <c r="AE7" s="284"/>
      <c r="AF7" s="285"/>
      <c r="AG7" s="273" t="s">
        <v>355</v>
      </c>
      <c r="AH7" s="274"/>
      <c r="AI7" s="274"/>
      <c r="AJ7" s="274"/>
      <c r="AK7" s="274"/>
      <c r="AL7" s="274"/>
      <c r="AM7" s="274"/>
      <c r="AN7" s="274"/>
      <c r="AO7" s="274"/>
      <c r="AP7" s="274"/>
      <c r="AQ7" s="274"/>
      <c r="AR7" s="274"/>
      <c r="AS7" s="274"/>
      <c r="AT7" s="274"/>
      <c r="AU7" s="274"/>
      <c r="AV7" s="274"/>
      <c r="AW7" s="274"/>
      <c r="AX7" s="274"/>
      <c r="AY7" s="274"/>
      <c r="AZ7" s="274"/>
    </row>
    <row r="8" spans="1:52" s="17" customFormat="1" ht="11.25" customHeight="1" x14ac:dyDescent="0.2">
      <c r="A8" s="228"/>
      <c r="B8" s="229"/>
      <c r="C8" s="292"/>
      <c r="D8" s="293"/>
      <c r="E8" s="293"/>
      <c r="F8" s="293"/>
      <c r="G8" s="294"/>
      <c r="H8" s="277" t="s">
        <v>356</v>
      </c>
      <c r="I8" s="278"/>
      <c r="J8" s="278"/>
      <c r="K8" s="278"/>
      <c r="L8" s="279"/>
      <c r="M8" s="277" t="s">
        <v>357</v>
      </c>
      <c r="N8" s="278"/>
      <c r="O8" s="278"/>
      <c r="P8" s="278"/>
      <c r="Q8" s="279"/>
      <c r="R8" s="277" t="s">
        <v>358</v>
      </c>
      <c r="S8" s="278"/>
      <c r="T8" s="278"/>
      <c r="U8" s="278"/>
      <c r="V8" s="279"/>
      <c r="W8" s="277" t="s">
        <v>97</v>
      </c>
      <c r="X8" s="278"/>
      <c r="Y8" s="278"/>
      <c r="Z8" s="278"/>
      <c r="AA8" s="279"/>
      <c r="AB8" s="286"/>
      <c r="AC8" s="287"/>
      <c r="AD8" s="287"/>
      <c r="AE8" s="287"/>
      <c r="AF8" s="288"/>
      <c r="AG8" s="277" t="s">
        <v>356</v>
      </c>
      <c r="AH8" s="278"/>
      <c r="AI8" s="278"/>
      <c r="AJ8" s="278"/>
      <c r="AK8" s="279"/>
      <c r="AL8" s="277" t="s">
        <v>357</v>
      </c>
      <c r="AM8" s="278"/>
      <c r="AN8" s="278"/>
      <c r="AO8" s="278"/>
      <c r="AP8" s="279"/>
      <c r="AQ8" s="277" t="s">
        <v>358</v>
      </c>
      <c r="AR8" s="278"/>
      <c r="AS8" s="278"/>
      <c r="AT8" s="278"/>
      <c r="AU8" s="279"/>
      <c r="AV8" s="275" t="s">
        <v>97</v>
      </c>
      <c r="AW8" s="276"/>
      <c r="AX8" s="276"/>
      <c r="AY8" s="276"/>
      <c r="AZ8" s="276"/>
    </row>
    <row r="9" spans="1:52" s="17" customFormat="1" ht="22.15" customHeight="1" x14ac:dyDescent="0.2">
      <c r="A9" s="228"/>
      <c r="B9" s="229"/>
      <c r="C9" s="295" t="s">
        <v>548</v>
      </c>
      <c r="D9" s="295" t="s">
        <v>549</v>
      </c>
      <c r="E9" s="295" t="s">
        <v>550</v>
      </c>
      <c r="F9" s="297" t="s">
        <v>551</v>
      </c>
      <c r="G9" s="297"/>
      <c r="H9" s="280" t="s">
        <v>548</v>
      </c>
      <c r="I9" s="280" t="s">
        <v>549</v>
      </c>
      <c r="J9" s="280" t="s">
        <v>550</v>
      </c>
      <c r="K9" s="282" t="s">
        <v>551</v>
      </c>
      <c r="L9" s="282"/>
      <c r="M9" s="280" t="s">
        <v>548</v>
      </c>
      <c r="N9" s="280" t="s">
        <v>549</v>
      </c>
      <c r="O9" s="280" t="s">
        <v>550</v>
      </c>
      <c r="P9" s="282" t="s">
        <v>551</v>
      </c>
      <c r="Q9" s="282"/>
      <c r="R9" s="280" t="s">
        <v>548</v>
      </c>
      <c r="S9" s="280" t="s">
        <v>549</v>
      </c>
      <c r="T9" s="280" t="s">
        <v>550</v>
      </c>
      <c r="U9" s="282" t="s">
        <v>551</v>
      </c>
      <c r="V9" s="282"/>
      <c r="W9" s="280" t="s">
        <v>548</v>
      </c>
      <c r="X9" s="280" t="s">
        <v>549</v>
      </c>
      <c r="Y9" s="280" t="s">
        <v>550</v>
      </c>
      <c r="Z9" s="282" t="s">
        <v>551</v>
      </c>
      <c r="AA9" s="282"/>
      <c r="AB9" s="280" t="s">
        <v>548</v>
      </c>
      <c r="AC9" s="280" t="s">
        <v>549</v>
      </c>
      <c r="AD9" s="280" t="s">
        <v>550</v>
      </c>
      <c r="AE9" s="282" t="s">
        <v>551</v>
      </c>
      <c r="AF9" s="282"/>
      <c r="AG9" s="280" t="s">
        <v>548</v>
      </c>
      <c r="AH9" s="280" t="s">
        <v>549</v>
      </c>
      <c r="AI9" s="280" t="s">
        <v>550</v>
      </c>
      <c r="AJ9" s="282" t="s">
        <v>551</v>
      </c>
      <c r="AK9" s="282"/>
      <c r="AL9" s="280" t="s">
        <v>548</v>
      </c>
      <c r="AM9" s="280" t="s">
        <v>549</v>
      </c>
      <c r="AN9" s="280" t="s">
        <v>550</v>
      </c>
      <c r="AO9" s="282" t="s">
        <v>551</v>
      </c>
      <c r="AP9" s="282"/>
      <c r="AQ9" s="280" t="s">
        <v>548</v>
      </c>
      <c r="AR9" s="280" t="s">
        <v>549</v>
      </c>
      <c r="AS9" s="280" t="s">
        <v>550</v>
      </c>
      <c r="AT9" s="282" t="s">
        <v>551</v>
      </c>
      <c r="AU9" s="282"/>
      <c r="AV9" s="247" t="s">
        <v>548</v>
      </c>
      <c r="AW9" s="247" t="s">
        <v>549</v>
      </c>
      <c r="AX9" s="247" t="s">
        <v>550</v>
      </c>
      <c r="AY9" s="249" t="s">
        <v>551</v>
      </c>
      <c r="AZ9" s="249"/>
    </row>
    <row r="10" spans="1:52" s="17" customFormat="1" ht="22.15" customHeight="1" x14ac:dyDescent="0.2">
      <c r="A10" s="230"/>
      <c r="B10" s="231"/>
      <c r="C10" s="295"/>
      <c r="D10" s="296"/>
      <c r="E10" s="295"/>
      <c r="F10" s="153" t="s">
        <v>552</v>
      </c>
      <c r="G10" s="153" t="s">
        <v>553</v>
      </c>
      <c r="H10" s="280"/>
      <c r="I10" s="281"/>
      <c r="J10" s="280"/>
      <c r="K10" s="124" t="s">
        <v>552</v>
      </c>
      <c r="L10" s="124" t="s">
        <v>553</v>
      </c>
      <c r="M10" s="280"/>
      <c r="N10" s="281"/>
      <c r="O10" s="280"/>
      <c r="P10" s="124" t="s">
        <v>552</v>
      </c>
      <c r="Q10" s="124" t="s">
        <v>553</v>
      </c>
      <c r="R10" s="280"/>
      <c r="S10" s="281"/>
      <c r="T10" s="280"/>
      <c r="U10" s="124" t="s">
        <v>552</v>
      </c>
      <c r="V10" s="124" t="s">
        <v>553</v>
      </c>
      <c r="W10" s="280"/>
      <c r="X10" s="281"/>
      <c r="Y10" s="280"/>
      <c r="Z10" s="124" t="s">
        <v>552</v>
      </c>
      <c r="AA10" s="124" t="s">
        <v>553</v>
      </c>
      <c r="AB10" s="280"/>
      <c r="AC10" s="281"/>
      <c r="AD10" s="280"/>
      <c r="AE10" s="124" t="s">
        <v>552</v>
      </c>
      <c r="AF10" s="124" t="s">
        <v>553</v>
      </c>
      <c r="AG10" s="280"/>
      <c r="AH10" s="281"/>
      <c r="AI10" s="280"/>
      <c r="AJ10" s="124" t="s">
        <v>552</v>
      </c>
      <c r="AK10" s="124" t="s">
        <v>553</v>
      </c>
      <c r="AL10" s="280"/>
      <c r="AM10" s="281"/>
      <c r="AN10" s="280"/>
      <c r="AO10" s="124" t="s">
        <v>552</v>
      </c>
      <c r="AP10" s="124" t="s">
        <v>553</v>
      </c>
      <c r="AQ10" s="280"/>
      <c r="AR10" s="281"/>
      <c r="AS10" s="280"/>
      <c r="AT10" s="124" t="s">
        <v>552</v>
      </c>
      <c r="AU10" s="124" t="s">
        <v>553</v>
      </c>
      <c r="AV10" s="247"/>
      <c r="AW10" s="248"/>
      <c r="AX10" s="247"/>
      <c r="AY10" s="124" t="s">
        <v>552</v>
      </c>
      <c r="AZ10" s="124" t="s">
        <v>553</v>
      </c>
    </row>
    <row r="11" spans="1:52" ht="11.25" customHeight="1" x14ac:dyDescent="0.2">
      <c r="A11" s="218" t="s">
        <v>0</v>
      </c>
      <c r="B11" s="218"/>
      <c r="C11" s="117">
        <v>3172883.1270763809</v>
      </c>
      <c r="D11" s="150">
        <v>1.0995376489599999</v>
      </c>
      <c r="E11" s="151">
        <v>34887.044539566203</v>
      </c>
      <c r="F11" s="152">
        <v>3104505.7762518101</v>
      </c>
      <c r="G11" s="152">
        <v>3241260.4779009898</v>
      </c>
      <c r="H11" s="117">
        <v>2828617.937495192</v>
      </c>
      <c r="I11" s="150">
        <v>1.09529029448</v>
      </c>
      <c r="J11" s="151">
        <v>30981.577737425399</v>
      </c>
      <c r="K11" s="152">
        <v>2767895.1609456302</v>
      </c>
      <c r="L11" s="152">
        <v>2889340.7140447898</v>
      </c>
      <c r="M11" s="117">
        <v>2711997.4239819492</v>
      </c>
      <c r="N11" s="150">
        <v>1.1208050201699999</v>
      </c>
      <c r="O11" s="151">
        <v>30396.203274746</v>
      </c>
      <c r="P11" s="152">
        <v>2652421.9602966998</v>
      </c>
      <c r="Q11" s="152">
        <v>2771572.8876672201</v>
      </c>
      <c r="R11" s="117">
        <v>116620.5135132484</v>
      </c>
      <c r="S11" s="150">
        <v>5.09050295705</v>
      </c>
      <c r="T11" s="151">
        <v>5936.5706889153598</v>
      </c>
      <c r="U11" s="152">
        <v>104985.048771298</v>
      </c>
      <c r="V11" s="152">
        <v>128255.978255198</v>
      </c>
      <c r="W11" s="117">
        <v>344265.18958118738</v>
      </c>
      <c r="X11" s="150">
        <v>5.4348711529499996</v>
      </c>
      <c r="Y11" s="151">
        <v>18710.369478187898</v>
      </c>
      <c r="Z11" s="152">
        <v>307593.53926650202</v>
      </c>
      <c r="AA11" s="152">
        <v>380936.83989587199</v>
      </c>
      <c r="AB11" s="117">
        <v>3223927.9912829399</v>
      </c>
      <c r="AC11" s="150">
        <v>1.1210014214899999</v>
      </c>
      <c r="AD11" s="151">
        <v>36140.278610051399</v>
      </c>
      <c r="AE11" s="152">
        <v>3153094.3468160201</v>
      </c>
      <c r="AF11" s="152">
        <v>3294761.6357498998</v>
      </c>
      <c r="AG11" s="117">
        <v>2869494.6544206068</v>
      </c>
      <c r="AH11" s="150">
        <v>1.11072562572</v>
      </c>
      <c r="AI11" s="151">
        <v>31872.2124553658</v>
      </c>
      <c r="AJ11" s="152">
        <v>2807026.2659005099</v>
      </c>
      <c r="AK11" s="152">
        <v>2931963.04294076</v>
      </c>
      <c r="AL11" s="117">
        <v>2750907.483808504</v>
      </c>
      <c r="AM11" s="150">
        <v>1.1384738605</v>
      </c>
      <c r="AN11" s="151">
        <v>31318.362629655199</v>
      </c>
      <c r="AO11" s="152">
        <v>2689524.6209996399</v>
      </c>
      <c r="AP11" s="152">
        <v>2812290.34661741</v>
      </c>
      <c r="AQ11" s="117">
        <v>118587.1706121063</v>
      </c>
      <c r="AR11" s="150">
        <v>5.0860895256400003</v>
      </c>
      <c r="AS11" s="151">
        <v>6031.4496632558903</v>
      </c>
      <c r="AT11" s="152">
        <v>106765.746497559</v>
      </c>
      <c r="AU11" s="152">
        <v>130408.594726654</v>
      </c>
      <c r="AV11" s="133">
        <v>354433.33686232747</v>
      </c>
      <c r="AW11" s="150">
        <v>5.5334813025100003</v>
      </c>
      <c r="AX11" s="151">
        <v>19612.502425140101</v>
      </c>
      <c r="AY11" s="152">
        <v>315993.53846234898</v>
      </c>
      <c r="AZ11" s="152">
        <v>392873.13526230498</v>
      </c>
    </row>
    <row r="12" spans="1:52" ht="11.25" customHeight="1" x14ac:dyDescent="0.2">
      <c r="A12" s="219" t="s">
        <v>421</v>
      </c>
      <c r="B12" s="219"/>
      <c r="C12" s="117">
        <v>3172883.1270763809</v>
      </c>
      <c r="D12" s="150">
        <v>1.0995376489599999</v>
      </c>
      <c r="E12" s="151">
        <v>34887.044539566203</v>
      </c>
      <c r="F12" s="152">
        <v>3104505.7762518101</v>
      </c>
      <c r="G12" s="152">
        <v>3241260.4779009898</v>
      </c>
      <c r="H12" s="116">
        <v>2828617.937495192</v>
      </c>
      <c r="I12" s="147">
        <v>1.09529029448</v>
      </c>
      <c r="J12" s="148">
        <v>30981.577737425399</v>
      </c>
      <c r="K12" s="149">
        <v>2767895.1609456302</v>
      </c>
      <c r="L12" s="149">
        <v>2889340.7140447898</v>
      </c>
      <c r="M12" s="116">
        <v>2711997.4239819492</v>
      </c>
      <c r="N12" s="147">
        <v>1.1208050201699999</v>
      </c>
      <c r="O12" s="148">
        <v>30396.203274745902</v>
      </c>
      <c r="P12" s="149">
        <v>2652421.9602966998</v>
      </c>
      <c r="Q12" s="149">
        <v>2771572.8876672201</v>
      </c>
      <c r="R12" s="116">
        <v>116620.5135132484</v>
      </c>
      <c r="S12" s="147">
        <v>5.09050295705</v>
      </c>
      <c r="T12" s="148">
        <v>5936.5706889153498</v>
      </c>
      <c r="U12" s="149">
        <v>104985.048771298</v>
      </c>
      <c r="V12" s="149">
        <v>128255.978255198</v>
      </c>
      <c r="W12" s="116">
        <v>344265.18958118738</v>
      </c>
      <c r="X12" s="147">
        <v>5.4348711529499996</v>
      </c>
      <c r="Y12" s="148">
        <v>18710.369478187698</v>
      </c>
      <c r="Z12" s="149">
        <v>307593.53926650301</v>
      </c>
      <c r="AA12" s="149">
        <v>380936.83989587199</v>
      </c>
      <c r="AB12" s="117">
        <v>3223927.9912829399</v>
      </c>
      <c r="AC12" s="150">
        <v>1.1210014214899999</v>
      </c>
      <c r="AD12" s="151">
        <v>36140.2786100515</v>
      </c>
      <c r="AE12" s="152">
        <v>3153094.3468160098</v>
      </c>
      <c r="AF12" s="152">
        <v>3294761.6357498998</v>
      </c>
      <c r="AG12" s="116">
        <v>2869494.6544206068</v>
      </c>
      <c r="AH12" s="147">
        <v>1.11072562572</v>
      </c>
      <c r="AI12" s="148">
        <v>31872.212455365901</v>
      </c>
      <c r="AJ12" s="149">
        <v>2807026.2659005099</v>
      </c>
      <c r="AK12" s="149">
        <v>2931963.0429407498</v>
      </c>
      <c r="AL12" s="116">
        <v>2750907.483808504</v>
      </c>
      <c r="AM12" s="147">
        <v>1.1384738605</v>
      </c>
      <c r="AN12" s="148">
        <v>31318.362629655199</v>
      </c>
      <c r="AO12" s="149">
        <v>2689524.6209996301</v>
      </c>
      <c r="AP12" s="149">
        <v>2812290.34661741</v>
      </c>
      <c r="AQ12" s="116">
        <v>118587.1706121063</v>
      </c>
      <c r="AR12" s="147">
        <v>5.0860895256400003</v>
      </c>
      <c r="AS12" s="148">
        <v>6031.4496632558803</v>
      </c>
      <c r="AT12" s="149">
        <v>106765.746497559</v>
      </c>
      <c r="AU12" s="149">
        <v>130408.594726654</v>
      </c>
      <c r="AV12" s="116">
        <v>354433.33686232747</v>
      </c>
      <c r="AW12" s="147">
        <v>5.5334813025100003</v>
      </c>
      <c r="AX12" s="148">
        <v>19612.502425139999</v>
      </c>
      <c r="AY12" s="149">
        <v>315993.53846234898</v>
      </c>
      <c r="AZ12" s="149">
        <v>392873.13526230498</v>
      </c>
    </row>
    <row r="13" spans="1:52" s="17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38" t="s">
        <v>546</v>
      </c>
      <c r="I13" s="138" t="s">
        <v>546</v>
      </c>
      <c r="J13" s="138" t="s">
        <v>546</v>
      </c>
      <c r="K13" s="138" t="s">
        <v>546</v>
      </c>
      <c r="L13" s="138" t="s">
        <v>546</v>
      </c>
      <c r="M13" s="138" t="s">
        <v>546</v>
      </c>
      <c r="N13" s="138" t="s">
        <v>546</v>
      </c>
      <c r="O13" s="138" t="s">
        <v>546</v>
      </c>
      <c r="P13" s="138" t="s">
        <v>546</v>
      </c>
      <c r="Q13" s="138" t="s">
        <v>546</v>
      </c>
      <c r="R13" s="138" t="s">
        <v>546</v>
      </c>
      <c r="S13" s="138" t="s">
        <v>546</v>
      </c>
      <c r="T13" s="138" t="s">
        <v>546</v>
      </c>
      <c r="U13" s="138" t="s">
        <v>546</v>
      </c>
      <c r="V13" s="138" t="s">
        <v>546</v>
      </c>
      <c r="W13" s="138" t="s">
        <v>546</v>
      </c>
      <c r="X13" s="138" t="s">
        <v>546</v>
      </c>
      <c r="Y13" s="138" t="s">
        <v>546</v>
      </c>
      <c r="Z13" s="138" t="s">
        <v>546</v>
      </c>
      <c r="AA13" s="138" t="s">
        <v>546</v>
      </c>
      <c r="AB13" s="140" t="s">
        <v>546</v>
      </c>
      <c r="AC13" s="140" t="s">
        <v>546</v>
      </c>
      <c r="AD13" s="140" t="s">
        <v>546</v>
      </c>
      <c r="AE13" s="140" t="s">
        <v>546</v>
      </c>
      <c r="AF13" s="140" t="s">
        <v>546</v>
      </c>
      <c r="AG13" s="138" t="s">
        <v>546</v>
      </c>
      <c r="AH13" s="138" t="s">
        <v>546</v>
      </c>
      <c r="AI13" s="138" t="s">
        <v>546</v>
      </c>
      <c r="AJ13" s="138" t="s">
        <v>546</v>
      </c>
      <c r="AK13" s="138" t="s">
        <v>546</v>
      </c>
      <c r="AL13" s="138" t="s">
        <v>546</v>
      </c>
      <c r="AM13" s="138" t="s">
        <v>546</v>
      </c>
      <c r="AN13" s="138" t="s">
        <v>546</v>
      </c>
      <c r="AO13" s="138" t="s">
        <v>546</v>
      </c>
      <c r="AP13" s="138" t="s">
        <v>546</v>
      </c>
      <c r="AQ13" s="138" t="s">
        <v>546</v>
      </c>
      <c r="AR13" s="138" t="s">
        <v>546</v>
      </c>
      <c r="AS13" s="138" t="s">
        <v>546</v>
      </c>
      <c r="AT13" s="138" t="s">
        <v>546</v>
      </c>
      <c r="AU13" s="138" t="s">
        <v>546</v>
      </c>
      <c r="AV13" s="138" t="s">
        <v>546</v>
      </c>
      <c r="AW13" s="139" t="s">
        <v>546</v>
      </c>
      <c r="AX13" s="139" t="s">
        <v>546</v>
      </c>
      <c r="AY13" s="139" t="s">
        <v>546</v>
      </c>
      <c r="AZ13" s="139" t="s">
        <v>546</v>
      </c>
    </row>
    <row r="14" spans="1:52" s="17" customFormat="1" ht="11.25" customHeight="1" x14ac:dyDescent="0.2">
      <c r="A14" s="37" t="s">
        <v>538</v>
      </c>
    </row>
    <row r="15" spans="1:52" ht="11.25" customHeight="1" x14ac:dyDescent="0.2">
      <c r="A15" s="37" t="s">
        <v>422</v>
      </c>
      <c r="C15" s="102"/>
      <c r="D15" s="102"/>
      <c r="E15" s="102"/>
      <c r="F15" s="102"/>
      <c r="G15" s="102"/>
    </row>
    <row r="16" spans="1:52" ht="11.25" customHeight="1" x14ac:dyDescent="0.2">
      <c r="A16" s="38" t="s">
        <v>423</v>
      </c>
    </row>
    <row r="17" spans="1:52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52" ht="11.25" customHeight="1" thickBot="1" x14ac:dyDescent="0.25">
      <c r="A18" s="156"/>
      <c r="B18" s="61" t="s">
        <v>556</v>
      </c>
      <c r="C18" s="154"/>
      <c r="D18" s="154"/>
      <c r="E18" s="154"/>
      <c r="F18" s="154"/>
      <c r="G18" s="154"/>
    </row>
    <row r="19" spans="1:52" ht="11.25" customHeight="1" thickTop="1" thickBot="1" x14ac:dyDescent="0.25">
      <c r="A19" s="156"/>
      <c r="B19" s="202" t="s">
        <v>557</v>
      </c>
      <c r="C19" s="204"/>
      <c r="D19" s="202" t="s">
        <v>558</v>
      </c>
      <c r="E19" s="203"/>
      <c r="F19" s="203"/>
      <c r="G19" s="204"/>
    </row>
    <row r="20" spans="1:52" ht="11.25" customHeight="1" thickTop="1" thickBot="1" x14ac:dyDescent="0.25">
      <c r="A20" s="156"/>
      <c r="B20" s="212" t="s">
        <v>559</v>
      </c>
      <c r="C20" s="213"/>
      <c r="D20" s="202" t="s">
        <v>562</v>
      </c>
      <c r="E20" s="203"/>
      <c r="F20" s="203"/>
      <c r="G20" s="204"/>
    </row>
    <row r="21" spans="1:52" ht="11.25" customHeight="1" thickTop="1" thickBot="1" x14ac:dyDescent="0.25">
      <c r="A21" s="156"/>
      <c r="B21" s="214" t="s">
        <v>560</v>
      </c>
      <c r="C21" s="215"/>
      <c r="D21" s="202" t="s">
        <v>563</v>
      </c>
      <c r="E21" s="203"/>
      <c r="F21" s="203"/>
      <c r="G21" s="204"/>
    </row>
    <row r="22" spans="1:52" ht="11.25" customHeight="1" thickTop="1" x14ac:dyDescent="0.2">
      <c r="A22" s="156"/>
      <c r="B22" s="198" t="s">
        <v>561</v>
      </c>
      <c r="C22" s="199"/>
      <c r="D22" s="205" t="s">
        <v>564</v>
      </c>
      <c r="E22" s="206"/>
      <c r="F22" s="206"/>
      <c r="G22" s="207"/>
    </row>
    <row r="23" spans="1:52" ht="57.75" customHeight="1" thickBot="1" x14ac:dyDescent="0.25">
      <c r="A23" s="156"/>
      <c r="B23" s="200"/>
      <c r="C23" s="201"/>
      <c r="D23" s="208" t="s">
        <v>565</v>
      </c>
      <c r="E23" s="209"/>
      <c r="F23" s="209"/>
      <c r="G23" s="210"/>
    </row>
    <row r="24" spans="1:52" ht="11.25" customHeight="1" thickTop="1" x14ac:dyDescent="0.2">
      <c r="A24" s="38"/>
    </row>
    <row r="25" spans="1:52" ht="11.25" customHeight="1" x14ac:dyDescent="0.2"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</row>
    <row r="28" spans="1:52" ht="11.25" customHeight="1" x14ac:dyDescent="0.2">
      <c r="C28" s="104" t="s">
        <v>351</v>
      </c>
      <c r="D28" s="104"/>
      <c r="E28" s="104"/>
      <c r="F28" s="104"/>
      <c r="G28" s="104"/>
    </row>
    <row r="36" spans="2:2" ht="11.25" customHeight="1" x14ac:dyDescent="0.2">
      <c r="B36" s="48"/>
    </row>
    <row r="37" spans="2:2" ht="11.25" customHeight="1" x14ac:dyDescent="0.2">
      <c r="B37" s="48"/>
    </row>
  </sheetData>
  <mergeCells count="68">
    <mergeCell ref="C7:G8"/>
    <mergeCell ref="A6:B10"/>
    <mergeCell ref="C9:C10"/>
    <mergeCell ref="D9:D10"/>
    <mergeCell ref="E9:E10"/>
    <mergeCell ref="F9:G9"/>
    <mergeCell ref="C6:AA6"/>
    <mergeCell ref="H7:AA7"/>
    <mergeCell ref="W8:AA8"/>
    <mergeCell ref="W9:W10"/>
    <mergeCell ref="X9:X10"/>
    <mergeCell ref="Y9:Y10"/>
    <mergeCell ref="Z9:AA9"/>
    <mergeCell ref="R8:V8"/>
    <mergeCell ref="R9:R10"/>
    <mergeCell ref="S9:S10"/>
    <mergeCell ref="H8:L8"/>
    <mergeCell ref="H9:H10"/>
    <mergeCell ref="I9:I10"/>
    <mergeCell ref="J9:J10"/>
    <mergeCell ref="K9:L9"/>
    <mergeCell ref="T9:T10"/>
    <mergeCell ref="U9:V9"/>
    <mergeCell ref="M8:Q8"/>
    <mergeCell ref="M9:M10"/>
    <mergeCell ref="N9:N10"/>
    <mergeCell ref="O9:O10"/>
    <mergeCell ref="P9:Q9"/>
    <mergeCell ref="AB7:AF8"/>
    <mergeCell ref="AB9:AB10"/>
    <mergeCell ref="AC9:AC10"/>
    <mergeCell ref="AD9:AD10"/>
    <mergeCell ref="AE9:AF9"/>
    <mergeCell ref="AL9:AL10"/>
    <mergeCell ref="AM9:AM10"/>
    <mergeCell ref="AN9:AN10"/>
    <mergeCell ref="AO9:AP9"/>
    <mergeCell ref="AG8:AK8"/>
    <mergeCell ref="AG9:AG10"/>
    <mergeCell ref="AH9:AH10"/>
    <mergeCell ref="AI9:AI10"/>
    <mergeCell ref="AJ9:AK9"/>
    <mergeCell ref="A13:B13"/>
    <mergeCell ref="A11:B11"/>
    <mergeCell ref="A12:B12"/>
    <mergeCell ref="AB6:AZ6"/>
    <mergeCell ref="AG7:AZ7"/>
    <mergeCell ref="AV8:AZ8"/>
    <mergeCell ref="AV9:AV10"/>
    <mergeCell ref="AW9:AW10"/>
    <mergeCell ref="AX9:AX10"/>
    <mergeCell ref="AY9:AZ9"/>
    <mergeCell ref="AQ8:AU8"/>
    <mergeCell ref="AQ9:AQ10"/>
    <mergeCell ref="AR9:AR10"/>
    <mergeCell ref="AS9:AS10"/>
    <mergeCell ref="AT9:AU9"/>
    <mergeCell ref="AL8:AP8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BJ28"/>
  <sheetViews>
    <sheetView zoomScaleNormal="100"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62" width="8.28515625" style="22" customWidth="1"/>
    <col min="63" max="16384" width="14.7109375" style="22"/>
  </cols>
  <sheetData>
    <row r="1" spans="1:62" ht="11.25" customHeight="1" x14ac:dyDescent="0.2">
      <c r="A1" s="39" t="s">
        <v>420</v>
      </c>
    </row>
    <row r="3" spans="1:62" ht="11.25" customHeight="1" x14ac:dyDescent="0.2">
      <c r="A3" s="13" t="s">
        <v>580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R3" s="80"/>
      <c r="S3" s="80"/>
      <c r="T3" s="80"/>
      <c r="U3" s="80"/>
      <c r="V3" s="80"/>
      <c r="AG3" s="5"/>
      <c r="AH3" s="5"/>
      <c r="AI3" s="5"/>
      <c r="AJ3" s="5"/>
      <c r="AK3" s="5"/>
      <c r="BF3" s="81" t="s">
        <v>197</v>
      </c>
      <c r="BG3" s="81"/>
      <c r="BH3" s="81"/>
      <c r="BI3" s="81"/>
      <c r="BJ3" s="81"/>
    </row>
    <row r="4" spans="1:62" ht="11.25" customHeight="1" x14ac:dyDescent="0.2">
      <c r="A4" s="13" t="s">
        <v>492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R4" s="80"/>
      <c r="S4" s="80"/>
      <c r="T4" s="80"/>
      <c r="U4" s="80"/>
      <c r="V4" s="80"/>
      <c r="AB4" s="80"/>
      <c r="AC4" s="80"/>
      <c r="AD4" s="80"/>
      <c r="AE4" s="80"/>
      <c r="AF4" s="80"/>
      <c r="AG4" s="5"/>
      <c r="AH4" s="5"/>
      <c r="AI4" s="5"/>
      <c r="AJ4" s="5"/>
      <c r="AK4" s="5"/>
    </row>
    <row r="5" spans="1:62" s="17" customFormat="1" ht="11.25" customHeight="1" x14ac:dyDescent="0.2">
      <c r="A5" s="13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AG5" s="5"/>
      <c r="AH5" s="5"/>
      <c r="AI5" s="5"/>
      <c r="AJ5" s="5"/>
      <c r="AK5" s="5"/>
    </row>
    <row r="6" spans="1:62" s="17" customFormat="1" ht="11.25" customHeight="1" x14ac:dyDescent="0.2">
      <c r="A6" s="226" t="s">
        <v>370</v>
      </c>
      <c r="B6" s="227"/>
      <c r="C6" s="271">
        <v>2016</v>
      </c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98"/>
      <c r="AG6" s="271">
        <v>2017</v>
      </c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72"/>
      <c r="BG6" s="272"/>
      <c r="BH6" s="272"/>
      <c r="BI6" s="272"/>
      <c r="BJ6" s="272"/>
    </row>
    <row r="7" spans="1:62" s="17" customFormat="1" ht="11.25" customHeight="1" x14ac:dyDescent="0.2">
      <c r="A7" s="228"/>
      <c r="B7" s="229"/>
      <c r="C7" s="273" t="s">
        <v>0</v>
      </c>
      <c r="D7" s="274"/>
      <c r="E7" s="274"/>
      <c r="F7" s="274"/>
      <c r="G7" s="274"/>
      <c r="H7" s="274"/>
      <c r="I7" s="274"/>
      <c r="J7" s="274"/>
      <c r="K7" s="274"/>
      <c r="L7" s="299"/>
      <c r="M7" s="273" t="s">
        <v>98</v>
      </c>
      <c r="N7" s="274"/>
      <c r="O7" s="274"/>
      <c r="P7" s="274"/>
      <c r="Q7" s="274"/>
      <c r="R7" s="274"/>
      <c r="S7" s="274"/>
      <c r="T7" s="274"/>
      <c r="U7" s="274"/>
      <c r="V7" s="299"/>
      <c r="W7" s="273" t="s">
        <v>99</v>
      </c>
      <c r="X7" s="274"/>
      <c r="Y7" s="274"/>
      <c r="Z7" s="274"/>
      <c r="AA7" s="274"/>
      <c r="AB7" s="274"/>
      <c r="AC7" s="274"/>
      <c r="AD7" s="274"/>
      <c r="AE7" s="274"/>
      <c r="AF7" s="299"/>
      <c r="AG7" s="273" t="s">
        <v>0</v>
      </c>
      <c r="AH7" s="274"/>
      <c r="AI7" s="274"/>
      <c r="AJ7" s="274"/>
      <c r="AK7" s="274"/>
      <c r="AL7" s="274"/>
      <c r="AM7" s="274"/>
      <c r="AN7" s="274"/>
      <c r="AO7" s="274"/>
      <c r="AP7" s="299"/>
      <c r="AQ7" s="273" t="s">
        <v>98</v>
      </c>
      <c r="AR7" s="274"/>
      <c r="AS7" s="274"/>
      <c r="AT7" s="274"/>
      <c r="AU7" s="274"/>
      <c r="AV7" s="274"/>
      <c r="AW7" s="274"/>
      <c r="AX7" s="274"/>
      <c r="AY7" s="274"/>
      <c r="AZ7" s="299"/>
      <c r="BA7" s="273" t="s">
        <v>99</v>
      </c>
      <c r="BB7" s="274"/>
      <c r="BC7" s="274"/>
      <c r="BD7" s="274"/>
      <c r="BE7" s="274"/>
      <c r="BF7" s="274"/>
      <c r="BG7" s="274"/>
      <c r="BH7" s="274"/>
      <c r="BI7" s="274"/>
      <c r="BJ7" s="274"/>
    </row>
    <row r="8" spans="1:62" s="17" customFormat="1" ht="11.25" customHeight="1" x14ac:dyDescent="0.2">
      <c r="A8" s="228"/>
      <c r="B8" s="229"/>
      <c r="C8" s="300" t="s">
        <v>100</v>
      </c>
      <c r="D8" s="301"/>
      <c r="E8" s="301"/>
      <c r="F8" s="301"/>
      <c r="G8" s="302"/>
      <c r="H8" s="277" t="s">
        <v>101</v>
      </c>
      <c r="I8" s="278"/>
      <c r="J8" s="278"/>
      <c r="K8" s="278"/>
      <c r="L8" s="279"/>
      <c r="M8" s="277" t="s">
        <v>100</v>
      </c>
      <c r="N8" s="278"/>
      <c r="O8" s="278"/>
      <c r="P8" s="278"/>
      <c r="Q8" s="279"/>
      <c r="R8" s="277" t="s">
        <v>101</v>
      </c>
      <c r="S8" s="278"/>
      <c r="T8" s="278"/>
      <c r="U8" s="278"/>
      <c r="V8" s="279"/>
      <c r="W8" s="277" t="s">
        <v>100</v>
      </c>
      <c r="X8" s="278"/>
      <c r="Y8" s="278"/>
      <c r="Z8" s="278"/>
      <c r="AA8" s="279"/>
      <c r="AB8" s="277" t="s">
        <v>101</v>
      </c>
      <c r="AC8" s="278"/>
      <c r="AD8" s="278"/>
      <c r="AE8" s="278"/>
      <c r="AF8" s="279"/>
      <c r="AG8" s="277" t="s">
        <v>100</v>
      </c>
      <c r="AH8" s="278"/>
      <c r="AI8" s="278"/>
      <c r="AJ8" s="278"/>
      <c r="AK8" s="279"/>
      <c r="AL8" s="277" t="s">
        <v>101</v>
      </c>
      <c r="AM8" s="278"/>
      <c r="AN8" s="278"/>
      <c r="AO8" s="278"/>
      <c r="AP8" s="279"/>
      <c r="AQ8" s="277" t="s">
        <v>100</v>
      </c>
      <c r="AR8" s="278"/>
      <c r="AS8" s="278"/>
      <c r="AT8" s="278"/>
      <c r="AU8" s="279"/>
      <c r="AV8" s="277" t="s">
        <v>101</v>
      </c>
      <c r="AW8" s="278"/>
      <c r="AX8" s="278"/>
      <c r="AY8" s="278"/>
      <c r="AZ8" s="279"/>
      <c r="BA8" s="277" t="s">
        <v>100</v>
      </c>
      <c r="BB8" s="278"/>
      <c r="BC8" s="278"/>
      <c r="BD8" s="278"/>
      <c r="BE8" s="279"/>
      <c r="BF8" s="275" t="s">
        <v>101</v>
      </c>
      <c r="BG8" s="276"/>
      <c r="BH8" s="276"/>
      <c r="BI8" s="276"/>
      <c r="BJ8" s="276"/>
    </row>
    <row r="9" spans="1:62" s="17" customFormat="1" ht="22.15" customHeight="1" x14ac:dyDescent="0.2">
      <c r="A9" s="228"/>
      <c r="B9" s="229"/>
      <c r="C9" s="295" t="s">
        <v>548</v>
      </c>
      <c r="D9" s="295" t="s">
        <v>549</v>
      </c>
      <c r="E9" s="295" t="s">
        <v>550</v>
      </c>
      <c r="F9" s="297" t="s">
        <v>551</v>
      </c>
      <c r="G9" s="297"/>
      <c r="H9" s="280" t="s">
        <v>548</v>
      </c>
      <c r="I9" s="280" t="s">
        <v>549</v>
      </c>
      <c r="J9" s="280" t="s">
        <v>550</v>
      </c>
      <c r="K9" s="282" t="s">
        <v>551</v>
      </c>
      <c r="L9" s="282"/>
      <c r="M9" s="280" t="s">
        <v>548</v>
      </c>
      <c r="N9" s="280" t="s">
        <v>549</v>
      </c>
      <c r="O9" s="280" t="s">
        <v>550</v>
      </c>
      <c r="P9" s="282" t="s">
        <v>551</v>
      </c>
      <c r="Q9" s="282"/>
      <c r="R9" s="280" t="s">
        <v>548</v>
      </c>
      <c r="S9" s="280" t="s">
        <v>549</v>
      </c>
      <c r="T9" s="280" t="s">
        <v>550</v>
      </c>
      <c r="U9" s="282" t="s">
        <v>551</v>
      </c>
      <c r="V9" s="282"/>
      <c r="W9" s="280" t="s">
        <v>548</v>
      </c>
      <c r="X9" s="280" t="s">
        <v>549</v>
      </c>
      <c r="Y9" s="280" t="s">
        <v>550</v>
      </c>
      <c r="Z9" s="282" t="s">
        <v>551</v>
      </c>
      <c r="AA9" s="282"/>
      <c r="AB9" s="280" t="s">
        <v>548</v>
      </c>
      <c r="AC9" s="280" t="s">
        <v>549</v>
      </c>
      <c r="AD9" s="280" t="s">
        <v>550</v>
      </c>
      <c r="AE9" s="282" t="s">
        <v>551</v>
      </c>
      <c r="AF9" s="282"/>
      <c r="AG9" s="280" t="s">
        <v>548</v>
      </c>
      <c r="AH9" s="280" t="s">
        <v>549</v>
      </c>
      <c r="AI9" s="280" t="s">
        <v>550</v>
      </c>
      <c r="AJ9" s="282" t="s">
        <v>551</v>
      </c>
      <c r="AK9" s="282"/>
      <c r="AL9" s="280" t="s">
        <v>548</v>
      </c>
      <c r="AM9" s="280" t="s">
        <v>549</v>
      </c>
      <c r="AN9" s="280" t="s">
        <v>550</v>
      </c>
      <c r="AO9" s="282" t="s">
        <v>551</v>
      </c>
      <c r="AP9" s="282"/>
      <c r="AQ9" s="280" t="s">
        <v>548</v>
      </c>
      <c r="AR9" s="280" t="s">
        <v>549</v>
      </c>
      <c r="AS9" s="280" t="s">
        <v>550</v>
      </c>
      <c r="AT9" s="282" t="s">
        <v>551</v>
      </c>
      <c r="AU9" s="282"/>
      <c r="AV9" s="280" t="s">
        <v>548</v>
      </c>
      <c r="AW9" s="280" t="s">
        <v>549</v>
      </c>
      <c r="AX9" s="280" t="s">
        <v>550</v>
      </c>
      <c r="AY9" s="282" t="s">
        <v>551</v>
      </c>
      <c r="AZ9" s="282"/>
      <c r="BA9" s="280" t="s">
        <v>548</v>
      </c>
      <c r="BB9" s="280" t="s">
        <v>549</v>
      </c>
      <c r="BC9" s="280" t="s">
        <v>550</v>
      </c>
      <c r="BD9" s="282" t="s">
        <v>551</v>
      </c>
      <c r="BE9" s="282"/>
      <c r="BF9" s="247" t="s">
        <v>548</v>
      </c>
      <c r="BG9" s="247" t="s">
        <v>549</v>
      </c>
      <c r="BH9" s="247" t="s">
        <v>550</v>
      </c>
      <c r="BI9" s="249" t="s">
        <v>551</v>
      </c>
      <c r="BJ9" s="249"/>
    </row>
    <row r="10" spans="1:62" s="17" customFormat="1" ht="22.15" customHeight="1" x14ac:dyDescent="0.2">
      <c r="A10" s="230"/>
      <c r="B10" s="231"/>
      <c r="C10" s="295"/>
      <c r="D10" s="296"/>
      <c r="E10" s="295"/>
      <c r="F10" s="153" t="s">
        <v>552</v>
      </c>
      <c r="G10" s="153" t="s">
        <v>553</v>
      </c>
      <c r="H10" s="280"/>
      <c r="I10" s="281"/>
      <c r="J10" s="280"/>
      <c r="K10" s="124" t="s">
        <v>552</v>
      </c>
      <c r="L10" s="124" t="s">
        <v>553</v>
      </c>
      <c r="M10" s="280"/>
      <c r="N10" s="281"/>
      <c r="O10" s="280"/>
      <c r="P10" s="124" t="s">
        <v>552</v>
      </c>
      <c r="Q10" s="124" t="s">
        <v>553</v>
      </c>
      <c r="R10" s="280"/>
      <c r="S10" s="281"/>
      <c r="T10" s="280"/>
      <c r="U10" s="124" t="s">
        <v>552</v>
      </c>
      <c r="V10" s="124" t="s">
        <v>553</v>
      </c>
      <c r="W10" s="280"/>
      <c r="X10" s="281"/>
      <c r="Y10" s="280"/>
      <c r="Z10" s="124" t="s">
        <v>552</v>
      </c>
      <c r="AA10" s="124" t="s">
        <v>553</v>
      </c>
      <c r="AB10" s="280"/>
      <c r="AC10" s="281"/>
      <c r="AD10" s="280"/>
      <c r="AE10" s="124" t="s">
        <v>552</v>
      </c>
      <c r="AF10" s="124" t="s">
        <v>553</v>
      </c>
      <c r="AG10" s="280"/>
      <c r="AH10" s="281"/>
      <c r="AI10" s="280"/>
      <c r="AJ10" s="124" t="s">
        <v>552</v>
      </c>
      <c r="AK10" s="124" t="s">
        <v>553</v>
      </c>
      <c r="AL10" s="280"/>
      <c r="AM10" s="281"/>
      <c r="AN10" s="280"/>
      <c r="AO10" s="124" t="s">
        <v>552</v>
      </c>
      <c r="AP10" s="124" t="s">
        <v>553</v>
      </c>
      <c r="AQ10" s="280"/>
      <c r="AR10" s="281"/>
      <c r="AS10" s="280"/>
      <c r="AT10" s="124" t="s">
        <v>552</v>
      </c>
      <c r="AU10" s="124" t="s">
        <v>553</v>
      </c>
      <c r="AV10" s="280"/>
      <c r="AW10" s="281"/>
      <c r="AX10" s="280"/>
      <c r="AY10" s="124" t="s">
        <v>552</v>
      </c>
      <c r="AZ10" s="124" t="s">
        <v>553</v>
      </c>
      <c r="BA10" s="280"/>
      <c r="BB10" s="281"/>
      <c r="BC10" s="280"/>
      <c r="BD10" s="124" t="s">
        <v>552</v>
      </c>
      <c r="BE10" s="124" t="s">
        <v>553</v>
      </c>
      <c r="BF10" s="247"/>
      <c r="BG10" s="248"/>
      <c r="BH10" s="247"/>
      <c r="BI10" s="124" t="s">
        <v>552</v>
      </c>
      <c r="BJ10" s="124" t="s">
        <v>553</v>
      </c>
    </row>
    <row r="11" spans="1:62" ht="11.25" customHeight="1" x14ac:dyDescent="0.2">
      <c r="A11" s="218" t="s">
        <v>0</v>
      </c>
      <c r="B11" s="218"/>
      <c r="C11" s="117">
        <v>499681.16272084229</v>
      </c>
      <c r="D11" s="150">
        <v>1.35832658807</v>
      </c>
      <c r="E11" s="151">
        <v>6787.3020888203155</v>
      </c>
      <c r="F11" s="152">
        <v>486378.29507455986</v>
      </c>
      <c r="G11" s="152">
        <v>512984.03036712168</v>
      </c>
      <c r="H11" s="117">
        <v>2673201.9643555572</v>
      </c>
      <c r="I11" s="150">
        <v>1.1645342993600001</v>
      </c>
      <c r="J11" s="151">
        <v>31130.353766065789</v>
      </c>
      <c r="K11" s="152">
        <v>2612187.5921480772</v>
      </c>
      <c r="L11" s="152">
        <v>2734216.3365630335</v>
      </c>
      <c r="M11" s="117">
        <v>192022.198071305</v>
      </c>
      <c r="N11" s="150">
        <v>1.6590951031800001</v>
      </c>
      <c r="O11" s="151">
        <v>3185.8308852120713</v>
      </c>
      <c r="P11" s="152">
        <v>185778.08427545318</v>
      </c>
      <c r="Q11" s="152">
        <v>198266.31186715484</v>
      </c>
      <c r="R11" s="117">
        <v>891198.11672838102</v>
      </c>
      <c r="S11" s="150">
        <v>1.84283551481</v>
      </c>
      <c r="T11" s="151">
        <v>16423.315402371016</v>
      </c>
      <c r="U11" s="152">
        <v>859009.01003299525</v>
      </c>
      <c r="V11" s="152">
        <v>923387.22342377168</v>
      </c>
      <c r="W11" s="117">
        <v>307658.96464953659</v>
      </c>
      <c r="X11" s="150">
        <v>1.5932044539700001</v>
      </c>
      <c r="Y11" s="151">
        <v>4901.6363278428098</v>
      </c>
      <c r="Z11" s="152">
        <v>298051.93398165086</v>
      </c>
      <c r="AA11" s="152">
        <v>317265.99531742046</v>
      </c>
      <c r="AB11" s="117">
        <v>1782003.847627175</v>
      </c>
      <c r="AC11" s="150">
        <v>1.2453243253899999</v>
      </c>
      <c r="AD11" s="151">
        <v>22191.727393815399</v>
      </c>
      <c r="AE11" s="152">
        <v>1738508.8611805697</v>
      </c>
      <c r="AF11" s="152">
        <v>1825498.8340737855</v>
      </c>
      <c r="AG11" s="117">
        <v>509590.50616487412</v>
      </c>
      <c r="AH11" s="150">
        <v>1.4079182506400001</v>
      </c>
      <c r="AI11" s="151">
        <v>7174.6177398421059</v>
      </c>
      <c r="AJ11" s="152">
        <v>495528.51379194012</v>
      </c>
      <c r="AK11" s="152">
        <v>523652.49853780476</v>
      </c>
      <c r="AL11" s="117">
        <v>2714337.4851180869</v>
      </c>
      <c r="AM11" s="150">
        <v>1.1888972422999999</v>
      </c>
      <c r="AN11" s="151">
        <v>32270.683507222104</v>
      </c>
      <c r="AO11" s="152">
        <v>2651088.1076874351</v>
      </c>
      <c r="AP11" s="152">
        <v>2777586.8625487238</v>
      </c>
      <c r="AQ11" s="117">
        <v>200325.31846746331</v>
      </c>
      <c r="AR11" s="150">
        <v>1.7574881817000001</v>
      </c>
      <c r="AS11" s="151">
        <v>3520.6937970099366</v>
      </c>
      <c r="AT11" s="152">
        <v>193424.88542472929</v>
      </c>
      <c r="AU11" s="152">
        <v>207225.751510195</v>
      </c>
      <c r="AV11" s="117">
        <v>922975.2505570472</v>
      </c>
      <c r="AW11" s="150">
        <v>1.73475597943</v>
      </c>
      <c r="AX11" s="151">
        <v>16011.368347695885</v>
      </c>
      <c r="AY11" s="152">
        <v>891593.54525235901</v>
      </c>
      <c r="AZ11" s="152">
        <v>954356.95586173423</v>
      </c>
      <c r="BA11" s="117">
        <v>309265.18769740948</v>
      </c>
      <c r="BB11" s="150">
        <v>1.6094561809600001</v>
      </c>
      <c r="BC11" s="151">
        <v>4977.4876789440223</v>
      </c>
      <c r="BD11" s="152">
        <v>299509.49111318699</v>
      </c>
      <c r="BE11" s="152">
        <v>319020.8842816308</v>
      </c>
      <c r="BF11" s="133">
        <v>1791362.234561038</v>
      </c>
      <c r="BG11" s="150">
        <v>1.31107479888</v>
      </c>
      <c r="BH11" s="151">
        <v>23486.098814011839</v>
      </c>
      <c r="BI11" s="152">
        <v>1745330.3267482275</v>
      </c>
      <c r="BJ11" s="152">
        <v>1837394.1423738489</v>
      </c>
    </row>
    <row r="12" spans="1:62" ht="11.25" customHeight="1" x14ac:dyDescent="0.2">
      <c r="A12" s="219" t="s">
        <v>421</v>
      </c>
      <c r="B12" s="219"/>
      <c r="C12" s="117">
        <v>499681.16272084229</v>
      </c>
      <c r="D12" s="150">
        <v>1.35832658807</v>
      </c>
      <c r="E12" s="151">
        <v>6787.3020888203155</v>
      </c>
      <c r="F12" s="152">
        <v>486378.29507455986</v>
      </c>
      <c r="G12" s="152">
        <v>512984.03036712168</v>
      </c>
      <c r="H12" s="117">
        <v>2673201.9643555572</v>
      </c>
      <c r="I12" s="150">
        <v>1.1645342993600001</v>
      </c>
      <c r="J12" s="151">
        <v>31130.353766065789</v>
      </c>
      <c r="K12" s="152">
        <v>2612187.5921480772</v>
      </c>
      <c r="L12" s="152">
        <v>2734216.3365630335</v>
      </c>
      <c r="M12" s="116">
        <v>192022.198071305</v>
      </c>
      <c r="N12" s="147">
        <v>1.6590951031800001</v>
      </c>
      <c r="O12" s="148">
        <v>3185.8308852120713</v>
      </c>
      <c r="P12" s="149">
        <v>185778.08427545318</v>
      </c>
      <c r="Q12" s="149">
        <v>198266.31186715484</v>
      </c>
      <c r="R12" s="116">
        <v>891198.11672838102</v>
      </c>
      <c r="S12" s="147">
        <v>1.84283551481</v>
      </c>
      <c r="T12" s="148">
        <v>16423.315402371016</v>
      </c>
      <c r="U12" s="149">
        <v>859009.01003299525</v>
      </c>
      <c r="V12" s="149">
        <v>923387.22342377168</v>
      </c>
      <c r="W12" s="116">
        <v>307658.96464953659</v>
      </c>
      <c r="X12" s="147">
        <v>1.5932044539700001</v>
      </c>
      <c r="Y12" s="148">
        <v>4901.6363278428098</v>
      </c>
      <c r="Z12" s="149">
        <v>298051.93398165086</v>
      </c>
      <c r="AA12" s="149">
        <v>317265.99531742046</v>
      </c>
      <c r="AB12" s="116">
        <v>1782003.847627175</v>
      </c>
      <c r="AC12" s="147">
        <v>1.2453243253899999</v>
      </c>
      <c r="AD12" s="148">
        <v>22191.727393815399</v>
      </c>
      <c r="AE12" s="149">
        <v>1738508.8611805697</v>
      </c>
      <c r="AF12" s="149">
        <v>1825498.8340737855</v>
      </c>
      <c r="AG12" s="117">
        <v>509590.50616487412</v>
      </c>
      <c r="AH12" s="150">
        <v>1.4079182506400001</v>
      </c>
      <c r="AI12" s="151">
        <v>7174.6177398421059</v>
      </c>
      <c r="AJ12" s="152">
        <v>495528.51379194012</v>
      </c>
      <c r="AK12" s="152">
        <v>523652.49853780476</v>
      </c>
      <c r="AL12" s="117">
        <v>2714337.4851180869</v>
      </c>
      <c r="AM12" s="150">
        <v>1.1888972422999999</v>
      </c>
      <c r="AN12" s="151">
        <v>32270.683507222104</v>
      </c>
      <c r="AO12" s="152">
        <v>2651088.1076874351</v>
      </c>
      <c r="AP12" s="152">
        <v>2777586.8625487238</v>
      </c>
      <c r="AQ12" s="116">
        <v>200325.31846746331</v>
      </c>
      <c r="AR12" s="147">
        <v>1.7574881817000001</v>
      </c>
      <c r="AS12" s="148">
        <v>3520.6937970099366</v>
      </c>
      <c r="AT12" s="149">
        <v>193424.88542472929</v>
      </c>
      <c r="AU12" s="149">
        <v>207225.751510195</v>
      </c>
      <c r="AV12" s="116">
        <v>922975.2505570472</v>
      </c>
      <c r="AW12" s="147">
        <v>1.73475597943</v>
      </c>
      <c r="AX12" s="148">
        <v>16011.368347695885</v>
      </c>
      <c r="AY12" s="149">
        <v>891593.54525235901</v>
      </c>
      <c r="AZ12" s="149">
        <v>954356.95586173423</v>
      </c>
      <c r="BA12" s="116">
        <v>309265.18769740948</v>
      </c>
      <c r="BB12" s="147">
        <v>1.6094561809600001</v>
      </c>
      <c r="BC12" s="148">
        <v>4977.4876789440223</v>
      </c>
      <c r="BD12" s="149">
        <v>299509.49111318699</v>
      </c>
      <c r="BE12" s="149">
        <v>319020.8842816308</v>
      </c>
      <c r="BF12" s="116">
        <v>1791362.234561038</v>
      </c>
      <c r="BG12" s="147">
        <v>1.31107479888</v>
      </c>
      <c r="BH12" s="148">
        <v>23486.098814011839</v>
      </c>
      <c r="BI12" s="149">
        <v>1745330.3267482275</v>
      </c>
      <c r="BJ12" s="149">
        <v>1837394.1423738489</v>
      </c>
    </row>
    <row r="13" spans="1:62" s="17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40" t="s">
        <v>546</v>
      </c>
      <c r="I13" s="140" t="s">
        <v>546</v>
      </c>
      <c r="J13" s="140" t="s">
        <v>546</v>
      </c>
      <c r="K13" s="140" t="s">
        <v>546</v>
      </c>
      <c r="L13" s="140" t="s">
        <v>546</v>
      </c>
      <c r="M13" s="138" t="s">
        <v>546</v>
      </c>
      <c r="N13" s="138" t="s">
        <v>546</v>
      </c>
      <c r="O13" s="138" t="s">
        <v>546</v>
      </c>
      <c r="P13" s="138" t="s">
        <v>546</v>
      </c>
      <c r="Q13" s="138" t="s">
        <v>546</v>
      </c>
      <c r="R13" s="138" t="s">
        <v>546</v>
      </c>
      <c r="S13" s="138" t="s">
        <v>546</v>
      </c>
      <c r="T13" s="138" t="s">
        <v>546</v>
      </c>
      <c r="U13" s="138" t="s">
        <v>546</v>
      </c>
      <c r="V13" s="138" t="s">
        <v>546</v>
      </c>
      <c r="W13" s="138" t="s">
        <v>546</v>
      </c>
      <c r="X13" s="138" t="s">
        <v>546</v>
      </c>
      <c r="Y13" s="138" t="s">
        <v>546</v>
      </c>
      <c r="Z13" s="138" t="s">
        <v>546</v>
      </c>
      <c r="AA13" s="138" t="s">
        <v>546</v>
      </c>
      <c r="AB13" s="138" t="s">
        <v>546</v>
      </c>
      <c r="AC13" s="138" t="s">
        <v>546</v>
      </c>
      <c r="AD13" s="138" t="s">
        <v>546</v>
      </c>
      <c r="AE13" s="138" t="s">
        <v>546</v>
      </c>
      <c r="AF13" s="138" t="s">
        <v>546</v>
      </c>
      <c r="AG13" s="140" t="s">
        <v>546</v>
      </c>
      <c r="AH13" s="140" t="s">
        <v>546</v>
      </c>
      <c r="AI13" s="140" t="s">
        <v>546</v>
      </c>
      <c r="AJ13" s="140" t="s">
        <v>546</v>
      </c>
      <c r="AK13" s="140" t="s">
        <v>546</v>
      </c>
      <c r="AL13" s="140" t="s">
        <v>546</v>
      </c>
      <c r="AM13" s="140" t="s">
        <v>546</v>
      </c>
      <c r="AN13" s="140" t="s">
        <v>546</v>
      </c>
      <c r="AO13" s="140" t="s">
        <v>546</v>
      </c>
      <c r="AP13" s="140" t="s">
        <v>546</v>
      </c>
      <c r="AQ13" s="138" t="s">
        <v>546</v>
      </c>
      <c r="AR13" s="138" t="s">
        <v>546</v>
      </c>
      <c r="AS13" s="138" t="s">
        <v>546</v>
      </c>
      <c r="AT13" s="138" t="s">
        <v>546</v>
      </c>
      <c r="AU13" s="138" t="s">
        <v>546</v>
      </c>
      <c r="AV13" s="138" t="s">
        <v>546</v>
      </c>
      <c r="AW13" s="138" t="s">
        <v>546</v>
      </c>
      <c r="AX13" s="138" t="s">
        <v>546</v>
      </c>
      <c r="AY13" s="138" t="s">
        <v>546</v>
      </c>
      <c r="AZ13" s="138" t="s">
        <v>546</v>
      </c>
      <c r="BA13" s="138" t="s">
        <v>546</v>
      </c>
      <c r="BB13" s="138" t="s">
        <v>546</v>
      </c>
      <c r="BC13" s="138" t="s">
        <v>546</v>
      </c>
      <c r="BD13" s="138" t="s">
        <v>546</v>
      </c>
      <c r="BE13" s="138" t="s">
        <v>546</v>
      </c>
      <c r="BF13" s="138" t="s">
        <v>546</v>
      </c>
      <c r="BG13" s="139" t="s">
        <v>546</v>
      </c>
      <c r="BH13" s="139" t="s">
        <v>546</v>
      </c>
      <c r="BI13" s="139" t="s">
        <v>546</v>
      </c>
      <c r="BJ13" s="139" t="s">
        <v>546</v>
      </c>
    </row>
    <row r="14" spans="1:62" s="17" customFormat="1" ht="11.25" customHeight="1" x14ac:dyDescent="0.2">
      <c r="A14" s="37" t="s">
        <v>538</v>
      </c>
    </row>
    <row r="15" spans="1:62" ht="11.25" customHeight="1" x14ac:dyDescent="0.2">
      <c r="A15" s="37" t="s">
        <v>422</v>
      </c>
    </row>
    <row r="16" spans="1:62" ht="11.25" customHeight="1" x14ac:dyDescent="0.2">
      <c r="A16" s="22" t="s">
        <v>426</v>
      </c>
    </row>
    <row r="17" spans="1:62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62" ht="11.25" customHeight="1" thickBot="1" x14ac:dyDescent="0.25">
      <c r="A18" s="154"/>
      <c r="B18" s="61" t="s">
        <v>556</v>
      </c>
      <c r="C18" s="154"/>
      <c r="D18" s="154"/>
      <c r="E18" s="154"/>
      <c r="F18" s="154"/>
      <c r="G18" s="154"/>
    </row>
    <row r="19" spans="1:62" ht="11.25" customHeight="1" thickTop="1" thickBot="1" x14ac:dyDescent="0.25">
      <c r="A19" s="154"/>
      <c r="B19" s="202" t="s">
        <v>557</v>
      </c>
      <c r="C19" s="204"/>
      <c r="D19" s="202" t="s">
        <v>558</v>
      </c>
      <c r="E19" s="203"/>
      <c r="F19" s="203"/>
      <c r="G19" s="204"/>
    </row>
    <row r="20" spans="1:62" ht="11.25" customHeight="1" thickTop="1" thickBot="1" x14ac:dyDescent="0.25">
      <c r="A20" s="154"/>
      <c r="B20" s="212" t="s">
        <v>559</v>
      </c>
      <c r="C20" s="213"/>
      <c r="D20" s="202" t="s">
        <v>562</v>
      </c>
      <c r="E20" s="203"/>
      <c r="F20" s="203"/>
      <c r="G20" s="204"/>
    </row>
    <row r="21" spans="1:62" ht="11.25" customHeight="1" thickTop="1" thickBot="1" x14ac:dyDescent="0.25">
      <c r="A21" s="154"/>
      <c r="B21" s="214" t="s">
        <v>560</v>
      </c>
      <c r="C21" s="215"/>
      <c r="D21" s="202" t="s">
        <v>563</v>
      </c>
      <c r="E21" s="203"/>
      <c r="F21" s="203"/>
      <c r="G21" s="204"/>
    </row>
    <row r="22" spans="1:62" ht="11.25" customHeight="1" thickTop="1" x14ac:dyDescent="0.2">
      <c r="A22" s="154"/>
      <c r="B22" s="198" t="s">
        <v>561</v>
      </c>
      <c r="C22" s="199"/>
      <c r="D22" s="205" t="s">
        <v>564</v>
      </c>
      <c r="E22" s="206"/>
      <c r="F22" s="206"/>
      <c r="G22" s="207"/>
    </row>
    <row r="23" spans="1:62" ht="57.75" customHeight="1" thickBot="1" x14ac:dyDescent="0.25">
      <c r="A23" s="154"/>
      <c r="B23" s="200"/>
      <c r="C23" s="201"/>
      <c r="D23" s="208" t="s">
        <v>565</v>
      </c>
      <c r="E23" s="209"/>
      <c r="F23" s="209"/>
      <c r="G23" s="210"/>
    </row>
    <row r="24" spans="1:62" ht="11.25" customHeight="1" thickTop="1" x14ac:dyDescent="0.2"/>
    <row r="25" spans="1:62" ht="11.25" customHeight="1" x14ac:dyDescent="0.2"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</row>
    <row r="28" spans="1:62" ht="11.25" customHeight="1" x14ac:dyDescent="0.2">
      <c r="C28" s="104" t="s">
        <v>351</v>
      </c>
      <c r="D28" s="104"/>
      <c r="E28" s="104"/>
      <c r="F28" s="104"/>
      <c r="G28" s="104"/>
    </row>
  </sheetData>
  <mergeCells count="82">
    <mergeCell ref="A6:B10"/>
    <mergeCell ref="C9:C10"/>
    <mergeCell ref="D9:D10"/>
    <mergeCell ref="E9:E10"/>
    <mergeCell ref="F9:G9"/>
    <mergeCell ref="C7:L7"/>
    <mergeCell ref="H8:L8"/>
    <mergeCell ref="H9:H10"/>
    <mergeCell ref="I9:I10"/>
    <mergeCell ref="J9:J10"/>
    <mergeCell ref="K9:L9"/>
    <mergeCell ref="C8:G8"/>
    <mergeCell ref="C6:AF6"/>
    <mergeCell ref="W7:AF7"/>
    <mergeCell ref="AB8:AF8"/>
    <mergeCell ref="AB9:AB10"/>
    <mergeCell ref="T9:T10"/>
    <mergeCell ref="U9:V9"/>
    <mergeCell ref="M8:Q8"/>
    <mergeCell ref="M9:M10"/>
    <mergeCell ref="N9:N10"/>
    <mergeCell ref="O9:O10"/>
    <mergeCell ref="P9:Q9"/>
    <mergeCell ref="AD9:AD10"/>
    <mergeCell ref="AE9:AF9"/>
    <mergeCell ref="W8:AA8"/>
    <mergeCell ref="W9:W10"/>
    <mergeCell ref="X9:X10"/>
    <mergeCell ref="Y9:Y10"/>
    <mergeCell ref="Z9:AA9"/>
    <mergeCell ref="M7:V7"/>
    <mergeCell ref="R8:V8"/>
    <mergeCell ref="R9:R10"/>
    <mergeCell ref="S9:S10"/>
    <mergeCell ref="AG7:AP7"/>
    <mergeCell ref="AL8:AP8"/>
    <mergeCell ref="AL9:AL10"/>
    <mergeCell ref="AM9:AM10"/>
    <mergeCell ref="AN9:AN10"/>
    <mergeCell ref="AO9:AP9"/>
    <mergeCell ref="AG8:AK8"/>
    <mergeCell ref="AG9:AG10"/>
    <mergeCell ref="AH9:AH10"/>
    <mergeCell ref="AI9:AI10"/>
    <mergeCell ref="AJ9:AK9"/>
    <mergeCell ref="AC9:AC10"/>
    <mergeCell ref="AQ8:AU8"/>
    <mergeCell ref="AQ9:AQ10"/>
    <mergeCell ref="AR9:AR10"/>
    <mergeCell ref="AS9:AS10"/>
    <mergeCell ref="AT9:AU9"/>
    <mergeCell ref="AV8:AZ8"/>
    <mergeCell ref="AV9:AV10"/>
    <mergeCell ref="AW9:AW10"/>
    <mergeCell ref="AX9:AX10"/>
    <mergeCell ref="AY9:AZ9"/>
    <mergeCell ref="A13:B13"/>
    <mergeCell ref="A11:B11"/>
    <mergeCell ref="A12:B12"/>
    <mergeCell ref="AG6:BJ6"/>
    <mergeCell ref="BA7:BJ7"/>
    <mergeCell ref="BF8:BJ8"/>
    <mergeCell ref="BF9:BF10"/>
    <mergeCell ref="BG9:BG10"/>
    <mergeCell ref="BH9:BH10"/>
    <mergeCell ref="BI9:BJ9"/>
    <mergeCell ref="BA8:BE8"/>
    <mergeCell ref="BA9:BA10"/>
    <mergeCell ref="BB9:BB10"/>
    <mergeCell ref="BC9:BC10"/>
    <mergeCell ref="BD9:BE9"/>
    <mergeCell ref="AQ7:AZ7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AZ36"/>
  <sheetViews>
    <sheetView zoomScaleNormal="100"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52" width="8.28515625" style="22" customWidth="1"/>
    <col min="53" max="16384" width="14.7109375" style="22"/>
  </cols>
  <sheetData>
    <row r="1" spans="1:52" ht="11.25" customHeight="1" x14ac:dyDescent="0.2">
      <c r="A1" s="39" t="s">
        <v>420</v>
      </c>
    </row>
    <row r="3" spans="1:52" ht="11.25" customHeight="1" x14ac:dyDescent="0.2">
      <c r="A3" s="13" t="s">
        <v>581</v>
      </c>
      <c r="B3" s="5"/>
      <c r="M3" s="80"/>
      <c r="N3" s="80"/>
      <c r="O3" s="80"/>
      <c r="P3" s="80"/>
      <c r="Q3" s="80"/>
      <c r="AV3" s="71" t="s">
        <v>198</v>
      </c>
      <c r="AW3" s="71"/>
      <c r="AX3" s="71"/>
      <c r="AY3" s="71"/>
      <c r="AZ3" s="71"/>
    </row>
    <row r="4" spans="1:52" ht="11.25" customHeight="1" x14ac:dyDescent="0.2">
      <c r="A4" s="13" t="s">
        <v>532</v>
      </c>
      <c r="B4" s="5"/>
      <c r="M4" s="80"/>
      <c r="N4" s="80"/>
      <c r="O4" s="80"/>
      <c r="P4" s="80"/>
      <c r="Q4" s="80"/>
      <c r="W4" s="80"/>
      <c r="X4" s="80"/>
      <c r="Y4" s="80"/>
      <c r="Z4" s="80"/>
      <c r="AA4" s="80"/>
    </row>
    <row r="5" spans="1:52" s="17" customFormat="1" ht="11.25" customHeight="1" x14ac:dyDescent="0.2">
      <c r="A5" s="13" t="s">
        <v>1</v>
      </c>
      <c r="B5" s="6"/>
    </row>
    <row r="6" spans="1:52" s="17" customFormat="1" ht="11.25" customHeight="1" x14ac:dyDescent="0.2">
      <c r="A6" s="226" t="s">
        <v>370</v>
      </c>
      <c r="B6" s="227"/>
      <c r="C6" s="271">
        <v>2016</v>
      </c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98"/>
      <c r="AB6" s="271">
        <v>2017</v>
      </c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</row>
    <row r="7" spans="1:52" s="17" customFormat="1" ht="11.25" customHeight="1" x14ac:dyDescent="0.2">
      <c r="A7" s="228"/>
      <c r="B7" s="229"/>
      <c r="C7" s="289" t="s">
        <v>11</v>
      </c>
      <c r="D7" s="290"/>
      <c r="E7" s="290"/>
      <c r="F7" s="290"/>
      <c r="G7" s="291"/>
      <c r="H7" s="283" t="s">
        <v>12</v>
      </c>
      <c r="I7" s="284"/>
      <c r="J7" s="284"/>
      <c r="K7" s="284"/>
      <c r="L7" s="285"/>
      <c r="M7" s="283" t="s">
        <v>543</v>
      </c>
      <c r="N7" s="284"/>
      <c r="O7" s="284"/>
      <c r="P7" s="284"/>
      <c r="Q7" s="285"/>
      <c r="R7" s="283" t="s">
        <v>544</v>
      </c>
      <c r="S7" s="284"/>
      <c r="T7" s="284"/>
      <c r="U7" s="284"/>
      <c r="V7" s="285"/>
      <c r="W7" s="283" t="s">
        <v>545</v>
      </c>
      <c r="X7" s="284"/>
      <c r="Y7" s="284"/>
      <c r="Z7" s="284"/>
      <c r="AA7" s="285"/>
      <c r="AB7" s="283" t="s">
        <v>11</v>
      </c>
      <c r="AC7" s="284"/>
      <c r="AD7" s="284"/>
      <c r="AE7" s="284"/>
      <c r="AF7" s="285"/>
      <c r="AG7" s="283" t="s">
        <v>12</v>
      </c>
      <c r="AH7" s="284"/>
      <c r="AI7" s="284"/>
      <c r="AJ7" s="284"/>
      <c r="AK7" s="285"/>
      <c r="AL7" s="283" t="s">
        <v>543</v>
      </c>
      <c r="AM7" s="284"/>
      <c r="AN7" s="284"/>
      <c r="AO7" s="284"/>
      <c r="AP7" s="285"/>
      <c r="AQ7" s="283" t="s">
        <v>544</v>
      </c>
      <c r="AR7" s="284"/>
      <c r="AS7" s="284"/>
      <c r="AT7" s="284"/>
      <c r="AU7" s="285"/>
      <c r="AV7" s="283" t="s">
        <v>545</v>
      </c>
      <c r="AW7" s="284"/>
      <c r="AX7" s="284"/>
      <c r="AY7" s="284"/>
      <c r="AZ7" s="284"/>
    </row>
    <row r="8" spans="1:52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52"/>
      <c r="W8" s="245"/>
      <c r="X8" s="246"/>
      <c r="Y8" s="246"/>
      <c r="Z8" s="246"/>
      <c r="AA8" s="252"/>
      <c r="AB8" s="245"/>
      <c r="AC8" s="246"/>
      <c r="AD8" s="246"/>
      <c r="AE8" s="246"/>
      <c r="AF8" s="252"/>
      <c r="AG8" s="245"/>
      <c r="AH8" s="246"/>
      <c r="AI8" s="246"/>
      <c r="AJ8" s="246"/>
      <c r="AK8" s="252"/>
      <c r="AL8" s="245"/>
      <c r="AM8" s="246"/>
      <c r="AN8" s="246"/>
      <c r="AO8" s="246"/>
      <c r="AP8" s="252"/>
      <c r="AQ8" s="245"/>
      <c r="AR8" s="246"/>
      <c r="AS8" s="246"/>
      <c r="AT8" s="246"/>
      <c r="AU8" s="252"/>
      <c r="AV8" s="245"/>
      <c r="AW8" s="246"/>
      <c r="AX8" s="246"/>
      <c r="AY8" s="246"/>
      <c r="AZ8" s="246"/>
    </row>
    <row r="9" spans="1:52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53" t="s">
        <v>548</v>
      </c>
      <c r="X9" s="253" t="s">
        <v>549</v>
      </c>
      <c r="Y9" s="253" t="s">
        <v>550</v>
      </c>
      <c r="Z9" s="255" t="s">
        <v>551</v>
      </c>
      <c r="AA9" s="255"/>
      <c r="AB9" s="253" t="s">
        <v>548</v>
      </c>
      <c r="AC9" s="253" t="s">
        <v>549</v>
      </c>
      <c r="AD9" s="253" t="s">
        <v>550</v>
      </c>
      <c r="AE9" s="255" t="s">
        <v>551</v>
      </c>
      <c r="AF9" s="255"/>
      <c r="AG9" s="253" t="s">
        <v>548</v>
      </c>
      <c r="AH9" s="253" t="s">
        <v>549</v>
      </c>
      <c r="AI9" s="253" t="s">
        <v>550</v>
      </c>
      <c r="AJ9" s="255" t="s">
        <v>551</v>
      </c>
      <c r="AK9" s="255"/>
      <c r="AL9" s="253" t="s">
        <v>548</v>
      </c>
      <c r="AM9" s="253" t="s">
        <v>549</v>
      </c>
      <c r="AN9" s="253" t="s">
        <v>550</v>
      </c>
      <c r="AO9" s="255" t="s">
        <v>551</v>
      </c>
      <c r="AP9" s="255"/>
      <c r="AQ9" s="253" t="s">
        <v>548</v>
      </c>
      <c r="AR9" s="253" t="s">
        <v>549</v>
      </c>
      <c r="AS9" s="253" t="s">
        <v>550</v>
      </c>
      <c r="AT9" s="255" t="s">
        <v>551</v>
      </c>
      <c r="AU9" s="255"/>
      <c r="AV9" s="247" t="s">
        <v>548</v>
      </c>
      <c r="AW9" s="247" t="s">
        <v>549</v>
      </c>
      <c r="AX9" s="247" t="s">
        <v>550</v>
      </c>
      <c r="AY9" s="249" t="s">
        <v>551</v>
      </c>
      <c r="AZ9" s="249"/>
    </row>
    <row r="10" spans="1:52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53"/>
      <c r="S10" s="254"/>
      <c r="T10" s="253"/>
      <c r="U10" s="124" t="s">
        <v>552</v>
      </c>
      <c r="V10" s="124" t="s">
        <v>553</v>
      </c>
      <c r="W10" s="253"/>
      <c r="X10" s="254"/>
      <c r="Y10" s="253"/>
      <c r="Z10" s="124" t="s">
        <v>552</v>
      </c>
      <c r="AA10" s="124" t="s">
        <v>553</v>
      </c>
      <c r="AB10" s="253"/>
      <c r="AC10" s="254"/>
      <c r="AD10" s="253"/>
      <c r="AE10" s="124" t="s">
        <v>552</v>
      </c>
      <c r="AF10" s="124" t="s">
        <v>553</v>
      </c>
      <c r="AG10" s="253"/>
      <c r="AH10" s="254"/>
      <c r="AI10" s="253"/>
      <c r="AJ10" s="124" t="s">
        <v>552</v>
      </c>
      <c r="AK10" s="124" t="s">
        <v>553</v>
      </c>
      <c r="AL10" s="253"/>
      <c r="AM10" s="254"/>
      <c r="AN10" s="253"/>
      <c r="AO10" s="124" t="s">
        <v>552</v>
      </c>
      <c r="AP10" s="124" t="s">
        <v>553</v>
      </c>
      <c r="AQ10" s="253"/>
      <c r="AR10" s="254"/>
      <c r="AS10" s="253"/>
      <c r="AT10" s="124" t="s">
        <v>552</v>
      </c>
      <c r="AU10" s="124" t="s">
        <v>553</v>
      </c>
      <c r="AV10" s="247"/>
      <c r="AW10" s="248"/>
      <c r="AX10" s="247"/>
      <c r="AY10" s="124" t="s">
        <v>552</v>
      </c>
      <c r="AZ10" s="124" t="s">
        <v>553</v>
      </c>
    </row>
    <row r="11" spans="1:52" ht="11.25" customHeight="1" x14ac:dyDescent="0.2">
      <c r="A11" s="218" t="s">
        <v>0</v>
      </c>
      <c r="B11" s="218"/>
      <c r="C11" s="117">
        <v>12833793.23546979</v>
      </c>
      <c r="D11" s="150">
        <v>1.4669517116299999</v>
      </c>
      <c r="E11" s="151">
        <v>188265.54953481685</v>
      </c>
      <c r="F11" s="152">
        <v>12464799.538851768</v>
      </c>
      <c r="G11" s="152">
        <v>13202786.932087511</v>
      </c>
      <c r="H11" s="117">
        <v>348440.80446227291</v>
      </c>
      <c r="I11" s="150">
        <v>9.8019126501400002</v>
      </c>
      <c r="J11" s="151">
        <v>34153.863290820438</v>
      </c>
      <c r="K11" s="152">
        <v>281500.46247936157</v>
      </c>
      <c r="L11" s="152">
        <v>415381.14644518332</v>
      </c>
      <c r="M11" s="117">
        <v>6328902.2860118626</v>
      </c>
      <c r="N11" s="150">
        <v>2.2790147572600001</v>
      </c>
      <c r="O11" s="151">
        <v>144236.61707065525</v>
      </c>
      <c r="P11" s="152">
        <v>6046203.7113014543</v>
      </c>
      <c r="Q11" s="152">
        <v>6611600.8607221982</v>
      </c>
      <c r="R11" s="117">
        <v>3893915.811820067</v>
      </c>
      <c r="S11" s="150">
        <v>2.7306679537999998</v>
      </c>
      <c r="T11" s="151">
        <v>106329.91122115105</v>
      </c>
      <c r="U11" s="152">
        <v>3685513.0153472875</v>
      </c>
      <c r="V11" s="152">
        <v>4102318.6082928707</v>
      </c>
      <c r="W11" s="117">
        <v>2262534.3331753612</v>
      </c>
      <c r="X11" s="150">
        <v>3.8158475325599999</v>
      </c>
      <c r="Y11" s="151">
        <v>86334.860525863434</v>
      </c>
      <c r="Z11" s="152">
        <v>2093321.1159343838</v>
      </c>
      <c r="AA11" s="152">
        <v>2431747.5504163369</v>
      </c>
      <c r="AB11" s="117">
        <v>12729319.84400131</v>
      </c>
      <c r="AC11" s="150">
        <v>1.388798092</v>
      </c>
      <c r="AD11" s="151">
        <v>176784.55111753722</v>
      </c>
      <c r="AE11" s="152">
        <v>12382828.490787784</v>
      </c>
      <c r="AF11" s="152">
        <v>13075811.197214672</v>
      </c>
      <c r="AG11" s="117">
        <v>356854.17285780562</v>
      </c>
      <c r="AH11" s="150">
        <v>9.6643839433299998</v>
      </c>
      <c r="AI11" s="151">
        <v>34487.757382767566</v>
      </c>
      <c r="AJ11" s="152">
        <v>289259.4104800279</v>
      </c>
      <c r="AK11" s="152">
        <v>424448.93523558369</v>
      </c>
      <c r="AL11" s="117">
        <v>6250529.5612516319</v>
      </c>
      <c r="AM11" s="150">
        <v>2.27366177162</v>
      </c>
      <c r="AN11" s="151">
        <v>142115.90115768471</v>
      </c>
      <c r="AO11" s="152">
        <v>5971987.5133520765</v>
      </c>
      <c r="AP11" s="152">
        <v>6529071.6091510942</v>
      </c>
      <c r="AQ11" s="117">
        <v>3863929.0088920472</v>
      </c>
      <c r="AR11" s="150">
        <v>2.6816666470800001</v>
      </c>
      <c r="AS11" s="151">
        <v>103617.69549821028</v>
      </c>
      <c r="AT11" s="152">
        <v>3660842.0575545146</v>
      </c>
      <c r="AU11" s="152">
        <v>4067015.960229564</v>
      </c>
      <c r="AV11" s="133">
        <v>2258007.100999692</v>
      </c>
      <c r="AW11" s="150">
        <v>3.4256224661900001</v>
      </c>
      <c r="AX11" s="151">
        <v>77350.798539990661</v>
      </c>
      <c r="AY11" s="152">
        <v>2106402.321685899</v>
      </c>
      <c r="AZ11" s="152">
        <v>2409611.8803134812</v>
      </c>
    </row>
    <row r="12" spans="1:52" ht="11.25" customHeight="1" x14ac:dyDescent="0.2">
      <c r="A12" s="219" t="s">
        <v>421</v>
      </c>
      <c r="B12" s="219"/>
      <c r="C12" s="117">
        <v>3172883.1270763809</v>
      </c>
      <c r="D12" s="150">
        <v>1.0995376489599999</v>
      </c>
      <c r="E12" s="151">
        <v>34887.044539566217</v>
      </c>
      <c r="F12" s="152">
        <v>3104505.7762518073</v>
      </c>
      <c r="G12" s="152">
        <v>3241260.4779009926</v>
      </c>
      <c r="H12" s="116">
        <v>72538.586496837917</v>
      </c>
      <c r="I12" s="147">
        <v>5.3048270708</v>
      </c>
      <c r="J12" s="148">
        <v>3848.0465732571779</v>
      </c>
      <c r="K12" s="149">
        <v>64996.553802421222</v>
      </c>
      <c r="L12" s="149">
        <v>80080.619191254475</v>
      </c>
      <c r="M12" s="116">
        <v>1526618.4671676711</v>
      </c>
      <c r="N12" s="147">
        <v>1.5617340311900001</v>
      </c>
      <c r="O12" s="148">
        <v>23841.72012816594</v>
      </c>
      <c r="P12" s="149">
        <v>1479889.5543869813</v>
      </c>
      <c r="Q12" s="149">
        <v>1573347.3799483567</v>
      </c>
      <c r="R12" s="116">
        <v>953721.437981072</v>
      </c>
      <c r="S12" s="147">
        <v>1.76962853479</v>
      </c>
      <c r="T12" s="148">
        <v>16877.326708904489</v>
      </c>
      <c r="U12" s="149">
        <v>920642.48547630105</v>
      </c>
      <c r="V12" s="149">
        <v>986800.39048583666</v>
      </c>
      <c r="W12" s="116">
        <v>620004.63543082448</v>
      </c>
      <c r="X12" s="147">
        <v>1.7417695608399999</v>
      </c>
      <c r="Y12" s="148">
        <v>10799.052015723932</v>
      </c>
      <c r="Z12" s="149">
        <v>598838.8824128299</v>
      </c>
      <c r="AA12" s="149">
        <v>641170.38844881579</v>
      </c>
      <c r="AB12" s="117">
        <v>3223927.9912829399</v>
      </c>
      <c r="AC12" s="150">
        <v>1.1210014214899999</v>
      </c>
      <c r="AD12" s="151">
        <v>36140.278610051471</v>
      </c>
      <c r="AE12" s="152">
        <v>3153094.3468160154</v>
      </c>
      <c r="AF12" s="152">
        <v>3294761.6357498998</v>
      </c>
      <c r="AG12" s="116">
        <v>76014.571371641228</v>
      </c>
      <c r="AH12" s="147">
        <v>5.6507734431500003</v>
      </c>
      <c r="AI12" s="148">
        <v>4295.4112119921647</v>
      </c>
      <c r="AJ12" s="149">
        <v>67595.720097347206</v>
      </c>
      <c r="AK12" s="149">
        <v>84433.422645935105</v>
      </c>
      <c r="AL12" s="116">
        <v>1538716.6222027091</v>
      </c>
      <c r="AM12" s="147">
        <v>1.67808997431</v>
      </c>
      <c r="AN12" s="148">
        <v>25821.049370224137</v>
      </c>
      <c r="AO12" s="149">
        <v>1488108.2953940425</v>
      </c>
      <c r="AP12" s="149">
        <v>1589324.9490113799</v>
      </c>
      <c r="AQ12" s="116">
        <v>967483.98705376755</v>
      </c>
      <c r="AR12" s="147">
        <v>1.60319476416</v>
      </c>
      <c r="AS12" s="148">
        <v>15510.652624536409</v>
      </c>
      <c r="AT12" s="149">
        <v>937083.66653296433</v>
      </c>
      <c r="AU12" s="149">
        <v>997884.30757456867</v>
      </c>
      <c r="AV12" s="116">
        <v>641712.81065483729</v>
      </c>
      <c r="AW12" s="147">
        <v>1.7142396285399999</v>
      </c>
      <c r="AX12" s="148">
        <v>11000.495301636476</v>
      </c>
      <c r="AY12" s="149">
        <v>620152.2360515279</v>
      </c>
      <c r="AZ12" s="149">
        <v>663273.38525814575</v>
      </c>
    </row>
    <row r="13" spans="1:52" s="17" customFormat="1" ht="11.25" customHeight="1" x14ac:dyDescent="0.2">
      <c r="A13" s="219" t="s">
        <v>293</v>
      </c>
      <c r="B13" s="217"/>
      <c r="C13" s="141">
        <v>9660910.1083932463</v>
      </c>
      <c r="D13" s="150">
        <v>1.91498412852</v>
      </c>
      <c r="E13" s="151">
        <v>185004.89524588574</v>
      </c>
      <c r="F13" s="152">
        <v>9298307.1767476983</v>
      </c>
      <c r="G13" s="152">
        <v>10023513.040038761</v>
      </c>
      <c r="H13" s="134">
        <v>275902.21796543448</v>
      </c>
      <c r="I13" s="147">
        <v>12.30015307329</v>
      </c>
      <c r="J13" s="148">
        <v>33936.395142355388</v>
      </c>
      <c r="K13" s="149">
        <v>209388.10572129971</v>
      </c>
      <c r="L13" s="149">
        <v>342416.33020956925</v>
      </c>
      <c r="M13" s="134">
        <v>4802283.8188441871</v>
      </c>
      <c r="N13" s="147">
        <v>2.96218437982</v>
      </c>
      <c r="O13" s="148">
        <v>142252.50115663014</v>
      </c>
      <c r="P13" s="149">
        <v>4523474.0398664372</v>
      </c>
      <c r="Q13" s="149">
        <v>5081093.597821896</v>
      </c>
      <c r="R13" s="134">
        <v>2940194.373839031</v>
      </c>
      <c r="S13" s="147">
        <v>3.5705779203799999</v>
      </c>
      <c r="T13" s="148">
        <v>104981.93112845045</v>
      </c>
      <c r="U13" s="149">
        <v>2734433.5697997902</v>
      </c>
      <c r="V13" s="149">
        <v>3145955.1778782336</v>
      </c>
      <c r="W13" s="134">
        <v>1642529.697744549</v>
      </c>
      <c r="X13" s="147">
        <v>5.2149320225500002</v>
      </c>
      <c r="Y13" s="148">
        <v>85656.807187648723</v>
      </c>
      <c r="Z13" s="149">
        <v>1474645.4406260562</v>
      </c>
      <c r="AA13" s="149">
        <v>1810413.954863013</v>
      </c>
      <c r="AB13" s="141">
        <v>9505391.8527182769</v>
      </c>
      <c r="AC13" s="150">
        <v>1.82055647143</v>
      </c>
      <c r="AD13" s="151">
        <v>173051.02650899498</v>
      </c>
      <c r="AE13" s="152">
        <v>9166218.0732729547</v>
      </c>
      <c r="AF13" s="152">
        <v>9844565.6321635693</v>
      </c>
      <c r="AG13" s="134">
        <v>280839.60148616461</v>
      </c>
      <c r="AH13" s="147">
        <v>12.184612639839999</v>
      </c>
      <c r="AI13" s="148">
        <v>34219.217580368109</v>
      </c>
      <c r="AJ13" s="149">
        <v>213771.16744950507</v>
      </c>
      <c r="AK13" s="149">
        <v>347908.03552282404</v>
      </c>
      <c r="AL13" s="134">
        <v>4711812.9390489068</v>
      </c>
      <c r="AM13" s="147">
        <v>2.9659603144700002</v>
      </c>
      <c r="AN13" s="148">
        <v>139750.50186414787</v>
      </c>
      <c r="AO13" s="149">
        <v>4437906.9885737635</v>
      </c>
      <c r="AP13" s="149">
        <v>4985718.8895240035</v>
      </c>
      <c r="AQ13" s="134">
        <v>2896445.0218382939</v>
      </c>
      <c r="AR13" s="147">
        <v>3.5371019938799999</v>
      </c>
      <c r="AS13" s="148">
        <v>102450.21461920295</v>
      </c>
      <c r="AT13" s="149">
        <v>2695646.2909762454</v>
      </c>
      <c r="AU13" s="149">
        <v>3097243.7527003079</v>
      </c>
      <c r="AV13" s="134">
        <v>1616294.290344866</v>
      </c>
      <c r="AW13" s="147">
        <v>4.7370446051700004</v>
      </c>
      <c r="AX13" s="148">
        <v>76564.581484475755</v>
      </c>
      <c r="AY13" s="149">
        <v>1466230.4681439009</v>
      </c>
      <c r="AZ13" s="149">
        <v>1766358.1125458023</v>
      </c>
    </row>
    <row r="14" spans="1:52" s="17" customFormat="1" ht="11.25" customHeight="1" x14ac:dyDescent="0.2">
      <c r="A14" s="37" t="s">
        <v>422</v>
      </c>
      <c r="B14" s="8"/>
      <c r="C14" s="35"/>
      <c r="D14" s="35"/>
      <c r="E14" s="35"/>
      <c r="F14" s="35"/>
      <c r="G14" s="35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5"/>
      <c r="AC14" s="35"/>
      <c r="AD14" s="35"/>
      <c r="AE14" s="35"/>
      <c r="AF14" s="35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</row>
    <row r="15" spans="1:52" ht="11.25" customHeight="1" x14ac:dyDescent="0.2">
      <c r="A15" s="48" t="s">
        <v>397</v>
      </c>
      <c r="B15" s="8"/>
      <c r="C15" s="10"/>
      <c r="D15" s="10"/>
      <c r="E15" s="10"/>
      <c r="F15" s="10"/>
      <c r="G15" s="10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0"/>
      <c r="AC15" s="10"/>
      <c r="AD15" s="10"/>
      <c r="AE15" s="10"/>
      <c r="AF15" s="10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</row>
    <row r="16" spans="1:52" ht="11.25" customHeight="1" x14ac:dyDescent="0.2">
      <c r="A16" s="48" t="s">
        <v>318</v>
      </c>
      <c r="B16" s="8"/>
      <c r="C16" s="10"/>
      <c r="D16" s="10"/>
      <c r="E16" s="10"/>
      <c r="F16" s="10"/>
      <c r="G16" s="10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0"/>
      <c r="AC16" s="10"/>
      <c r="AD16" s="10"/>
      <c r="AE16" s="10"/>
      <c r="AF16" s="10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</row>
    <row r="17" spans="1:52" ht="11.25" customHeight="1" x14ac:dyDescent="0.2">
      <c r="A17" s="48" t="s">
        <v>319</v>
      </c>
      <c r="B17" s="8"/>
      <c r="C17" s="10"/>
      <c r="D17" s="10"/>
      <c r="E17" s="10"/>
      <c r="F17" s="10"/>
      <c r="G17" s="10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0"/>
      <c r="AC17" s="10"/>
      <c r="AD17" s="10"/>
      <c r="AE17" s="10"/>
      <c r="AF17" s="10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</row>
    <row r="18" spans="1:52" ht="11.25" customHeight="1" x14ac:dyDescent="0.2">
      <c r="A18" s="22" t="s">
        <v>423</v>
      </c>
    </row>
    <row r="19" spans="1:52" ht="39.75" customHeight="1" x14ac:dyDescent="0.2">
      <c r="A19" s="155" t="s">
        <v>554</v>
      </c>
      <c r="B19" s="211" t="s">
        <v>555</v>
      </c>
      <c r="C19" s="211"/>
      <c r="D19" s="211"/>
      <c r="E19" s="211"/>
      <c r="F19" s="211"/>
      <c r="G19" s="211"/>
    </row>
    <row r="20" spans="1:52" ht="11.25" customHeight="1" thickBot="1" x14ac:dyDescent="0.25">
      <c r="A20" s="154"/>
      <c r="B20" s="61" t="s">
        <v>556</v>
      </c>
      <c r="C20" s="154"/>
      <c r="D20" s="154"/>
      <c r="E20" s="154"/>
      <c r="F20" s="154"/>
      <c r="G20" s="154"/>
    </row>
    <row r="21" spans="1:52" ht="11.25" customHeight="1" thickTop="1" thickBot="1" x14ac:dyDescent="0.25">
      <c r="A21" s="154"/>
      <c r="B21" s="202" t="s">
        <v>557</v>
      </c>
      <c r="C21" s="204"/>
      <c r="D21" s="202" t="s">
        <v>558</v>
      </c>
      <c r="E21" s="203"/>
      <c r="F21" s="203"/>
      <c r="G21" s="204"/>
    </row>
    <row r="22" spans="1:52" ht="11.25" customHeight="1" thickTop="1" thickBot="1" x14ac:dyDescent="0.25">
      <c r="A22" s="154"/>
      <c r="B22" s="212" t="s">
        <v>559</v>
      </c>
      <c r="C22" s="213"/>
      <c r="D22" s="202" t="s">
        <v>562</v>
      </c>
      <c r="E22" s="203"/>
      <c r="F22" s="203"/>
      <c r="G22" s="204"/>
    </row>
    <row r="23" spans="1:52" ht="11.25" customHeight="1" thickTop="1" thickBot="1" x14ac:dyDescent="0.25">
      <c r="A23" s="154"/>
      <c r="B23" s="214" t="s">
        <v>560</v>
      </c>
      <c r="C23" s="215"/>
      <c r="D23" s="202" t="s">
        <v>563</v>
      </c>
      <c r="E23" s="203"/>
      <c r="F23" s="203"/>
      <c r="G23" s="204"/>
    </row>
    <row r="24" spans="1:52" ht="11.25" customHeight="1" thickTop="1" x14ac:dyDescent="0.2">
      <c r="A24" s="154"/>
      <c r="B24" s="198" t="s">
        <v>561</v>
      </c>
      <c r="C24" s="199"/>
      <c r="D24" s="205" t="s">
        <v>564</v>
      </c>
      <c r="E24" s="206"/>
      <c r="F24" s="206"/>
      <c r="G24" s="207"/>
    </row>
    <row r="25" spans="1:52" ht="57.75" customHeight="1" thickBot="1" x14ac:dyDescent="0.25">
      <c r="A25" s="154"/>
      <c r="B25" s="200"/>
      <c r="C25" s="201"/>
      <c r="D25" s="208" t="s">
        <v>565</v>
      </c>
      <c r="E25" s="209"/>
      <c r="F25" s="209"/>
      <c r="G25" s="210"/>
    </row>
    <row r="26" spans="1:52" ht="11.25" customHeight="1" thickTop="1" x14ac:dyDescent="0.2"/>
    <row r="28" spans="1:52" ht="11.25" customHeight="1" x14ac:dyDescent="0.2">
      <c r="C28" s="1"/>
      <c r="D28" s="1"/>
      <c r="E28" s="1"/>
      <c r="F28" s="1"/>
      <c r="G28" s="1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1"/>
      <c r="AC28" s="1"/>
      <c r="AD28" s="1"/>
      <c r="AE28" s="1"/>
      <c r="AF28" s="1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</row>
    <row r="29" spans="1:52" ht="11.25" customHeight="1" x14ac:dyDescent="0.2"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</row>
    <row r="30" spans="1:52" ht="11.25" customHeight="1" x14ac:dyDescent="0.2">
      <c r="C30" s="104" t="s">
        <v>351</v>
      </c>
      <c r="D30" s="104"/>
      <c r="E30" s="104"/>
      <c r="F30" s="104"/>
      <c r="G30" s="104"/>
    </row>
    <row r="31" spans="1:52" ht="11.25" customHeight="1" x14ac:dyDescent="0.2">
      <c r="H31" s="113"/>
      <c r="I31" s="113"/>
      <c r="J31" s="113"/>
      <c r="K31" s="113"/>
      <c r="L31" s="113"/>
    </row>
    <row r="36" spans="1:1" ht="11.25" customHeight="1" x14ac:dyDescent="0.2">
      <c r="A36" s="37"/>
    </row>
  </sheetData>
  <mergeCells count="66">
    <mergeCell ref="C7:G8"/>
    <mergeCell ref="A6:B10"/>
    <mergeCell ref="C9:C10"/>
    <mergeCell ref="D9:D10"/>
    <mergeCell ref="E9:E10"/>
    <mergeCell ref="F9:G9"/>
    <mergeCell ref="C6:AA6"/>
    <mergeCell ref="W7:AA8"/>
    <mergeCell ref="W9:W10"/>
    <mergeCell ref="X9:X10"/>
    <mergeCell ref="Y9:Y10"/>
    <mergeCell ref="Z9:AA9"/>
    <mergeCell ref="R7:V8"/>
    <mergeCell ref="R9:R10"/>
    <mergeCell ref="S9:S10"/>
    <mergeCell ref="T9:T10"/>
    <mergeCell ref="H7:L8"/>
    <mergeCell ref="H9:H10"/>
    <mergeCell ref="I9:I10"/>
    <mergeCell ref="J9:J10"/>
    <mergeCell ref="K9:L9"/>
    <mergeCell ref="U9:V9"/>
    <mergeCell ref="M7:Q8"/>
    <mergeCell ref="M9:M10"/>
    <mergeCell ref="N9:N10"/>
    <mergeCell ref="O9:O10"/>
    <mergeCell ref="P9:Q9"/>
    <mergeCell ref="AB7:AF8"/>
    <mergeCell ref="AB9:AB10"/>
    <mergeCell ref="AC9:AC10"/>
    <mergeCell ref="AD9:AD10"/>
    <mergeCell ref="AE9:AF9"/>
    <mergeCell ref="AG7:AK8"/>
    <mergeCell ref="AG9:AG10"/>
    <mergeCell ref="AH9:AH10"/>
    <mergeCell ref="AI9:AI10"/>
    <mergeCell ref="AJ9:AK9"/>
    <mergeCell ref="AB6:AZ6"/>
    <mergeCell ref="AV7:AZ8"/>
    <mergeCell ref="AV9:AV10"/>
    <mergeCell ref="AW9:AW10"/>
    <mergeCell ref="AX9:AX10"/>
    <mergeCell ref="AY9:AZ9"/>
    <mergeCell ref="AQ7:AU8"/>
    <mergeCell ref="AQ9:AQ10"/>
    <mergeCell ref="AR9:AR10"/>
    <mergeCell ref="AS9:AS10"/>
    <mergeCell ref="AT9:AU9"/>
    <mergeCell ref="AL7:AP8"/>
    <mergeCell ref="AL9:AL10"/>
    <mergeCell ref="AM9:AM10"/>
    <mergeCell ref="AN9:AN10"/>
    <mergeCell ref="AO9:AP9"/>
    <mergeCell ref="A13:B13"/>
    <mergeCell ref="A11:B11"/>
    <mergeCell ref="A12:B12"/>
    <mergeCell ref="B19:G19"/>
    <mergeCell ref="B21:C21"/>
    <mergeCell ref="D21:G21"/>
    <mergeCell ref="B22:C22"/>
    <mergeCell ref="B23:C23"/>
    <mergeCell ref="B24:C25"/>
    <mergeCell ref="D22:G22"/>
    <mergeCell ref="D23:G23"/>
    <mergeCell ref="D24:G24"/>
    <mergeCell ref="D25:G25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28"/>
  <sheetViews>
    <sheetView workbookViewId="0">
      <selection activeCell="A2" sqref="A2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12" width="8.28515625" style="22" customWidth="1"/>
    <col min="13" max="16384" width="14.7109375" style="22"/>
  </cols>
  <sheetData>
    <row r="1" spans="1:12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125"/>
      <c r="J1" s="125"/>
      <c r="K1" s="125"/>
      <c r="L1" s="125"/>
    </row>
    <row r="2" spans="1:12" ht="11.25" customHeight="1" x14ac:dyDescent="0.2">
      <c r="A2" s="13" t="s">
        <v>582</v>
      </c>
      <c r="H2" s="71" t="s">
        <v>199</v>
      </c>
      <c r="I2" s="71"/>
      <c r="J2" s="71"/>
      <c r="K2" s="71"/>
      <c r="L2" s="71"/>
    </row>
    <row r="3" spans="1:12" ht="11.25" customHeight="1" x14ac:dyDescent="0.2">
      <c r="A3" s="12" t="s">
        <v>332</v>
      </c>
    </row>
    <row r="4" spans="1:12" ht="11.25" customHeight="1" x14ac:dyDescent="0.2">
      <c r="A4" s="13" t="s">
        <v>1</v>
      </c>
    </row>
    <row r="5" spans="1:12" s="17" customFormat="1" ht="11.25" customHeight="1" x14ac:dyDescent="0.2">
      <c r="A5" s="14" t="s">
        <v>179</v>
      </c>
      <c r="B5" s="6"/>
    </row>
    <row r="6" spans="1:12" s="17" customFormat="1" ht="11.25" customHeight="1" x14ac:dyDescent="0.2">
      <c r="A6" s="226" t="s">
        <v>370</v>
      </c>
      <c r="B6" s="227"/>
      <c r="C6" s="271" t="s">
        <v>363</v>
      </c>
      <c r="D6" s="272"/>
      <c r="E6" s="272"/>
      <c r="F6" s="272"/>
      <c r="G6" s="272"/>
      <c r="H6" s="272"/>
      <c r="I6" s="272"/>
      <c r="J6" s="272"/>
      <c r="K6" s="272"/>
      <c r="L6" s="272"/>
    </row>
    <row r="7" spans="1:12" s="17" customFormat="1" ht="11.25" customHeight="1" x14ac:dyDescent="0.2">
      <c r="A7" s="228"/>
      <c r="B7" s="229"/>
      <c r="C7" s="289">
        <v>2016</v>
      </c>
      <c r="D7" s="290"/>
      <c r="E7" s="290"/>
      <c r="F7" s="290"/>
      <c r="G7" s="291"/>
      <c r="H7" s="283">
        <v>2017</v>
      </c>
      <c r="I7" s="284"/>
      <c r="J7" s="284"/>
      <c r="K7" s="284"/>
      <c r="L7" s="284"/>
    </row>
    <row r="8" spans="1:12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46"/>
    </row>
    <row r="9" spans="1:12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47" t="s">
        <v>548</v>
      </c>
      <c r="I9" s="247" t="s">
        <v>549</v>
      </c>
      <c r="J9" s="247" t="s">
        <v>550</v>
      </c>
      <c r="K9" s="249" t="s">
        <v>551</v>
      </c>
      <c r="L9" s="249"/>
    </row>
    <row r="10" spans="1:12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47"/>
      <c r="I10" s="248"/>
      <c r="J10" s="247"/>
      <c r="K10" s="124" t="s">
        <v>552</v>
      </c>
      <c r="L10" s="124" t="s">
        <v>553</v>
      </c>
    </row>
    <row r="11" spans="1:12" ht="11.25" customHeight="1" x14ac:dyDescent="0.2">
      <c r="A11" s="218" t="s">
        <v>0</v>
      </c>
      <c r="B11" s="218"/>
      <c r="C11" s="119">
        <v>445152.38315646228</v>
      </c>
      <c r="D11" s="150">
        <v>1.4014387932300001</v>
      </c>
      <c r="E11" s="151">
        <v>6238.5384268395601</v>
      </c>
      <c r="F11" s="151">
        <v>432925.08967061999</v>
      </c>
      <c r="G11" s="151">
        <v>457379.71093616902</v>
      </c>
      <c r="H11" s="136">
        <v>461212.04329344269</v>
      </c>
      <c r="I11" s="150">
        <v>1.3285653067200001</v>
      </c>
      <c r="J11" s="151">
        <v>6127.50319762252</v>
      </c>
      <c r="K11" s="151">
        <v>449202.35771095101</v>
      </c>
      <c r="L11" s="151">
        <v>473221.72887593898</v>
      </c>
    </row>
    <row r="12" spans="1:12" ht="11.25" customHeight="1" x14ac:dyDescent="0.2">
      <c r="A12" s="219" t="s">
        <v>421</v>
      </c>
      <c r="B12" s="219"/>
      <c r="C12" s="118">
        <v>215300.69576029989</v>
      </c>
      <c r="D12" s="147">
        <v>1.2344683488999999</v>
      </c>
      <c r="E12" s="148">
        <v>2657.81894412972</v>
      </c>
      <c r="F12" s="148">
        <v>210091.46635237799</v>
      </c>
      <c r="G12" s="148">
        <v>220509.92516822301</v>
      </c>
      <c r="H12" s="118">
        <v>229245.44323482929</v>
      </c>
      <c r="I12" s="147">
        <v>1.20891198971</v>
      </c>
      <c r="J12" s="148">
        <v>2771.3756491252302</v>
      </c>
      <c r="K12" s="148">
        <v>223813.64677491199</v>
      </c>
      <c r="L12" s="148">
        <v>234677.23969474499</v>
      </c>
    </row>
    <row r="13" spans="1:12" s="17" customFormat="1" ht="11.25" customHeight="1" x14ac:dyDescent="0.2">
      <c r="A13" s="219" t="s">
        <v>293</v>
      </c>
      <c r="B13" s="217"/>
      <c r="C13" s="137">
        <v>229851.68739616091</v>
      </c>
      <c r="D13" s="147">
        <v>2.4555203127</v>
      </c>
      <c r="E13" s="148">
        <v>5644.0552941461201</v>
      </c>
      <c r="F13" s="148">
        <v>218789.559439815</v>
      </c>
      <c r="G13" s="148">
        <v>240913.84964637199</v>
      </c>
      <c r="H13" s="137">
        <v>231966.60005861579</v>
      </c>
      <c r="I13" s="147">
        <v>2.3559247727499999</v>
      </c>
      <c r="J13" s="148">
        <v>5464.9585952969301</v>
      </c>
      <c r="K13" s="148">
        <v>221255.47803483199</v>
      </c>
      <c r="L13" s="148">
        <v>242677.7220824</v>
      </c>
    </row>
    <row r="14" spans="1:12" s="17" customFormat="1" ht="11.25" customHeight="1" x14ac:dyDescent="0.2">
      <c r="A14" s="37" t="s">
        <v>422</v>
      </c>
      <c r="B14" s="73"/>
      <c r="C14" s="73"/>
      <c r="D14" s="73"/>
      <c r="E14" s="73"/>
      <c r="F14" s="73"/>
      <c r="G14" s="73"/>
    </row>
    <row r="15" spans="1:12" ht="11.25" customHeight="1" x14ac:dyDescent="0.2">
      <c r="A15" s="22" t="s">
        <v>423</v>
      </c>
      <c r="B15" s="73"/>
      <c r="C15" s="73"/>
      <c r="D15" s="73"/>
      <c r="E15" s="73"/>
      <c r="F15" s="73"/>
      <c r="G15" s="73"/>
    </row>
    <row r="16" spans="1:12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12" ht="11.25" customHeight="1" thickBot="1" x14ac:dyDescent="0.25">
      <c r="A17" s="154"/>
      <c r="B17" s="61" t="s">
        <v>556</v>
      </c>
      <c r="C17" s="154"/>
      <c r="D17" s="154"/>
      <c r="E17" s="154"/>
      <c r="F17" s="154"/>
      <c r="G17" s="154"/>
    </row>
    <row r="18" spans="1:12" ht="11.25" customHeight="1" thickTop="1" thickBot="1" x14ac:dyDescent="0.25">
      <c r="A18" s="154"/>
      <c r="B18" s="202" t="s">
        <v>557</v>
      </c>
      <c r="C18" s="204"/>
      <c r="D18" s="202" t="s">
        <v>558</v>
      </c>
      <c r="E18" s="203"/>
      <c r="F18" s="203"/>
      <c r="G18" s="204"/>
    </row>
    <row r="19" spans="1:12" ht="11.25" customHeight="1" thickTop="1" thickBot="1" x14ac:dyDescent="0.25">
      <c r="A19" s="154"/>
      <c r="B19" s="212" t="s">
        <v>559</v>
      </c>
      <c r="C19" s="213"/>
      <c r="D19" s="202" t="s">
        <v>562</v>
      </c>
      <c r="E19" s="203"/>
      <c r="F19" s="203"/>
      <c r="G19" s="204"/>
    </row>
    <row r="20" spans="1:12" ht="11.25" customHeight="1" thickTop="1" thickBot="1" x14ac:dyDescent="0.25">
      <c r="A20" s="154"/>
      <c r="B20" s="214" t="s">
        <v>560</v>
      </c>
      <c r="C20" s="215"/>
      <c r="D20" s="202" t="s">
        <v>563</v>
      </c>
      <c r="E20" s="203"/>
      <c r="F20" s="203"/>
      <c r="G20" s="204"/>
    </row>
    <row r="21" spans="1:12" ht="11.25" customHeight="1" thickTop="1" x14ac:dyDescent="0.2">
      <c r="A21" s="154"/>
      <c r="B21" s="198" t="s">
        <v>561</v>
      </c>
      <c r="C21" s="199"/>
      <c r="D21" s="205" t="s">
        <v>564</v>
      </c>
      <c r="E21" s="206"/>
      <c r="F21" s="206"/>
      <c r="G21" s="207"/>
    </row>
    <row r="22" spans="1:12" ht="57.75" customHeight="1" thickBot="1" x14ac:dyDescent="0.25">
      <c r="A22" s="154"/>
      <c r="B22" s="200"/>
      <c r="C22" s="201"/>
      <c r="D22" s="208" t="s">
        <v>565</v>
      </c>
      <c r="E22" s="209"/>
      <c r="F22" s="209"/>
      <c r="G22" s="210"/>
    </row>
    <row r="23" spans="1:12" ht="11.25" customHeight="1" thickTop="1" x14ac:dyDescent="0.2">
      <c r="B23" s="73"/>
      <c r="C23" s="73"/>
      <c r="D23" s="73"/>
      <c r="E23" s="73"/>
      <c r="F23" s="73"/>
      <c r="G23" s="73"/>
    </row>
    <row r="25" spans="1:12" s="92" customFormat="1" ht="11.25" customHeight="1" x14ac:dyDescent="0.2"/>
    <row r="26" spans="1:12" ht="11.25" customHeight="1" x14ac:dyDescent="0.2">
      <c r="C26" s="103"/>
      <c r="D26" s="103"/>
      <c r="E26" s="103"/>
      <c r="F26" s="103"/>
      <c r="G26" s="103"/>
      <c r="H26" s="103"/>
      <c r="I26" s="103"/>
      <c r="J26" s="103"/>
      <c r="K26" s="103"/>
      <c r="L26" s="103"/>
    </row>
    <row r="28" spans="1:12" ht="11.25" customHeight="1" x14ac:dyDescent="0.2">
      <c r="C28" s="104" t="s">
        <v>351</v>
      </c>
      <c r="D28" s="104"/>
      <c r="E28" s="104"/>
      <c r="F28" s="104"/>
      <c r="G28" s="104"/>
    </row>
  </sheetData>
  <mergeCells count="26">
    <mergeCell ref="A1:H1"/>
    <mergeCell ref="A13:B13"/>
    <mergeCell ref="A11:B11"/>
    <mergeCell ref="A12:B12"/>
    <mergeCell ref="C6:L6"/>
    <mergeCell ref="H7:L8"/>
    <mergeCell ref="H9:H10"/>
    <mergeCell ref="I9:I10"/>
    <mergeCell ref="J9:J10"/>
    <mergeCell ref="K9:L9"/>
    <mergeCell ref="C7:G8"/>
    <mergeCell ref="A6:B10"/>
    <mergeCell ref="C9:C10"/>
    <mergeCell ref="D9:D10"/>
    <mergeCell ref="E9:E10"/>
    <mergeCell ref="F9:G9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U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47" width="8.28515625" style="22" customWidth="1"/>
    <col min="48" max="16384" width="14.7109375" style="22"/>
  </cols>
  <sheetData>
    <row r="1" spans="1:47" ht="11.25" customHeight="1" x14ac:dyDescent="0.2">
      <c r="A1" s="39" t="s">
        <v>420</v>
      </c>
    </row>
    <row r="3" spans="1:47" ht="11.25" customHeight="1" x14ac:dyDescent="0.2">
      <c r="A3" s="13" t="s">
        <v>583</v>
      </c>
      <c r="W3" s="80"/>
      <c r="X3" s="80"/>
      <c r="Y3" s="80"/>
      <c r="Z3" s="80"/>
      <c r="AA3" s="80"/>
      <c r="AQ3" s="71" t="s">
        <v>107</v>
      </c>
      <c r="AR3" s="71"/>
      <c r="AS3" s="71"/>
      <c r="AT3" s="71"/>
      <c r="AU3" s="71"/>
    </row>
    <row r="4" spans="1:47" ht="11.25" customHeight="1" x14ac:dyDescent="0.2">
      <c r="A4" s="12" t="s">
        <v>1</v>
      </c>
      <c r="W4" s="80"/>
      <c r="X4" s="80"/>
      <c r="Y4" s="80"/>
      <c r="Z4" s="80"/>
      <c r="AA4" s="80"/>
      <c r="AQ4" s="80"/>
      <c r="AR4" s="80"/>
      <c r="AS4" s="80"/>
      <c r="AT4" s="80"/>
      <c r="AU4" s="80"/>
    </row>
    <row r="5" spans="1:47" s="17" customFormat="1" ht="11.25" customHeight="1" x14ac:dyDescent="0.2">
      <c r="A5" s="12"/>
      <c r="W5" s="21"/>
      <c r="X5" s="21"/>
      <c r="Y5" s="21"/>
      <c r="Z5" s="21"/>
      <c r="AA5" s="21"/>
      <c r="AQ5" s="21"/>
      <c r="AR5" s="21"/>
      <c r="AS5" s="21"/>
      <c r="AT5" s="21"/>
      <c r="AU5" s="21"/>
    </row>
    <row r="6" spans="1:47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41" t="s">
        <v>102</v>
      </c>
      <c r="I6" s="242"/>
      <c r="J6" s="242"/>
      <c r="K6" s="242"/>
      <c r="L6" s="250"/>
      <c r="M6" s="241" t="s">
        <v>103</v>
      </c>
      <c r="N6" s="242"/>
      <c r="O6" s="242"/>
      <c r="P6" s="242"/>
      <c r="Q6" s="250"/>
      <c r="R6" s="241" t="s">
        <v>104</v>
      </c>
      <c r="S6" s="242"/>
      <c r="T6" s="242"/>
      <c r="U6" s="242"/>
      <c r="V6" s="250"/>
      <c r="W6" s="241" t="s">
        <v>105</v>
      </c>
      <c r="X6" s="242"/>
      <c r="Y6" s="242"/>
      <c r="Z6" s="242"/>
      <c r="AA6" s="250"/>
      <c r="AB6" s="241" t="s">
        <v>403</v>
      </c>
      <c r="AC6" s="242"/>
      <c r="AD6" s="242"/>
      <c r="AE6" s="242"/>
      <c r="AF6" s="250"/>
      <c r="AG6" s="241" t="s">
        <v>404</v>
      </c>
      <c r="AH6" s="242"/>
      <c r="AI6" s="242"/>
      <c r="AJ6" s="242"/>
      <c r="AK6" s="250"/>
      <c r="AL6" s="241" t="s">
        <v>106</v>
      </c>
      <c r="AM6" s="242"/>
      <c r="AN6" s="242"/>
      <c r="AO6" s="242"/>
      <c r="AP6" s="250"/>
      <c r="AQ6" s="241" t="s">
        <v>22</v>
      </c>
      <c r="AR6" s="242"/>
      <c r="AS6" s="242"/>
      <c r="AT6" s="242"/>
      <c r="AU6" s="242"/>
    </row>
    <row r="7" spans="1:47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51"/>
      <c r="M7" s="243"/>
      <c r="N7" s="244"/>
      <c r="O7" s="244"/>
      <c r="P7" s="244"/>
      <c r="Q7" s="251"/>
      <c r="R7" s="243"/>
      <c r="S7" s="244"/>
      <c r="T7" s="244"/>
      <c r="U7" s="244"/>
      <c r="V7" s="251"/>
      <c r="W7" s="243"/>
      <c r="X7" s="244"/>
      <c r="Y7" s="244"/>
      <c r="Z7" s="244"/>
      <c r="AA7" s="251"/>
      <c r="AB7" s="243"/>
      <c r="AC7" s="244"/>
      <c r="AD7" s="244"/>
      <c r="AE7" s="244"/>
      <c r="AF7" s="251"/>
      <c r="AG7" s="243"/>
      <c r="AH7" s="244"/>
      <c r="AI7" s="244"/>
      <c r="AJ7" s="244"/>
      <c r="AK7" s="251"/>
      <c r="AL7" s="243"/>
      <c r="AM7" s="244"/>
      <c r="AN7" s="244"/>
      <c r="AO7" s="244"/>
      <c r="AP7" s="251"/>
      <c r="AQ7" s="243"/>
      <c r="AR7" s="244"/>
      <c r="AS7" s="244"/>
      <c r="AT7" s="244"/>
      <c r="AU7" s="244"/>
    </row>
    <row r="8" spans="1:47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52"/>
      <c r="W8" s="245"/>
      <c r="X8" s="246"/>
      <c r="Y8" s="246"/>
      <c r="Z8" s="246"/>
      <c r="AA8" s="252"/>
      <c r="AB8" s="245"/>
      <c r="AC8" s="246"/>
      <c r="AD8" s="246"/>
      <c r="AE8" s="246"/>
      <c r="AF8" s="252"/>
      <c r="AG8" s="245"/>
      <c r="AH8" s="246"/>
      <c r="AI8" s="246"/>
      <c r="AJ8" s="246"/>
      <c r="AK8" s="252"/>
      <c r="AL8" s="245"/>
      <c r="AM8" s="246"/>
      <c r="AN8" s="246"/>
      <c r="AO8" s="246"/>
      <c r="AP8" s="252"/>
      <c r="AQ8" s="245"/>
      <c r="AR8" s="246"/>
      <c r="AS8" s="246"/>
      <c r="AT8" s="246"/>
      <c r="AU8" s="246"/>
    </row>
    <row r="9" spans="1:47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53" t="s">
        <v>548</v>
      </c>
      <c r="X9" s="253" t="s">
        <v>549</v>
      </c>
      <c r="Y9" s="253" t="s">
        <v>550</v>
      </c>
      <c r="Z9" s="255" t="s">
        <v>551</v>
      </c>
      <c r="AA9" s="255"/>
      <c r="AB9" s="253" t="s">
        <v>548</v>
      </c>
      <c r="AC9" s="253" t="s">
        <v>549</v>
      </c>
      <c r="AD9" s="253" t="s">
        <v>550</v>
      </c>
      <c r="AE9" s="255" t="s">
        <v>551</v>
      </c>
      <c r="AF9" s="255"/>
      <c r="AG9" s="253" t="s">
        <v>548</v>
      </c>
      <c r="AH9" s="253" t="s">
        <v>549</v>
      </c>
      <c r="AI9" s="253" t="s">
        <v>550</v>
      </c>
      <c r="AJ9" s="255" t="s">
        <v>551</v>
      </c>
      <c r="AK9" s="255"/>
      <c r="AL9" s="253" t="s">
        <v>548</v>
      </c>
      <c r="AM9" s="253" t="s">
        <v>549</v>
      </c>
      <c r="AN9" s="253" t="s">
        <v>550</v>
      </c>
      <c r="AO9" s="255" t="s">
        <v>551</v>
      </c>
      <c r="AP9" s="255"/>
      <c r="AQ9" s="247" t="s">
        <v>548</v>
      </c>
      <c r="AR9" s="247" t="s">
        <v>549</v>
      </c>
      <c r="AS9" s="247" t="s">
        <v>550</v>
      </c>
      <c r="AT9" s="249" t="s">
        <v>551</v>
      </c>
      <c r="AU9" s="249"/>
    </row>
    <row r="10" spans="1:47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53"/>
      <c r="S10" s="254"/>
      <c r="T10" s="253"/>
      <c r="U10" s="124" t="s">
        <v>552</v>
      </c>
      <c r="V10" s="124" t="s">
        <v>553</v>
      </c>
      <c r="W10" s="253"/>
      <c r="X10" s="254"/>
      <c r="Y10" s="253"/>
      <c r="Z10" s="124" t="s">
        <v>552</v>
      </c>
      <c r="AA10" s="124" t="s">
        <v>553</v>
      </c>
      <c r="AB10" s="253"/>
      <c r="AC10" s="254"/>
      <c r="AD10" s="253"/>
      <c r="AE10" s="124" t="s">
        <v>552</v>
      </c>
      <c r="AF10" s="124" t="s">
        <v>553</v>
      </c>
      <c r="AG10" s="253"/>
      <c r="AH10" s="254"/>
      <c r="AI10" s="253"/>
      <c r="AJ10" s="124" t="s">
        <v>552</v>
      </c>
      <c r="AK10" s="124" t="s">
        <v>553</v>
      </c>
      <c r="AL10" s="253"/>
      <c r="AM10" s="254"/>
      <c r="AN10" s="253"/>
      <c r="AO10" s="124" t="s">
        <v>552</v>
      </c>
      <c r="AP10" s="124" t="s">
        <v>553</v>
      </c>
      <c r="AQ10" s="247"/>
      <c r="AR10" s="248"/>
      <c r="AS10" s="247"/>
      <c r="AT10" s="124" t="s">
        <v>552</v>
      </c>
      <c r="AU10" s="124" t="s">
        <v>553</v>
      </c>
    </row>
    <row r="11" spans="1:47" ht="11.25" customHeight="1" x14ac:dyDescent="0.2">
      <c r="A11" s="218" t="s">
        <v>0</v>
      </c>
      <c r="B11" s="218"/>
      <c r="C11" s="117">
        <v>111958.0000000006</v>
      </c>
      <c r="D11" s="150">
        <v>0.93840341768000002</v>
      </c>
      <c r="E11" s="151">
        <v>1050.6176983715109</v>
      </c>
      <c r="F11" s="152">
        <v>109898.82714967195</v>
      </c>
      <c r="G11" s="152">
        <v>114017.17285032889</v>
      </c>
      <c r="H11" s="117">
        <v>30932.713719697691</v>
      </c>
      <c r="I11" s="150">
        <v>2.25936179807</v>
      </c>
      <c r="J11" s="151">
        <v>698.88191689007863</v>
      </c>
      <c r="K11" s="152">
        <v>29562.93033314684</v>
      </c>
      <c r="L11" s="152">
        <v>32302.497106248498</v>
      </c>
      <c r="M11" s="117">
        <v>7688.514891664453</v>
      </c>
      <c r="N11" s="150">
        <v>4.2778365137699996</v>
      </c>
      <c r="O11" s="151">
        <v>328.90209740188538</v>
      </c>
      <c r="P11" s="152">
        <v>7043.8786263170896</v>
      </c>
      <c r="Q11" s="152">
        <v>8333.15115701182</v>
      </c>
      <c r="R11" s="117">
        <v>25180.758565186701</v>
      </c>
      <c r="S11" s="150">
        <v>2.5877565470100001</v>
      </c>
      <c r="T11" s="151">
        <v>651.61672835782406</v>
      </c>
      <c r="U11" s="152">
        <v>23903.613245881559</v>
      </c>
      <c r="V11" s="152">
        <v>26457.9038844918</v>
      </c>
      <c r="W11" s="117">
        <v>14237.18553671122</v>
      </c>
      <c r="X11" s="150">
        <v>3.3366987635599998</v>
      </c>
      <c r="Y11" s="151">
        <v>475.05199376975912</v>
      </c>
      <c r="Z11" s="152">
        <v>13306.100738138581</v>
      </c>
      <c r="AA11" s="152">
        <v>15168.27033528388</v>
      </c>
      <c r="AB11" s="117">
        <v>4993.0007858680392</v>
      </c>
      <c r="AC11" s="150">
        <v>5.5042453923799997</v>
      </c>
      <c r="AD11" s="151">
        <v>274.82701569753897</v>
      </c>
      <c r="AE11" s="152">
        <v>4454.3497331222497</v>
      </c>
      <c r="AF11" s="152">
        <v>5531.6518386138296</v>
      </c>
      <c r="AG11" s="117">
        <v>2351.6812315508191</v>
      </c>
      <c r="AH11" s="150">
        <v>8.1565783240599998</v>
      </c>
      <c r="AI11" s="151">
        <v>191.81672158363784</v>
      </c>
      <c r="AJ11" s="152">
        <v>1975.72736561435</v>
      </c>
      <c r="AK11" s="152">
        <v>2727.6350974872898</v>
      </c>
      <c r="AL11" s="117">
        <v>24757.80834323664</v>
      </c>
      <c r="AM11" s="150">
        <v>2.6098015186099999</v>
      </c>
      <c r="AN11" s="151">
        <v>646.12965811522213</v>
      </c>
      <c r="AO11" s="152">
        <v>23491.41748398764</v>
      </c>
      <c r="AP11" s="152">
        <v>26024.19920248559</v>
      </c>
      <c r="AQ11" s="133">
        <v>1816.336926084384</v>
      </c>
      <c r="AR11" s="150">
        <v>9.1724237760200005</v>
      </c>
      <c r="AS11" s="151">
        <v>166.60212006075662</v>
      </c>
      <c r="AT11" s="152">
        <v>1489.8027710172901</v>
      </c>
      <c r="AU11" s="152">
        <v>2142.8710811514802</v>
      </c>
    </row>
    <row r="12" spans="1:47" ht="11.25" customHeight="1" x14ac:dyDescent="0.2">
      <c r="A12" s="219" t="s">
        <v>421</v>
      </c>
      <c r="B12" s="219"/>
      <c r="C12" s="117">
        <v>111958.0000000006</v>
      </c>
      <c r="D12" s="150">
        <v>0.93840341768000002</v>
      </c>
      <c r="E12" s="151">
        <v>1050.6176983715109</v>
      </c>
      <c r="F12" s="152">
        <v>109898.82714967195</v>
      </c>
      <c r="G12" s="152">
        <v>114017.17285032889</v>
      </c>
      <c r="H12" s="116">
        <v>30932.713719697691</v>
      </c>
      <c r="I12" s="147">
        <v>2.25936179807</v>
      </c>
      <c r="J12" s="148">
        <v>698.88191689007863</v>
      </c>
      <c r="K12" s="149">
        <v>29562.93033314684</v>
      </c>
      <c r="L12" s="149">
        <v>32302.497106248498</v>
      </c>
      <c r="M12" s="116">
        <v>7688.514891664453</v>
      </c>
      <c r="N12" s="147">
        <v>4.2778365137699996</v>
      </c>
      <c r="O12" s="148">
        <v>328.90209740188538</v>
      </c>
      <c r="P12" s="149">
        <v>7043.8786263170896</v>
      </c>
      <c r="Q12" s="149">
        <v>8333.15115701182</v>
      </c>
      <c r="R12" s="116">
        <v>25180.758565186701</v>
      </c>
      <c r="S12" s="147">
        <v>2.5877565470100001</v>
      </c>
      <c r="T12" s="148">
        <v>651.61672835782406</v>
      </c>
      <c r="U12" s="149">
        <v>23903.613245881559</v>
      </c>
      <c r="V12" s="149">
        <v>26457.9038844918</v>
      </c>
      <c r="W12" s="116">
        <v>14237.18553671122</v>
      </c>
      <c r="X12" s="147">
        <v>3.3366987635599998</v>
      </c>
      <c r="Y12" s="148">
        <v>475.05199376975912</v>
      </c>
      <c r="Z12" s="149">
        <v>13306.100738138581</v>
      </c>
      <c r="AA12" s="149">
        <v>15168.27033528388</v>
      </c>
      <c r="AB12" s="116">
        <v>4993.0007858680392</v>
      </c>
      <c r="AC12" s="147">
        <v>5.5042453923799997</v>
      </c>
      <c r="AD12" s="148">
        <v>274.82701569753897</v>
      </c>
      <c r="AE12" s="149">
        <v>4454.3497331222497</v>
      </c>
      <c r="AF12" s="149">
        <v>5531.6518386138296</v>
      </c>
      <c r="AG12" s="116">
        <v>2351.6812315508191</v>
      </c>
      <c r="AH12" s="147">
        <v>8.1565783240599998</v>
      </c>
      <c r="AI12" s="148">
        <v>191.81672158363784</v>
      </c>
      <c r="AJ12" s="149">
        <v>1975.72736561435</v>
      </c>
      <c r="AK12" s="149">
        <v>2727.6350974872898</v>
      </c>
      <c r="AL12" s="116">
        <v>24757.80834323664</v>
      </c>
      <c r="AM12" s="147">
        <v>2.6098015186099999</v>
      </c>
      <c r="AN12" s="148">
        <v>646.12965811522213</v>
      </c>
      <c r="AO12" s="149">
        <v>23491.41748398764</v>
      </c>
      <c r="AP12" s="149">
        <v>26024.19920248559</v>
      </c>
      <c r="AQ12" s="116">
        <v>1816.336926084384</v>
      </c>
      <c r="AR12" s="147">
        <v>9.1724237760200005</v>
      </c>
      <c r="AS12" s="148">
        <v>166.60212006075662</v>
      </c>
      <c r="AT12" s="149">
        <v>1489.8027710172901</v>
      </c>
      <c r="AU12" s="149">
        <v>2142.8710811514802</v>
      </c>
    </row>
    <row r="13" spans="1:47" s="17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38" t="s">
        <v>546</v>
      </c>
      <c r="I13" s="138" t="s">
        <v>546</v>
      </c>
      <c r="J13" s="138" t="s">
        <v>546</v>
      </c>
      <c r="K13" s="138" t="s">
        <v>546</v>
      </c>
      <c r="L13" s="138" t="s">
        <v>546</v>
      </c>
      <c r="M13" s="138" t="s">
        <v>546</v>
      </c>
      <c r="N13" s="138" t="s">
        <v>546</v>
      </c>
      <c r="O13" s="138" t="s">
        <v>546</v>
      </c>
      <c r="P13" s="138" t="s">
        <v>546</v>
      </c>
      <c r="Q13" s="138" t="s">
        <v>546</v>
      </c>
      <c r="R13" s="138" t="s">
        <v>546</v>
      </c>
      <c r="S13" s="138" t="s">
        <v>546</v>
      </c>
      <c r="T13" s="138" t="s">
        <v>546</v>
      </c>
      <c r="U13" s="138" t="s">
        <v>546</v>
      </c>
      <c r="V13" s="138" t="s">
        <v>546</v>
      </c>
      <c r="W13" s="138" t="s">
        <v>546</v>
      </c>
      <c r="X13" s="138" t="s">
        <v>546</v>
      </c>
      <c r="Y13" s="138" t="s">
        <v>546</v>
      </c>
      <c r="Z13" s="138" t="s">
        <v>546</v>
      </c>
      <c r="AA13" s="138" t="s">
        <v>546</v>
      </c>
      <c r="AB13" s="138" t="s">
        <v>546</v>
      </c>
      <c r="AC13" s="138" t="s">
        <v>546</v>
      </c>
      <c r="AD13" s="138" t="s">
        <v>546</v>
      </c>
      <c r="AE13" s="138" t="s">
        <v>546</v>
      </c>
      <c r="AF13" s="138" t="s">
        <v>546</v>
      </c>
      <c r="AG13" s="138" t="s">
        <v>546</v>
      </c>
      <c r="AH13" s="138" t="s">
        <v>546</v>
      </c>
      <c r="AI13" s="138" t="s">
        <v>546</v>
      </c>
      <c r="AJ13" s="138" t="s">
        <v>546</v>
      </c>
      <c r="AK13" s="138" t="s">
        <v>546</v>
      </c>
      <c r="AL13" s="138" t="s">
        <v>546</v>
      </c>
      <c r="AM13" s="138" t="s">
        <v>546</v>
      </c>
      <c r="AN13" s="138" t="s">
        <v>546</v>
      </c>
      <c r="AO13" s="138" t="s">
        <v>546</v>
      </c>
      <c r="AP13" s="138" t="s">
        <v>546</v>
      </c>
      <c r="AQ13" s="138" t="s">
        <v>546</v>
      </c>
      <c r="AR13" s="139" t="s">
        <v>546</v>
      </c>
      <c r="AS13" s="139" t="s">
        <v>546</v>
      </c>
      <c r="AT13" s="139" t="s">
        <v>546</v>
      </c>
      <c r="AU13" s="139" t="s">
        <v>546</v>
      </c>
    </row>
    <row r="14" spans="1:47" s="17" customFormat="1" ht="11.25" customHeight="1" x14ac:dyDescent="0.2">
      <c r="A14" s="37" t="s">
        <v>538</v>
      </c>
      <c r="B14" s="8"/>
      <c r="C14" s="35"/>
      <c r="D14" s="35"/>
      <c r="E14" s="35"/>
      <c r="F14" s="35"/>
      <c r="G14" s="35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</row>
    <row r="15" spans="1:47" ht="11.25" customHeight="1" x14ac:dyDescent="0.2">
      <c r="A15" s="37" t="s">
        <v>422</v>
      </c>
      <c r="B15" s="8"/>
      <c r="C15" s="35"/>
      <c r="D15" s="35"/>
      <c r="E15" s="35"/>
      <c r="F15" s="35"/>
      <c r="G15" s="35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</row>
    <row r="16" spans="1:47" ht="11.25" customHeight="1" x14ac:dyDescent="0.2">
      <c r="A16" s="22" t="s">
        <v>377</v>
      </c>
    </row>
    <row r="17" spans="1:47" ht="11.25" customHeight="1" x14ac:dyDescent="0.2">
      <c r="A17" s="22" t="s">
        <v>396</v>
      </c>
    </row>
    <row r="18" spans="1:47" ht="11.25" customHeight="1" x14ac:dyDescent="0.2">
      <c r="A18" s="22" t="s">
        <v>426</v>
      </c>
    </row>
    <row r="19" spans="1:47" ht="39.75" customHeight="1" x14ac:dyDescent="0.2">
      <c r="A19" s="155" t="s">
        <v>554</v>
      </c>
      <c r="B19" s="211" t="s">
        <v>555</v>
      </c>
      <c r="C19" s="211"/>
      <c r="D19" s="211"/>
      <c r="E19" s="211"/>
      <c r="F19" s="211"/>
      <c r="G19" s="211"/>
    </row>
    <row r="20" spans="1:47" ht="11.25" customHeight="1" thickBot="1" x14ac:dyDescent="0.25">
      <c r="A20" s="154"/>
      <c r="B20" s="61" t="s">
        <v>556</v>
      </c>
      <c r="C20" s="154"/>
      <c r="D20" s="154"/>
      <c r="E20" s="154"/>
      <c r="F20" s="154"/>
      <c r="G20" s="154"/>
    </row>
    <row r="21" spans="1:47" ht="11.25" customHeight="1" thickTop="1" thickBot="1" x14ac:dyDescent="0.25">
      <c r="A21" s="154"/>
      <c r="B21" s="202" t="s">
        <v>557</v>
      </c>
      <c r="C21" s="204"/>
      <c r="D21" s="202" t="s">
        <v>558</v>
      </c>
      <c r="E21" s="203"/>
      <c r="F21" s="203"/>
      <c r="G21" s="204"/>
    </row>
    <row r="22" spans="1:47" ht="11.25" customHeight="1" thickTop="1" thickBot="1" x14ac:dyDescent="0.25">
      <c r="A22" s="154"/>
      <c r="B22" s="212" t="s">
        <v>559</v>
      </c>
      <c r="C22" s="213"/>
      <c r="D22" s="202" t="s">
        <v>562</v>
      </c>
      <c r="E22" s="203"/>
      <c r="F22" s="203"/>
      <c r="G22" s="204"/>
    </row>
    <row r="23" spans="1:47" ht="11.25" customHeight="1" thickTop="1" thickBot="1" x14ac:dyDescent="0.25">
      <c r="A23" s="154"/>
      <c r="B23" s="214" t="s">
        <v>560</v>
      </c>
      <c r="C23" s="215"/>
      <c r="D23" s="202" t="s">
        <v>563</v>
      </c>
      <c r="E23" s="203"/>
      <c r="F23" s="203"/>
      <c r="G23" s="204"/>
    </row>
    <row r="24" spans="1:47" ht="11.25" customHeight="1" thickTop="1" x14ac:dyDescent="0.2">
      <c r="A24" s="154"/>
      <c r="B24" s="198" t="s">
        <v>561</v>
      </c>
      <c r="C24" s="199"/>
      <c r="D24" s="205" t="s">
        <v>564</v>
      </c>
      <c r="E24" s="206"/>
      <c r="F24" s="206"/>
      <c r="G24" s="207"/>
    </row>
    <row r="25" spans="1:47" ht="57.75" customHeight="1" thickBot="1" x14ac:dyDescent="0.25">
      <c r="A25" s="154"/>
      <c r="B25" s="200"/>
      <c r="C25" s="201"/>
      <c r="D25" s="208" t="s">
        <v>565</v>
      </c>
      <c r="E25" s="209"/>
      <c r="F25" s="209"/>
      <c r="G25" s="210"/>
    </row>
    <row r="26" spans="1:47" ht="11.25" customHeight="1" thickTop="1" x14ac:dyDescent="0.2"/>
    <row r="27" spans="1:47" ht="11.25" customHeight="1" x14ac:dyDescent="0.2"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</row>
    <row r="28" spans="1:47" ht="11.25" customHeight="1" x14ac:dyDescent="0.2">
      <c r="C28" s="104" t="s">
        <v>351</v>
      </c>
      <c r="D28" s="104"/>
      <c r="E28" s="104"/>
      <c r="F28" s="104"/>
      <c r="G28" s="104"/>
    </row>
  </sheetData>
  <mergeCells count="59">
    <mergeCell ref="C9:C10"/>
    <mergeCell ref="D9:D10"/>
    <mergeCell ref="E9:E10"/>
    <mergeCell ref="F9:G9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AB6:AF8"/>
    <mergeCell ref="AB9:AB10"/>
    <mergeCell ref="AC9:AC10"/>
    <mergeCell ref="AD9:AD10"/>
    <mergeCell ref="AE9:AF9"/>
    <mergeCell ref="AN9:AN10"/>
    <mergeCell ref="AO9:AP9"/>
    <mergeCell ref="AG9:AG10"/>
    <mergeCell ref="AH9:AH10"/>
    <mergeCell ref="AI9:AI10"/>
    <mergeCell ref="AJ9:AK9"/>
    <mergeCell ref="A13:B13"/>
    <mergeCell ref="A11:B11"/>
    <mergeCell ref="A12:B12"/>
    <mergeCell ref="A6:B10"/>
    <mergeCell ref="AQ6:AU8"/>
    <mergeCell ref="AG6:AK8"/>
    <mergeCell ref="W6:AA8"/>
    <mergeCell ref="M6:Q8"/>
    <mergeCell ref="C6:G8"/>
    <mergeCell ref="AQ9:AQ10"/>
    <mergeCell ref="AR9:AR10"/>
    <mergeCell ref="AS9:AS10"/>
    <mergeCell ref="AT9:AU9"/>
    <mergeCell ref="AL6:AP8"/>
    <mergeCell ref="AL9:AL10"/>
    <mergeCell ref="AM9:AM10"/>
    <mergeCell ref="B19:G19"/>
    <mergeCell ref="B21:C21"/>
    <mergeCell ref="D21:G21"/>
    <mergeCell ref="B22:C22"/>
    <mergeCell ref="B23:C23"/>
    <mergeCell ref="B24:C25"/>
    <mergeCell ref="D22:G22"/>
    <mergeCell ref="D23:G23"/>
    <mergeCell ref="D24:G24"/>
    <mergeCell ref="D25:G25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29"/>
  <sheetViews>
    <sheetView zoomScaleNormal="100"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7" width="8.28515625" style="22" customWidth="1"/>
    <col min="8" max="16384" width="14.7109375" style="22"/>
  </cols>
  <sheetData>
    <row r="1" spans="1:7" ht="11.25" customHeight="1" x14ac:dyDescent="0.2">
      <c r="A1" s="216" t="s">
        <v>420</v>
      </c>
      <c r="B1" s="216"/>
      <c r="C1" s="216"/>
      <c r="D1" s="123"/>
      <c r="E1" s="123"/>
      <c r="F1" s="123"/>
      <c r="G1" s="123"/>
    </row>
    <row r="3" spans="1:7" ht="11.25" customHeight="1" x14ac:dyDescent="0.2">
      <c r="A3" s="23" t="s">
        <v>566</v>
      </c>
      <c r="B3" s="101"/>
      <c r="C3" s="81" t="s">
        <v>2</v>
      </c>
      <c r="D3" s="81"/>
      <c r="E3" s="81"/>
      <c r="F3" s="81"/>
      <c r="G3" s="81"/>
    </row>
    <row r="4" spans="1:7" ht="11.25" customHeight="1" x14ac:dyDescent="0.2">
      <c r="A4" s="23" t="s">
        <v>1</v>
      </c>
      <c r="B4" s="101"/>
      <c r="C4" s="101"/>
      <c r="D4" s="101"/>
      <c r="E4" s="101"/>
      <c r="F4" s="101"/>
      <c r="G4" s="101"/>
    </row>
    <row r="5" spans="1:7" s="17" customFormat="1" ht="11.25" customHeight="1" x14ac:dyDescent="0.2">
      <c r="B5" s="24"/>
      <c r="C5" s="24"/>
      <c r="D5" s="24"/>
      <c r="E5" s="24"/>
      <c r="F5" s="24"/>
      <c r="G5" s="24"/>
    </row>
    <row r="6" spans="1:7" s="17" customFormat="1" ht="11.25" customHeight="1" x14ac:dyDescent="0.2">
      <c r="A6" s="226" t="s">
        <v>370</v>
      </c>
      <c r="B6" s="227"/>
      <c r="C6" s="220" t="s">
        <v>542</v>
      </c>
      <c r="D6" s="221"/>
      <c r="E6" s="221"/>
      <c r="F6" s="221"/>
      <c r="G6" s="221"/>
    </row>
    <row r="7" spans="1:7" s="17" customFormat="1" ht="11.25" customHeight="1" x14ac:dyDescent="0.2">
      <c r="A7" s="228"/>
      <c r="B7" s="229"/>
      <c r="C7" s="222"/>
      <c r="D7" s="223"/>
      <c r="E7" s="223"/>
      <c r="F7" s="223"/>
      <c r="G7" s="223"/>
    </row>
    <row r="8" spans="1:7" s="17" customFormat="1" ht="11.25" customHeight="1" x14ac:dyDescent="0.2">
      <c r="A8" s="228"/>
      <c r="B8" s="229"/>
      <c r="C8" s="224"/>
      <c r="D8" s="225"/>
      <c r="E8" s="225"/>
      <c r="F8" s="225"/>
      <c r="G8" s="225"/>
    </row>
    <row r="9" spans="1:7" s="17" customFormat="1" ht="22.15" customHeight="1" x14ac:dyDescent="0.2">
      <c r="A9" s="228"/>
      <c r="B9" s="229"/>
      <c r="C9" s="232" t="s">
        <v>548</v>
      </c>
      <c r="D9" s="232" t="s">
        <v>549</v>
      </c>
      <c r="E9" s="232" t="s">
        <v>550</v>
      </c>
      <c r="F9" s="234" t="s">
        <v>551</v>
      </c>
      <c r="G9" s="234"/>
    </row>
    <row r="10" spans="1:7" s="17" customFormat="1" ht="22.15" customHeight="1" x14ac:dyDescent="0.2">
      <c r="A10" s="230"/>
      <c r="B10" s="231"/>
      <c r="C10" s="232"/>
      <c r="D10" s="233"/>
      <c r="E10" s="232"/>
      <c r="F10" s="153" t="s">
        <v>552</v>
      </c>
      <c r="G10" s="153" t="s">
        <v>553</v>
      </c>
    </row>
    <row r="11" spans="1:7" ht="11.25" customHeight="1" x14ac:dyDescent="0.2">
      <c r="A11" s="218" t="s">
        <v>0</v>
      </c>
      <c r="B11" s="218"/>
      <c r="C11" s="133">
        <v>4169676.9999999781</v>
      </c>
      <c r="D11" s="150">
        <v>3.6355342250199998</v>
      </c>
      <c r="E11" s="151">
        <v>151590.03440770839</v>
      </c>
      <c r="F11" s="152">
        <v>3872565.9921457251</v>
      </c>
      <c r="G11" s="152">
        <v>4466788.0078543006</v>
      </c>
    </row>
    <row r="12" spans="1:7" ht="11.25" customHeight="1" x14ac:dyDescent="0.2">
      <c r="A12" s="219" t="s">
        <v>421</v>
      </c>
      <c r="B12" s="219"/>
      <c r="C12" s="116">
        <v>111958.0000000006</v>
      </c>
      <c r="D12" s="147">
        <v>0.93840341768000002</v>
      </c>
      <c r="E12" s="148">
        <v>1050.6176983715116</v>
      </c>
      <c r="F12" s="149">
        <v>109898.82714967246</v>
      </c>
      <c r="G12" s="149">
        <v>114017.1728503294</v>
      </c>
    </row>
    <row r="13" spans="1:7" s="17" customFormat="1" ht="11.25" customHeight="1" x14ac:dyDescent="0.2">
      <c r="A13" s="217" t="s">
        <v>293</v>
      </c>
      <c r="B13" s="217"/>
      <c r="C13" s="134">
        <v>4057719.0000000149</v>
      </c>
      <c r="D13" s="147">
        <v>3.7357538467200002</v>
      </c>
      <c r="E13" s="148">
        <v>151586.393631427</v>
      </c>
      <c r="F13" s="149">
        <v>3760615.1279361006</v>
      </c>
      <c r="G13" s="149">
        <v>4354822.8720639022</v>
      </c>
    </row>
    <row r="14" spans="1:7" s="17" customFormat="1" ht="11.25" customHeight="1" x14ac:dyDescent="0.2">
      <c r="A14" s="37" t="s">
        <v>422</v>
      </c>
      <c r="B14" s="8"/>
      <c r="C14" s="35"/>
      <c r="D14" s="35"/>
      <c r="E14" s="35"/>
      <c r="F14" s="35"/>
      <c r="G14" s="35"/>
    </row>
    <row r="15" spans="1:7" ht="11.25" customHeight="1" x14ac:dyDescent="0.2">
      <c r="A15" s="22" t="s">
        <v>423</v>
      </c>
    </row>
    <row r="16" spans="1:7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7" ht="11.25" customHeight="1" thickBot="1" x14ac:dyDescent="0.25">
      <c r="A17" s="154"/>
      <c r="B17" s="61" t="s">
        <v>556</v>
      </c>
      <c r="C17" s="154"/>
      <c r="D17" s="154"/>
      <c r="E17" s="154"/>
      <c r="F17" s="154"/>
      <c r="G17" s="154"/>
    </row>
    <row r="18" spans="1:7" ht="11.25" customHeight="1" thickTop="1" thickBot="1" x14ac:dyDescent="0.25">
      <c r="A18" s="154"/>
      <c r="B18" s="202" t="s">
        <v>557</v>
      </c>
      <c r="C18" s="204"/>
      <c r="D18" s="202" t="s">
        <v>558</v>
      </c>
      <c r="E18" s="203"/>
      <c r="F18" s="203"/>
      <c r="G18" s="204"/>
    </row>
    <row r="19" spans="1:7" ht="11.25" customHeight="1" thickTop="1" thickBot="1" x14ac:dyDescent="0.25">
      <c r="A19" s="154"/>
      <c r="B19" s="212" t="s">
        <v>559</v>
      </c>
      <c r="C19" s="213"/>
      <c r="D19" s="202" t="s">
        <v>562</v>
      </c>
      <c r="E19" s="203"/>
      <c r="F19" s="203"/>
      <c r="G19" s="204"/>
    </row>
    <row r="20" spans="1:7" ht="11.25" customHeight="1" thickTop="1" thickBot="1" x14ac:dyDescent="0.25">
      <c r="A20" s="154"/>
      <c r="B20" s="214" t="s">
        <v>560</v>
      </c>
      <c r="C20" s="215"/>
      <c r="D20" s="202" t="s">
        <v>563</v>
      </c>
      <c r="E20" s="203"/>
      <c r="F20" s="203"/>
      <c r="G20" s="204"/>
    </row>
    <row r="21" spans="1:7" ht="11.25" customHeight="1" thickTop="1" x14ac:dyDescent="0.2">
      <c r="A21" s="154"/>
      <c r="B21" s="198" t="s">
        <v>561</v>
      </c>
      <c r="C21" s="199"/>
      <c r="D21" s="205" t="s">
        <v>564</v>
      </c>
      <c r="E21" s="206"/>
      <c r="F21" s="206"/>
      <c r="G21" s="207"/>
    </row>
    <row r="22" spans="1:7" ht="57.75" customHeight="1" thickBot="1" x14ac:dyDescent="0.25">
      <c r="A22" s="154"/>
      <c r="B22" s="200"/>
      <c r="C22" s="201"/>
      <c r="D22" s="208" t="s">
        <v>565</v>
      </c>
      <c r="E22" s="209"/>
      <c r="F22" s="209"/>
      <c r="G22" s="210"/>
    </row>
    <row r="23" spans="1:7" ht="11.25" customHeight="1" thickTop="1" x14ac:dyDescent="0.2"/>
    <row r="25" spans="1:7" ht="11.25" customHeight="1" x14ac:dyDescent="0.2">
      <c r="A25" s="37"/>
      <c r="C25" s="1"/>
      <c r="D25" s="1"/>
      <c r="E25" s="1"/>
      <c r="F25" s="1"/>
      <c r="G25" s="1"/>
    </row>
    <row r="26" spans="1:7" ht="11.25" customHeight="1" x14ac:dyDescent="0.2">
      <c r="A26" s="4"/>
      <c r="C26" s="109"/>
      <c r="D26" s="109"/>
      <c r="E26" s="109"/>
      <c r="F26" s="109"/>
      <c r="G26" s="109"/>
    </row>
    <row r="27" spans="1:7" ht="11.25" customHeight="1" x14ac:dyDescent="0.2">
      <c r="A27" s="4"/>
    </row>
    <row r="28" spans="1:7" ht="11.25" customHeight="1" x14ac:dyDescent="0.2">
      <c r="A28" s="4"/>
      <c r="C28" s="104" t="s">
        <v>351</v>
      </c>
      <c r="D28" s="104"/>
      <c r="E28" s="104"/>
      <c r="F28" s="104"/>
      <c r="G28" s="104"/>
    </row>
    <row r="29" spans="1:7" ht="11.25" customHeight="1" x14ac:dyDescent="0.2">
      <c r="C29" s="104"/>
      <c r="D29" s="104"/>
      <c r="E29" s="104"/>
      <c r="F29" s="104"/>
      <c r="G29" s="104"/>
    </row>
  </sheetData>
  <mergeCells count="20">
    <mergeCell ref="A1:C1"/>
    <mergeCell ref="A13:B13"/>
    <mergeCell ref="A11:B11"/>
    <mergeCell ref="A12:B12"/>
    <mergeCell ref="C6:G8"/>
    <mergeCell ref="A6:B10"/>
    <mergeCell ref="C9:C10"/>
    <mergeCell ref="D9:D10"/>
    <mergeCell ref="E9:E10"/>
    <mergeCell ref="F9:G9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L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12" width="8.28515625" style="22" customWidth="1"/>
    <col min="13" max="16384" width="14.7109375" style="22"/>
  </cols>
  <sheetData>
    <row r="1" spans="1:12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125"/>
      <c r="J1" s="125"/>
      <c r="K1" s="125"/>
      <c r="L1" s="125"/>
    </row>
    <row r="3" spans="1:12" ht="11.25" customHeight="1" x14ac:dyDescent="0.2">
      <c r="A3" s="13" t="s">
        <v>584</v>
      </c>
      <c r="B3" s="5"/>
      <c r="H3" s="71" t="s">
        <v>200</v>
      </c>
      <c r="I3" s="71"/>
      <c r="J3" s="71"/>
      <c r="K3" s="71"/>
      <c r="L3" s="71"/>
    </row>
    <row r="4" spans="1:12" ht="11.25" customHeight="1" x14ac:dyDescent="0.2">
      <c r="A4" s="13" t="s">
        <v>531</v>
      </c>
      <c r="B4" s="5"/>
    </row>
    <row r="5" spans="1:12" s="17" customFormat="1" ht="11.25" customHeight="1" x14ac:dyDescent="0.2">
      <c r="A5" s="13" t="s">
        <v>1</v>
      </c>
      <c r="B5" s="6"/>
    </row>
    <row r="6" spans="1:12" s="17" customFormat="1" ht="11.25" customHeight="1" x14ac:dyDescent="0.2">
      <c r="A6" s="226" t="s">
        <v>370</v>
      </c>
      <c r="B6" s="227"/>
      <c r="C6" s="220">
        <v>2016</v>
      </c>
      <c r="D6" s="221"/>
      <c r="E6" s="221"/>
      <c r="F6" s="221"/>
      <c r="G6" s="256"/>
      <c r="H6" s="241">
        <v>2017</v>
      </c>
      <c r="I6" s="242"/>
      <c r="J6" s="242"/>
      <c r="K6" s="242"/>
      <c r="L6" s="242"/>
    </row>
    <row r="7" spans="1:12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44"/>
    </row>
    <row r="8" spans="1:12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46"/>
    </row>
    <row r="9" spans="1:12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47" t="s">
        <v>548</v>
      </c>
      <c r="I9" s="247" t="s">
        <v>549</v>
      </c>
      <c r="J9" s="247" t="s">
        <v>550</v>
      </c>
      <c r="K9" s="249" t="s">
        <v>551</v>
      </c>
      <c r="L9" s="249"/>
    </row>
    <row r="10" spans="1:12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47"/>
      <c r="I10" s="248"/>
      <c r="J10" s="247"/>
      <c r="K10" s="124" t="s">
        <v>552</v>
      </c>
      <c r="L10" s="124" t="s">
        <v>553</v>
      </c>
    </row>
    <row r="11" spans="1:12" ht="11.25" customHeight="1" x14ac:dyDescent="0.2">
      <c r="A11" s="218" t="s">
        <v>0</v>
      </c>
      <c r="B11" s="218"/>
      <c r="C11" s="117">
        <v>635215.9353326807</v>
      </c>
      <c r="D11" s="150">
        <v>6.9024958662699998</v>
      </c>
      <c r="E11" s="151">
        <v>43845.753678196321</v>
      </c>
      <c r="F11" s="152">
        <v>549279.8372484037</v>
      </c>
      <c r="G11" s="152">
        <v>721152.03341695771</v>
      </c>
      <c r="H11" s="133">
        <v>639729.37975930108</v>
      </c>
      <c r="I11" s="150">
        <v>6.8760230760800001</v>
      </c>
      <c r="J11" s="151">
        <v>43987.939776699488</v>
      </c>
      <c r="K11" s="152">
        <v>553514.60204285476</v>
      </c>
      <c r="L11" s="152">
        <v>725944.15747574577</v>
      </c>
    </row>
    <row r="12" spans="1:12" ht="11.25" customHeight="1" x14ac:dyDescent="0.2">
      <c r="A12" s="219" t="s">
        <v>421</v>
      </c>
      <c r="B12" s="219"/>
      <c r="C12" s="116">
        <v>60768.602654053553</v>
      </c>
      <c r="D12" s="147">
        <v>1.41298927537</v>
      </c>
      <c r="E12" s="148">
        <v>858.65383829546113</v>
      </c>
      <c r="F12" s="149">
        <v>59085.672055807139</v>
      </c>
      <c r="G12" s="149">
        <v>62451.533252299421</v>
      </c>
      <c r="H12" s="116">
        <v>61716.143528929191</v>
      </c>
      <c r="I12" s="147">
        <v>1.35116368019</v>
      </c>
      <c r="J12" s="148">
        <v>833.88611617655965</v>
      </c>
      <c r="K12" s="149">
        <v>60081.756774014873</v>
      </c>
      <c r="L12" s="149">
        <v>63350.530283842869</v>
      </c>
    </row>
    <row r="13" spans="1:12" s="17" customFormat="1" ht="11.25" customHeight="1" x14ac:dyDescent="0.2">
      <c r="A13" s="219" t="s">
        <v>293</v>
      </c>
      <c r="B13" s="217"/>
      <c r="C13" s="134">
        <v>574447.33267862757</v>
      </c>
      <c r="D13" s="147">
        <v>7.6312209404300004</v>
      </c>
      <c r="E13" s="148">
        <v>43837.345143099505</v>
      </c>
      <c r="F13" s="149">
        <v>488527.71502030513</v>
      </c>
      <c r="G13" s="149">
        <v>660366.95033695421</v>
      </c>
      <c r="H13" s="134">
        <v>578013.23623037117</v>
      </c>
      <c r="I13" s="147">
        <v>7.60882835483</v>
      </c>
      <c r="J13" s="148">
        <v>43980.035012989727</v>
      </c>
      <c r="K13" s="149">
        <v>491813.95156610518</v>
      </c>
      <c r="L13" s="149">
        <v>664212.52089464129</v>
      </c>
    </row>
    <row r="14" spans="1:12" ht="11.25" customHeight="1" x14ac:dyDescent="0.2">
      <c r="A14" s="37" t="s">
        <v>422</v>
      </c>
    </row>
    <row r="15" spans="1:12" ht="11.25" customHeight="1" x14ac:dyDescent="0.2">
      <c r="A15" s="22" t="s">
        <v>426</v>
      </c>
    </row>
    <row r="16" spans="1:12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12" ht="11.25" customHeight="1" thickBot="1" x14ac:dyDescent="0.25">
      <c r="A17" s="154"/>
      <c r="B17" s="61" t="s">
        <v>556</v>
      </c>
      <c r="C17" s="154"/>
      <c r="D17" s="154"/>
      <c r="E17" s="154"/>
      <c r="F17" s="154"/>
      <c r="G17" s="154"/>
    </row>
    <row r="18" spans="1:12" ht="11.25" customHeight="1" thickTop="1" thickBot="1" x14ac:dyDescent="0.25">
      <c r="A18" s="154"/>
      <c r="B18" s="202" t="s">
        <v>557</v>
      </c>
      <c r="C18" s="204"/>
      <c r="D18" s="202" t="s">
        <v>558</v>
      </c>
      <c r="E18" s="203"/>
      <c r="F18" s="203"/>
      <c r="G18" s="204"/>
    </row>
    <row r="19" spans="1:12" ht="11.25" customHeight="1" thickTop="1" thickBot="1" x14ac:dyDescent="0.25">
      <c r="A19" s="154"/>
      <c r="B19" s="212" t="s">
        <v>559</v>
      </c>
      <c r="C19" s="213"/>
      <c r="D19" s="202" t="s">
        <v>562</v>
      </c>
      <c r="E19" s="203"/>
      <c r="F19" s="203"/>
      <c r="G19" s="204"/>
    </row>
    <row r="20" spans="1:12" ht="11.25" customHeight="1" thickTop="1" thickBot="1" x14ac:dyDescent="0.25">
      <c r="A20" s="154"/>
      <c r="B20" s="214" t="s">
        <v>560</v>
      </c>
      <c r="C20" s="215"/>
      <c r="D20" s="202" t="s">
        <v>563</v>
      </c>
      <c r="E20" s="203"/>
      <c r="F20" s="203"/>
      <c r="G20" s="204"/>
    </row>
    <row r="21" spans="1:12" ht="11.25" customHeight="1" thickTop="1" x14ac:dyDescent="0.2">
      <c r="A21" s="154"/>
      <c r="B21" s="198" t="s">
        <v>561</v>
      </c>
      <c r="C21" s="199"/>
      <c r="D21" s="205" t="s">
        <v>564</v>
      </c>
      <c r="E21" s="206"/>
      <c r="F21" s="206"/>
      <c r="G21" s="207"/>
    </row>
    <row r="22" spans="1:12" ht="57.75" customHeight="1" thickBot="1" x14ac:dyDescent="0.25">
      <c r="A22" s="154"/>
      <c r="B22" s="200"/>
      <c r="C22" s="201"/>
      <c r="D22" s="208" t="s">
        <v>565</v>
      </c>
      <c r="E22" s="209"/>
      <c r="F22" s="209"/>
      <c r="G22" s="210"/>
    </row>
    <row r="23" spans="1:12" ht="11.25" customHeight="1" thickTop="1" x14ac:dyDescent="0.2"/>
    <row r="25" spans="1:12" ht="11.25" customHeight="1" x14ac:dyDescent="0.2">
      <c r="C25" s="103"/>
      <c r="D25" s="103"/>
      <c r="E25" s="103"/>
      <c r="F25" s="103"/>
      <c r="G25" s="103"/>
      <c r="H25" s="103"/>
      <c r="I25" s="103"/>
      <c r="J25" s="103"/>
      <c r="K25" s="103"/>
      <c r="L25" s="103"/>
    </row>
    <row r="28" spans="1:12" ht="11.25" customHeight="1" x14ac:dyDescent="0.2">
      <c r="C28" s="104" t="s">
        <v>351</v>
      </c>
      <c r="D28" s="104"/>
      <c r="E28" s="104"/>
      <c r="F28" s="104"/>
      <c r="G28" s="104"/>
    </row>
  </sheetData>
  <mergeCells count="25">
    <mergeCell ref="E9:E10"/>
    <mergeCell ref="F9:G9"/>
    <mergeCell ref="A13:B13"/>
    <mergeCell ref="A1:H1"/>
    <mergeCell ref="A11:B11"/>
    <mergeCell ref="A12:B12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DT28"/>
  <sheetViews>
    <sheetView zoomScaleNormal="100"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122" width="8.28515625" style="22" customWidth="1"/>
    <col min="123" max="123" width="8.7109375" style="22" customWidth="1"/>
    <col min="124" max="124" width="8" style="22" customWidth="1"/>
    <col min="125" max="16384" width="14.7109375" style="22"/>
  </cols>
  <sheetData>
    <row r="1" spans="1:122" ht="11.25" customHeight="1" x14ac:dyDescent="0.2">
      <c r="A1" s="39" t="s">
        <v>420</v>
      </c>
      <c r="BK1" s="79"/>
      <c r="BL1" s="79"/>
      <c r="BM1" s="79"/>
      <c r="BN1" s="79"/>
      <c r="BO1" s="79"/>
    </row>
    <row r="3" spans="1:122" ht="11.25" customHeight="1" x14ac:dyDescent="0.2">
      <c r="A3" s="12" t="s">
        <v>585</v>
      </c>
      <c r="AB3" s="80"/>
      <c r="AC3" s="80"/>
      <c r="AD3" s="80"/>
      <c r="AE3" s="80"/>
      <c r="AF3" s="80"/>
      <c r="DN3" s="71" t="s">
        <v>202</v>
      </c>
      <c r="DO3" s="71"/>
      <c r="DP3" s="71"/>
      <c r="DQ3" s="71"/>
      <c r="DR3" s="71"/>
    </row>
    <row r="4" spans="1:122" ht="11.25" customHeight="1" x14ac:dyDescent="0.2">
      <c r="A4" s="12" t="s">
        <v>394</v>
      </c>
      <c r="AB4" s="80"/>
      <c r="AC4" s="80"/>
      <c r="AD4" s="80"/>
      <c r="AE4" s="80"/>
      <c r="AF4" s="80"/>
      <c r="BF4" s="81"/>
      <c r="BG4" s="81"/>
      <c r="BH4" s="81"/>
      <c r="BI4" s="81"/>
      <c r="BJ4" s="81"/>
    </row>
    <row r="5" spans="1:122" s="17" customFormat="1" ht="11.25" customHeight="1" x14ac:dyDescent="0.2">
      <c r="A5" s="12" t="s">
        <v>1</v>
      </c>
      <c r="AB5" s="21"/>
      <c r="AC5" s="21"/>
      <c r="AD5" s="21"/>
      <c r="AE5" s="21"/>
      <c r="AF5" s="21"/>
      <c r="BF5" s="25"/>
      <c r="BG5" s="25"/>
      <c r="BH5" s="25"/>
      <c r="BI5" s="25"/>
      <c r="BJ5" s="25"/>
    </row>
    <row r="6" spans="1:122" s="17" customFormat="1" ht="11.25" customHeight="1" x14ac:dyDescent="0.2">
      <c r="A6" s="226" t="s">
        <v>370</v>
      </c>
      <c r="B6" s="227"/>
      <c r="C6" s="271">
        <v>2016</v>
      </c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72"/>
      <c r="BG6" s="272"/>
      <c r="BH6" s="272"/>
      <c r="BI6" s="272"/>
      <c r="BJ6" s="298"/>
      <c r="BK6" s="271">
        <v>2017</v>
      </c>
      <c r="BL6" s="272"/>
      <c r="BM6" s="272"/>
      <c r="BN6" s="272"/>
      <c r="BO6" s="272"/>
      <c r="BP6" s="272"/>
      <c r="BQ6" s="272"/>
      <c r="BR6" s="272"/>
      <c r="BS6" s="272"/>
      <c r="BT6" s="272"/>
      <c r="BU6" s="272"/>
      <c r="BV6" s="272"/>
      <c r="BW6" s="272"/>
      <c r="BX6" s="272"/>
      <c r="BY6" s="272"/>
      <c r="BZ6" s="272"/>
      <c r="CA6" s="272"/>
      <c r="CB6" s="272"/>
      <c r="CC6" s="272"/>
      <c r="CD6" s="272"/>
      <c r="CE6" s="272"/>
      <c r="CF6" s="272"/>
      <c r="CG6" s="272"/>
      <c r="CH6" s="272"/>
      <c r="CI6" s="272"/>
      <c r="CJ6" s="272"/>
      <c r="CK6" s="272"/>
      <c r="CL6" s="272"/>
      <c r="CM6" s="272"/>
      <c r="CN6" s="272"/>
      <c r="CO6" s="272"/>
      <c r="CP6" s="272"/>
      <c r="CQ6" s="272"/>
      <c r="CR6" s="272"/>
      <c r="CS6" s="272"/>
      <c r="CT6" s="272"/>
      <c r="CU6" s="272"/>
      <c r="CV6" s="272"/>
      <c r="CW6" s="272"/>
      <c r="CX6" s="272"/>
      <c r="CY6" s="272"/>
      <c r="CZ6" s="272"/>
      <c r="DA6" s="272"/>
      <c r="DB6" s="272"/>
      <c r="DC6" s="272"/>
      <c r="DD6" s="272"/>
      <c r="DE6" s="272"/>
      <c r="DF6" s="272"/>
      <c r="DG6" s="272"/>
      <c r="DH6" s="272"/>
      <c r="DI6" s="272"/>
      <c r="DJ6" s="272"/>
      <c r="DK6" s="272"/>
      <c r="DL6" s="272"/>
      <c r="DM6" s="272"/>
      <c r="DN6" s="272"/>
      <c r="DO6" s="272"/>
      <c r="DP6" s="272"/>
      <c r="DQ6" s="272"/>
      <c r="DR6" s="272"/>
    </row>
    <row r="7" spans="1:122" s="17" customFormat="1" ht="11.25" customHeight="1" x14ac:dyDescent="0.2">
      <c r="A7" s="228"/>
      <c r="B7" s="229"/>
      <c r="C7" s="289" t="s">
        <v>0</v>
      </c>
      <c r="D7" s="290"/>
      <c r="E7" s="290"/>
      <c r="F7" s="290"/>
      <c r="G7" s="291"/>
      <c r="H7" s="283" t="s">
        <v>14</v>
      </c>
      <c r="I7" s="284"/>
      <c r="J7" s="284"/>
      <c r="K7" s="284"/>
      <c r="L7" s="285"/>
      <c r="M7" s="283" t="s">
        <v>15</v>
      </c>
      <c r="N7" s="284"/>
      <c r="O7" s="284"/>
      <c r="P7" s="284"/>
      <c r="Q7" s="285"/>
      <c r="R7" s="283" t="s">
        <v>16</v>
      </c>
      <c r="S7" s="284"/>
      <c r="T7" s="284"/>
      <c r="U7" s="284"/>
      <c r="V7" s="285"/>
      <c r="W7" s="283" t="s">
        <v>17</v>
      </c>
      <c r="X7" s="284"/>
      <c r="Y7" s="284"/>
      <c r="Z7" s="284"/>
      <c r="AA7" s="285"/>
      <c r="AB7" s="283" t="s">
        <v>368</v>
      </c>
      <c r="AC7" s="284"/>
      <c r="AD7" s="284"/>
      <c r="AE7" s="284"/>
      <c r="AF7" s="285"/>
      <c r="AG7" s="283" t="s">
        <v>18</v>
      </c>
      <c r="AH7" s="284"/>
      <c r="AI7" s="284"/>
      <c r="AJ7" s="284"/>
      <c r="AK7" s="285"/>
      <c r="AL7" s="283" t="s">
        <v>19</v>
      </c>
      <c r="AM7" s="284"/>
      <c r="AN7" s="284"/>
      <c r="AO7" s="284"/>
      <c r="AP7" s="285"/>
      <c r="AQ7" s="283" t="s">
        <v>20</v>
      </c>
      <c r="AR7" s="284"/>
      <c r="AS7" s="284"/>
      <c r="AT7" s="284"/>
      <c r="AU7" s="285"/>
      <c r="AV7" s="283" t="s">
        <v>21</v>
      </c>
      <c r="AW7" s="284"/>
      <c r="AX7" s="284"/>
      <c r="AY7" s="284"/>
      <c r="AZ7" s="285"/>
      <c r="BA7" s="283" t="s">
        <v>201</v>
      </c>
      <c r="BB7" s="284"/>
      <c r="BC7" s="284"/>
      <c r="BD7" s="284"/>
      <c r="BE7" s="285"/>
      <c r="BF7" s="283" t="s">
        <v>22</v>
      </c>
      <c r="BG7" s="284"/>
      <c r="BH7" s="284"/>
      <c r="BI7" s="284"/>
      <c r="BJ7" s="285"/>
      <c r="BK7" s="283" t="s">
        <v>0</v>
      </c>
      <c r="BL7" s="284"/>
      <c r="BM7" s="284"/>
      <c r="BN7" s="284"/>
      <c r="BO7" s="285"/>
      <c r="BP7" s="283" t="s">
        <v>14</v>
      </c>
      <c r="BQ7" s="284"/>
      <c r="BR7" s="284"/>
      <c r="BS7" s="284"/>
      <c r="BT7" s="285"/>
      <c r="BU7" s="283" t="s">
        <v>15</v>
      </c>
      <c r="BV7" s="284"/>
      <c r="BW7" s="284"/>
      <c r="BX7" s="284"/>
      <c r="BY7" s="285"/>
      <c r="BZ7" s="283" t="s">
        <v>16</v>
      </c>
      <c r="CA7" s="284"/>
      <c r="CB7" s="284"/>
      <c r="CC7" s="284"/>
      <c r="CD7" s="285"/>
      <c r="CE7" s="283" t="s">
        <v>17</v>
      </c>
      <c r="CF7" s="284"/>
      <c r="CG7" s="284"/>
      <c r="CH7" s="284"/>
      <c r="CI7" s="285"/>
      <c r="CJ7" s="283" t="s">
        <v>368</v>
      </c>
      <c r="CK7" s="284"/>
      <c r="CL7" s="284"/>
      <c r="CM7" s="284"/>
      <c r="CN7" s="285"/>
      <c r="CO7" s="283" t="s">
        <v>18</v>
      </c>
      <c r="CP7" s="284"/>
      <c r="CQ7" s="284"/>
      <c r="CR7" s="284"/>
      <c r="CS7" s="285"/>
      <c r="CT7" s="283" t="s">
        <v>19</v>
      </c>
      <c r="CU7" s="284"/>
      <c r="CV7" s="284"/>
      <c r="CW7" s="284"/>
      <c r="CX7" s="285"/>
      <c r="CY7" s="283" t="s">
        <v>20</v>
      </c>
      <c r="CZ7" s="284"/>
      <c r="DA7" s="284"/>
      <c r="DB7" s="284"/>
      <c r="DC7" s="285"/>
      <c r="DD7" s="283" t="s">
        <v>21</v>
      </c>
      <c r="DE7" s="284"/>
      <c r="DF7" s="284"/>
      <c r="DG7" s="284"/>
      <c r="DH7" s="285"/>
      <c r="DI7" s="283" t="s">
        <v>201</v>
      </c>
      <c r="DJ7" s="284"/>
      <c r="DK7" s="284"/>
      <c r="DL7" s="284"/>
      <c r="DM7" s="285"/>
      <c r="DN7" s="283" t="s">
        <v>22</v>
      </c>
      <c r="DO7" s="284"/>
      <c r="DP7" s="284"/>
      <c r="DQ7" s="284"/>
      <c r="DR7" s="284"/>
    </row>
    <row r="8" spans="1:122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52"/>
      <c r="W8" s="245"/>
      <c r="X8" s="246"/>
      <c r="Y8" s="246"/>
      <c r="Z8" s="246"/>
      <c r="AA8" s="252"/>
      <c r="AB8" s="245"/>
      <c r="AC8" s="246"/>
      <c r="AD8" s="246"/>
      <c r="AE8" s="246"/>
      <c r="AF8" s="252"/>
      <c r="AG8" s="245"/>
      <c r="AH8" s="246"/>
      <c r="AI8" s="246"/>
      <c r="AJ8" s="246"/>
      <c r="AK8" s="252"/>
      <c r="AL8" s="245"/>
      <c r="AM8" s="246"/>
      <c r="AN8" s="246"/>
      <c r="AO8" s="246"/>
      <c r="AP8" s="252"/>
      <c r="AQ8" s="245"/>
      <c r="AR8" s="246"/>
      <c r="AS8" s="246"/>
      <c r="AT8" s="246"/>
      <c r="AU8" s="252"/>
      <c r="AV8" s="245"/>
      <c r="AW8" s="246"/>
      <c r="AX8" s="246"/>
      <c r="AY8" s="246"/>
      <c r="AZ8" s="252"/>
      <c r="BA8" s="245"/>
      <c r="BB8" s="246"/>
      <c r="BC8" s="246"/>
      <c r="BD8" s="246"/>
      <c r="BE8" s="252"/>
      <c r="BF8" s="245"/>
      <c r="BG8" s="246"/>
      <c r="BH8" s="246"/>
      <c r="BI8" s="246"/>
      <c r="BJ8" s="252"/>
      <c r="BK8" s="245"/>
      <c r="BL8" s="246"/>
      <c r="BM8" s="246"/>
      <c r="BN8" s="246"/>
      <c r="BO8" s="252"/>
      <c r="BP8" s="245"/>
      <c r="BQ8" s="246"/>
      <c r="BR8" s="246"/>
      <c r="BS8" s="246"/>
      <c r="BT8" s="252"/>
      <c r="BU8" s="245"/>
      <c r="BV8" s="246"/>
      <c r="BW8" s="246"/>
      <c r="BX8" s="246"/>
      <c r="BY8" s="252"/>
      <c r="BZ8" s="245"/>
      <c r="CA8" s="246"/>
      <c r="CB8" s="246"/>
      <c r="CC8" s="246"/>
      <c r="CD8" s="252"/>
      <c r="CE8" s="245"/>
      <c r="CF8" s="246"/>
      <c r="CG8" s="246"/>
      <c r="CH8" s="246"/>
      <c r="CI8" s="252"/>
      <c r="CJ8" s="245"/>
      <c r="CK8" s="246"/>
      <c r="CL8" s="246"/>
      <c r="CM8" s="246"/>
      <c r="CN8" s="252"/>
      <c r="CO8" s="245"/>
      <c r="CP8" s="246"/>
      <c r="CQ8" s="246"/>
      <c r="CR8" s="246"/>
      <c r="CS8" s="252"/>
      <c r="CT8" s="245"/>
      <c r="CU8" s="246"/>
      <c r="CV8" s="246"/>
      <c r="CW8" s="246"/>
      <c r="CX8" s="252"/>
      <c r="CY8" s="245"/>
      <c r="CZ8" s="246"/>
      <c r="DA8" s="246"/>
      <c r="DB8" s="246"/>
      <c r="DC8" s="252"/>
      <c r="DD8" s="245"/>
      <c r="DE8" s="246"/>
      <c r="DF8" s="246"/>
      <c r="DG8" s="246"/>
      <c r="DH8" s="252"/>
      <c r="DI8" s="245"/>
      <c r="DJ8" s="246"/>
      <c r="DK8" s="246"/>
      <c r="DL8" s="246"/>
      <c r="DM8" s="252"/>
      <c r="DN8" s="245"/>
      <c r="DO8" s="246"/>
      <c r="DP8" s="246"/>
      <c r="DQ8" s="246"/>
      <c r="DR8" s="246"/>
    </row>
    <row r="9" spans="1:122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53" t="s">
        <v>548</v>
      </c>
      <c r="X9" s="253" t="s">
        <v>549</v>
      </c>
      <c r="Y9" s="253" t="s">
        <v>550</v>
      </c>
      <c r="Z9" s="255" t="s">
        <v>551</v>
      </c>
      <c r="AA9" s="255"/>
      <c r="AB9" s="253" t="s">
        <v>548</v>
      </c>
      <c r="AC9" s="253" t="s">
        <v>549</v>
      </c>
      <c r="AD9" s="253" t="s">
        <v>550</v>
      </c>
      <c r="AE9" s="255" t="s">
        <v>551</v>
      </c>
      <c r="AF9" s="255"/>
      <c r="AG9" s="253" t="s">
        <v>548</v>
      </c>
      <c r="AH9" s="253" t="s">
        <v>549</v>
      </c>
      <c r="AI9" s="253" t="s">
        <v>550</v>
      </c>
      <c r="AJ9" s="255" t="s">
        <v>551</v>
      </c>
      <c r="AK9" s="255"/>
      <c r="AL9" s="253" t="s">
        <v>548</v>
      </c>
      <c r="AM9" s="253" t="s">
        <v>549</v>
      </c>
      <c r="AN9" s="253" t="s">
        <v>550</v>
      </c>
      <c r="AO9" s="255" t="s">
        <v>551</v>
      </c>
      <c r="AP9" s="255"/>
      <c r="AQ9" s="253" t="s">
        <v>548</v>
      </c>
      <c r="AR9" s="253" t="s">
        <v>549</v>
      </c>
      <c r="AS9" s="253" t="s">
        <v>550</v>
      </c>
      <c r="AT9" s="255" t="s">
        <v>551</v>
      </c>
      <c r="AU9" s="255"/>
      <c r="AV9" s="253" t="s">
        <v>548</v>
      </c>
      <c r="AW9" s="253" t="s">
        <v>549</v>
      </c>
      <c r="AX9" s="253" t="s">
        <v>550</v>
      </c>
      <c r="AY9" s="255" t="s">
        <v>551</v>
      </c>
      <c r="AZ9" s="255"/>
      <c r="BA9" s="253" t="s">
        <v>548</v>
      </c>
      <c r="BB9" s="253" t="s">
        <v>549</v>
      </c>
      <c r="BC9" s="253" t="s">
        <v>550</v>
      </c>
      <c r="BD9" s="255" t="s">
        <v>551</v>
      </c>
      <c r="BE9" s="255"/>
      <c r="BF9" s="253" t="s">
        <v>548</v>
      </c>
      <c r="BG9" s="253" t="s">
        <v>549</v>
      </c>
      <c r="BH9" s="253" t="s">
        <v>550</v>
      </c>
      <c r="BI9" s="255" t="s">
        <v>551</v>
      </c>
      <c r="BJ9" s="255"/>
      <c r="BK9" s="253" t="s">
        <v>548</v>
      </c>
      <c r="BL9" s="253" t="s">
        <v>549</v>
      </c>
      <c r="BM9" s="253" t="s">
        <v>550</v>
      </c>
      <c r="BN9" s="255" t="s">
        <v>551</v>
      </c>
      <c r="BO9" s="255"/>
      <c r="BP9" s="253" t="s">
        <v>548</v>
      </c>
      <c r="BQ9" s="253" t="s">
        <v>549</v>
      </c>
      <c r="BR9" s="253" t="s">
        <v>550</v>
      </c>
      <c r="BS9" s="255" t="s">
        <v>551</v>
      </c>
      <c r="BT9" s="255"/>
      <c r="BU9" s="253" t="s">
        <v>548</v>
      </c>
      <c r="BV9" s="253" t="s">
        <v>549</v>
      </c>
      <c r="BW9" s="253" t="s">
        <v>550</v>
      </c>
      <c r="BX9" s="255" t="s">
        <v>551</v>
      </c>
      <c r="BY9" s="255"/>
      <c r="BZ9" s="253" t="s">
        <v>548</v>
      </c>
      <c r="CA9" s="253" t="s">
        <v>549</v>
      </c>
      <c r="CB9" s="253" t="s">
        <v>550</v>
      </c>
      <c r="CC9" s="255" t="s">
        <v>551</v>
      </c>
      <c r="CD9" s="255"/>
      <c r="CE9" s="253" t="s">
        <v>548</v>
      </c>
      <c r="CF9" s="253" t="s">
        <v>549</v>
      </c>
      <c r="CG9" s="253" t="s">
        <v>550</v>
      </c>
      <c r="CH9" s="255" t="s">
        <v>551</v>
      </c>
      <c r="CI9" s="255"/>
      <c r="CJ9" s="253" t="s">
        <v>548</v>
      </c>
      <c r="CK9" s="253" t="s">
        <v>549</v>
      </c>
      <c r="CL9" s="253" t="s">
        <v>550</v>
      </c>
      <c r="CM9" s="255" t="s">
        <v>551</v>
      </c>
      <c r="CN9" s="255"/>
      <c r="CO9" s="253" t="s">
        <v>548</v>
      </c>
      <c r="CP9" s="253" t="s">
        <v>549</v>
      </c>
      <c r="CQ9" s="253" t="s">
        <v>550</v>
      </c>
      <c r="CR9" s="255" t="s">
        <v>551</v>
      </c>
      <c r="CS9" s="255"/>
      <c r="CT9" s="253" t="s">
        <v>548</v>
      </c>
      <c r="CU9" s="253" t="s">
        <v>549</v>
      </c>
      <c r="CV9" s="253" t="s">
        <v>550</v>
      </c>
      <c r="CW9" s="255" t="s">
        <v>551</v>
      </c>
      <c r="CX9" s="255"/>
      <c r="CY9" s="253" t="s">
        <v>548</v>
      </c>
      <c r="CZ9" s="253" t="s">
        <v>549</v>
      </c>
      <c r="DA9" s="253" t="s">
        <v>550</v>
      </c>
      <c r="DB9" s="255" t="s">
        <v>551</v>
      </c>
      <c r="DC9" s="255"/>
      <c r="DD9" s="253" t="s">
        <v>548</v>
      </c>
      <c r="DE9" s="253" t="s">
        <v>549</v>
      </c>
      <c r="DF9" s="253" t="s">
        <v>550</v>
      </c>
      <c r="DG9" s="255" t="s">
        <v>551</v>
      </c>
      <c r="DH9" s="255"/>
      <c r="DI9" s="253" t="s">
        <v>548</v>
      </c>
      <c r="DJ9" s="253" t="s">
        <v>549</v>
      </c>
      <c r="DK9" s="253" t="s">
        <v>550</v>
      </c>
      <c r="DL9" s="255" t="s">
        <v>551</v>
      </c>
      <c r="DM9" s="255"/>
      <c r="DN9" s="247" t="s">
        <v>548</v>
      </c>
      <c r="DO9" s="247" t="s">
        <v>549</v>
      </c>
      <c r="DP9" s="247" t="s">
        <v>550</v>
      </c>
      <c r="DQ9" s="249" t="s">
        <v>551</v>
      </c>
      <c r="DR9" s="249"/>
    </row>
    <row r="10" spans="1:122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53"/>
      <c r="S10" s="254"/>
      <c r="T10" s="253"/>
      <c r="U10" s="124" t="s">
        <v>552</v>
      </c>
      <c r="V10" s="124" t="s">
        <v>553</v>
      </c>
      <c r="W10" s="253"/>
      <c r="X10" s="254"/>
      <c r="Y10" s="253"/>
      <c r="Z10" s="124" t="s">
        <v>552</v>
      </c>
      <c r="AA10" s="124" t="s">
        <v>553</v>
      </c>
      <c r="AB10" s="253"/>
      <c r="AC10" s="254"/>
      <c r="AD10" s="253"/>
      <c r="AE10" s="124" t="s">
        <v>552</v>
      </c>
      <c r="AF10" s="124" t="s">
        <v>553</v>
      </c>
      <c r="AG10" s="253"/>
      <c r="AH10" s="254"/>
      <c r="AI10" s="253"/>
      <c r="AJ10" s="124" t="s">
        <v>552</v>
      </c>
      <c r="AK10" s="124" t="s">
        <v>553</v>
      </c>
      <c r="AL10" s="253"/>
      <c r="AM10" s="254"/>
      <c r="AN10" s="253"/>
      <c r="AO10" s="124" t="s">
        <v>552</v>
      </c>
      <c r="AP10" s="124" t="s">
        <v>553</v>
      </c>
      <c r="AQ10" s="253"/>
      <c r="AR10" s="254"/>
      <c r="AS10" s="253"/>
      <c r="AT10" s="124" t="s">
        <v>552</v>
      </c>
      <c r="AU10" s="124" t="s">
        <v>553</v>
      </c>
      <c r="AV10" s="253"/>
      <c r="AW10" s="254"/>
      <c r="AX10" s="253"/>
      <c r="AY10" s="124" t="s">
        <v>552</v>
      </c>
      <c r="AZ10" s="124" t="s">
        <v>553</v>
      </c>
      <c r="BA10" s="253"/>
      <c r="BB10" s="254"/>
      <c r="BC10" s="253"/>
      <c r="BD10" s="124" t="s">
        <v>552</v>
      </c>
      <c r="BE10" s="124" t="s">
        <v>553</v>
      </c>
      <c r="BF10" s="253"/>
      <c r="BG10" s="254"/>
      <c r="BH10" s="253"/>
      <c r="BI10" s="124" t="s">
        <v>552</v>
      </c>
      <c r="BJ10" s="124" t="s">
        <v>553</v>
      </c>
      <c r="BK10" s="253"/>
      <c r="BL10" s="254"/>
      <c r="BM10" s="253"/>
      <c r="BN10" s="124" t="s">
        <v>552</v>
      </c>
      <c r="BO10" s="124" t="s">
        <v>553</v>
      </c>
      <c r="BP10" s="253"/>
      <c r="BQ10" s="254"/>
      <c r="BR10" s="253"/>
      <c r="BS10" s="124" t="s">
        <v>552</v>
      </c>
      <c r="BT10" s="124" t="s">
        <v>553</v>
      </c>
      <c r="BU10" s="253"/>
      <c r="BV10" s="254"/>
      <c r="BW10" s="253"/>
      <c r="BX10" s="124" t="s">
        <v>552</v>
      </c>
      <c r="BY10" s="124" t="s">
        <v>553</v>
      </c>
      <c r="BZ10" s="253"/>
      <c r="CA10" s="254"/>
      <c r="CB10" s="253"/>
      <c r="CC10" s="124" t="s">
        <v>552</v>
      </c>
      <c r="CD10" s="124" t="s">
        <v>553</v>
      </c>
      <c r="CE10" s="253"/>
      <c r="CF10" s="254"/>
      <c r="CG10" s="253"/>
      <c r="CH10" s="124" t="s">
        <v>552</v>
      </c>
      <c r="CI10" s="124" t="s">
        <v>553</v>
      </c>
      <c r="CJ10" s="253"/>
      <c r="CK10" s="254"/>
      <c r="CL10" s="253"/>
      <c r="CM10" s="124" t="s">
        <v>552</v>
      </c>
      <c r="CN10" s="124" t="s">
        <v>553</v>
      </c>
      <c r="CO10" s="253"/>
      <c r="CP10" s="254"/>
      <c r="CQ10" s="253"/>
      <c r="CR10" s="124" t="s">
        <v>552</v>
      </c>
      <c r="CS10" s="124" t="s">
        <v>553</v>
      </c>
      <c r="CT10" s="253"/>
      <c r="CU10" s="254"/>
      <c r="CV10" s="253"/>
      <c r="CW10" s="124" t="s">
        <v>552</v>
      </c>
      <c r="CX10" s="124" t="s">
        <v>553</v>
      </c>
      <c r="CY10" s="253"/>
      <c r="CZ10" s="254"/>
      <c r="DA10" s="253"/>
      <c r="DB10" s="124" t="s">
        <v>552</v>
      </c>
      <c r="DC10" s="124" t="s">
        <v>553</v>
      </c>
      <c r="DD10" s="253"/>
      <c r="DE10" s="254"/>
      <c r="DF10" s="253"/>
      <c r="DG10" s="124" t="s">
        <v>552</v>
      </c>
      <c r="DH10" s="124" t="s">
        <v>553</v>
      </c>
      <c r="DI10" s="253"/>
      <c r="DJ10" s="254"/>
      <c r="DK10" s="253"/>
      <c r="DL10" s="124" t="s">
        <v>552</v>
      </c>
      <c r="DM10" s="124" t="s">
        <v>553</v>
      </c>
      <c r="DN10" s="247"/>
      <c r="DO10" s="248"/>
      <c r="DP10" s="247"/>
      <c r="DQ10" s="124" t="s">
        <v>552</v>
      </c>
      <c r="DR10" s="124" t="s">
        <v>553</v>
      </c>
    </row>
    <row r="11" spans="1:122" ht="11.25" customHeight="1" x14ac:dyDescent="0.2">
      <c r="A11" s="218" t="s">
        <v>0</v>
      </c>
      <c r="B11" s="218"/>
      <c r="C11" s="117">
        <v>3534296.9628861421</v>
      </c>
      <c r="D11" s="150">
        <v>4.2271243268500003</v>
      </c>
      <c r="E11" s="151">
        <v>149399.12670141587</v>
      </c>
      <c r="F11" s="152">
        <v>3241480.0552296438</v>
      </c>
      <c r="G11" s="152">
        <v>3827113.8705426506</v>
      </c>
      <c r="H11" s="117">
        <v>61135.434208363164</v>
      </c>
      <c r="I11" s="150">
        <v>12.94137618281</v>
      </c>
      <c r="J11" s="151">
        <v>7911.7665218984275</v>
      </c>
      <c r="K11" s="152">
        <v>45628.656771352958</v>
      </c>
      <c r="L11" s="152">
        <v>76642.211645373405</v>
      </c>
      <c r="M11" s="174">
        <v>40727.056214258409</v>
      </c>
      <c r="N11" s="171">
        <v>34.35194413024</v>
      </c>
      <c r="O11" s="172">
        <v>13990.535596613472</v>
      </c>
      <c r="P11" s="173">
        <v>13306.11032047116</v>
      </c>
      <c r="Q11" s="173">
        <v>68148.00210804565</v>
      </c>
      <c r="R11" s="175">
        <v>85899.714638908335</v>
      </c>
      <c r="S11" s="163">
        <v>23.69665286999</v>
      </c>
      <c r="T11" s="164">
        <v>20355.357194290882</v>
      </c>
      <c r="U11" s="165">
        <v>46003.947645650842</v>
      </c>
      <c r="V11" s="165">
        <v>125795.48163216547</v>
      </c>
      <c r="W11" s="175">
        <v>164007.80801067539</v>
      </c>
      <c r="X11" s="163">
        <v>20.315030338469999</v>
      </c>
      <c r="Y11" s="164">
        <v>33318.235954832562</v>
      </c>
      <c r="Z11" s="165">
        <v>98705.265510798141</v>
      </c>
      <c r="AA11" s="165">
        <v>229310.35051055317</v>
      </c>
      <c r="AB11" s="117">
        <v>2537898.196075114</v>
      </c>
      <c r="AC11" s="150">
        <v>5.2179269296899999</v>
      </c>
      <c r="AD11" s="151">
        <v>132425.67342101911</v>
      </c>
      <c r="AE11" s="152">
        <v>2278348.6455414579</v>
      </c>
      <c r="AF11" s="152">
        <v>2797447.7466087644</v>
      </c>
      <c r="AG11" s="117">
        <v>30437.22793402633</v>
      </c>
      <c r="AH11" s="150">
        <v>17.695094576270002</v>
      </c>
      <c r="AI11" s="151">
        <v>5385.8962693204485</v>
      </c>
      <c r="AJ11" s="152">
        <v>19881.065221689882</v>
      </c>
      <c r="AK11" s="152">
        <v>40993.390646362743</v>
      </c>
      <c r="AL11" s="175">
        <v>46154.309588137163</v>
      </c>
      <c r="AM11" s="163">
        <v>28.96581868142</v>
      </c>
      <c r="AN11" s="164">
        <v>13368.973628963187</v>
      </c>
      <c r="AO11" s="165">
        <v>19951.602765104239</v>
      </c>
      <c r="AP11" s="165">
        <v>72357.016411169985</v>
      </c>
      <c r="AQ11" s="174">
        <v>3482.3838478009011</v>
      </c>
      <c r="AR11" s="171">
        <v>45.831746905069998</v>
      </c>
      <c r="AS11" s="172">
        <v>1596.0373513870247</v>
      </c>
      <c r="AT11" s="173">
        <v>354.20812110172</v>
      </c>
      <c r="AU11" s="173">
        <v>6610.5595745000801</v>
      </c>
      <c r="AV11" s="174">
        <v>38034.441299132697</v>
      </c>
      <c r="AW11" s="171">
        <v>36.477735985770003</v>
      </c>
      <c r="AX11" s="172">
        <v>13874.103080762161</v>
      </c>
      <c r="AY11" s="173">
        <v>10841.69894304337</v>
      </c>
      <c r="AZ11" s="173">
        <v>65227.183655221968</v>
      </c>
      <c r="BA11" s="117">
        <v>469510.48314729187</v>
      </c>
      <c r="BB11" s="150">
        <v>13.476928485389999</v>
      </c>
      <c r="BC11" s="151">
        <v>63275.592045166886</v>
      </c>
      <c r="BD11" s="152">
        <v>345492.60163831891</v>
      </c>
      <c r="BE11" s="152">
        <v>593528.36465626454</v>
      </c>
      <c r="BF11" s="174">
        <v>57009.907922416009</v>
      </c>
      <c r="BG11" s="171">
        <v>32.193069350839998</v>
      </c>
      <c r="BH11" s="172">
        <v>18353.239194315902</v>
      </c>
      <c r="BI11" s="173">
        <v>21038.220101908959</v>
      </c>
      <c r="BJ11" s="173">
        <v>92981.595742923149</v>
      </c>
      <c r="BK11" s="117">
        <v>3529947.620240693</v>
      </c>
      <c r="BL11" s="150">
        <v>4.2317364122400001</v>
      </c>
      <c r="BM11" s="151">
        <v>149378.07877884171</v>
      </c>
      <c r="BN11" s="152">
        <v>3237171.9657543888</v>
      </c>
      <c r="BO11" s="152">
        <v>3822723.2747270064</v>
      </c>
      <c r="BP11" s="117">
        <v>58473.510493966663</v>
      </c>
      <c r="BQ11" s="150">
        <v>13.16460841604</v>
      </c>
      <c r="BR11" s="151">
        <v>7697.8086836440052</v>
      </c>
      <c r="BS11" s="152">
        <v>43386.082714145188</v>
      </c>
      <c r="BT11" s="152">
        <v>73560.938273788226</v>
      </c>
      <c r="BU11" s="174">
        <v>40973.024089999148</v>
      </c>
      <c r="BV11" s="171">
        <v>34.147868911019998</v>
      </c>
      <c r="BW11" s="172">
        <v>13991.414555132977</v>
      </c>
      <c r="BX11" s="173">
        <v>13550.355469169761</v>
      </c>
      <c r="BY11" s="173">
        <v>68395.692710828531</v>
      </c>
      <c r="BZ11" s="175">
        <v>88494.859030919179</v>
      </c>
      <c r="CA11" s="163">
        <v>23.10745726707</v>
      </c>
      <c r="CB11" s="164">
        <v>20448.911734120044</v>
      </c>
      <c r="CC11" s="165">
        <v>48415.728509006338</v>
      </c>
      <c r="CD11" s="165">
        <v>128573.9895528317</v>
      </c>
      <c r="CE11" s="175">
        <v>166349.6946407982</v>
      </c>
      <c r="CF11" s="163">
        <v>20.05117738725</v>
      </c>
      <c r="CG11" s="164">
        <v>33355.072355577104</v>
      </c>
      <c r="CH11" s="165">
        <v>100974.95412214156</v>
      </c>
      <c r="CI11" s="165">
        <v>231724.43515945537</v>
      </c>
      <c r="CJ11" s="117">
        <v>2550714.4264914598</v>
      </c>
      <c r="CK11" s="150">
        <v>5.21182686609</v>
      </c>
      <c r="CL11" s="151">
        <v>132938.81975714004</v>
      </c>
      <c r="CM11" s="152">
        <v>2290159.1276202104</v>
      </c>
      <c r="CN11" s="152">
        <v>2811269.7253627083</v>
      </c>
      <c r="CO11" s="117">
        <v>29084.502575691429</v>
      </c>
      <c r="CP11" s="150">
        <v>18.078128576769998</v>
      </c>
      <c r="CQ11" s="151">
        <v>5257.9337715481388</v>
      </c>
      <c r="CR11" s="152">
        <v>18779.14175036049</v>
      </c>
      <c r="CS11" s="152">
        <v>39389.86340102234</v>
      </c>
      <c r="CT11" s="175">
        <v>47942.160959203597</v>
      </c>
      <c r="CU11" s="163">
        <v>28.041106558429998</v>
      </c>
      <c r="CV11" s="164">
        <v>13443.512440985247</v>
      </c>
      <c r="CW11" s="165">
        <v>21593.360749157058</v>
      </c>
      <c r="CX11" s="165">
        <v>74290.961169250077</v>
      </c>
      <c r="CY11" s="174">
        <v>3968.4495347814332</v>
      </c>
      <c r="CZ11" s="171">
        <v>41.165864544350001</v>
      </c>
      <c r="DA11" s="172">
        <v>1633.6465599988971</v>
      </c>
      <c r="DB11" s="173">
        <v>766.56111371592999</v>
      </c>
      <c r="DC11" s="173">
        <v>7170.3379558469396</v>
      </c>
      <c r="DD11" s="175">
        <v>25819.80830806493</v>
      </c>
      <c r="DE11" s="163">
        <v>20.244444130400002</v>
      </c>
      <c r="DF11" s="164">
        <v>5227.076667502778</v>
      </c>
      <c r="DG11" s="165">
        <v>15574.92629533012</v>
      </c>
      <c r="DH11" s="165">
        <v>36064.690320799738</v>
      </c>
      <c r="DI11" s="117">
        <v>465644.84746683022</v>
      </c>
      <c r="DJ11" s="150">
        <v>13.58241981103</v>
      </c>
      <c r="DK11" s="151">
        <v>63245.838011386033</v>
      </c>
      <c r="DL11" s="152">
        <v>341685.28279246233</v>
      </c>
      <c r="DM11" s="152">
        <v>589604.41214119748</v>
      </c>
      <c r="DN11" s="166">
        <v>52482.336648958932</v>
      </c>
      <c r="DO11" s="171">
        <v>34.768908838119998</v>
      </c>
      <c r="DP11" s="172">
        <v>18247.535785592667</v>
      </c>
      <c r="DQ11" s="173">
        <v>16717.823702592501</v>
      </c>
      <c r="DR11" s="173">
        <v>88246.849595325388</v>
      </c>
    </row>
    <row r="12" spans="1:122" ht="11.25" customHeight="1" x14ac:dyDescent="0.2">
      <c r="A12" s="219" t="s">
        <v>421</v>
      </c>
      <c r="B12" s="219"/>
      <c r="C12" s="117">
        <v>51189.397345946687</v>
      </c>
      <c r="D12" s="150">
        <v>1.7474877877499999</v>
      </c>
      <c r="E12" s="151">
        <v>894.52846724405777</v>
      </c>
      <c r="F12" s="152">
        <v>49436.153767002586</v>
      </c>
      <c r="G12" s="152">
        <v>52942.640924890831</v>
      </c>
      <c r="H12" s="116">
        <v>4424.6750872574521</v>
      </c>
      <c r="I12" s="147">
        <v>6.53883552969</v>
      </c>
      <c r="J12" s="148">
        <v>289.32222667887248</v>
      </c>
      <c r="K12" s="149">
        <v>3857.6139430399398</v>
      </c>
      <c r="L12" s="149">
        <v>4991.7362314749598</v>
      </c>
      <c r="M12" s="116">
        <v>1408.680351877641</v>
      </c>
      <c r="N12" s="147">
        <v>11.58058023145</v>
      </c>
      <c r="O12" s="148">
        <v>163.13335835381937</v>
      </c>
      <c r="P12" s="149">
        <v>1088.9448448271</v>
      </c>
      <c r="Q12" s="149">
        <v>1728.4158589281899</v>
      </c>
      <c r="R12" s="116">
        <v>3334.3890220495</v>
      </c>
      <c r="S12" s="147">
        <v>7.49220144407</v>
      </c>
      <c r="T12" s="148">
        <v>249.81914246100322</v>
      </c>
      <c r="U12" s="149">
        <v>2844.7525001772701</v>
      </c>
      <c r="V12" s="149">
        <v>3824.0255439217299</v>
      </c>
      <c r="W12" s="116">
        <v>6946.0681024028427</v>
      </c>
      <c r="X12" s="147">
        <v>5.6228129120199997</v>
      </c>
      <c r="Y12" s="148">
        <v>390.56441413947601</v>
      </c>
      <c r="Z12" s="149">
        <v>6180.5759170464999</v>
      </c>
      <c r="AA12" s="149">
        <v>7711.56028775918</v>
      </c>
      <c r="AB12" s="116">
        <v>18479.560741655579</v>
      </c>
      <c r="AC12" s="147">
        <v>3.1088118661099999</v>
      </c>
      <c r="AD12" s="148">
        <v>574.49477714190755</v>
      </c>
      <c r="AE12" s="149">
        <v>17353.57166915109</v>
      </c>
      <c r="AF12" s="149">
        <v>19605.54981416004</v>
      </c>
      <c r="AG12" s="116">
        <v>1948.2316604261141</v>
      </c>
      <c r="AH12" s="147">
        <v>9.4253134004099994</v>
      </c>
      <c r="AI12" s="148">
        <v>183.62693976117089</v>
      </c>
      <c r="AJ12" s="149">
        <v>1588.32947190292</v>
      </c>
      <c r="AK12" s="149">
        <v>2308.13384894931</v>
      </c>
      <c r="AL12" s="116">
        <v>5185.1508175197732</v>
      </c>
      <c r="AM12" s="147">
        <v>6.5354964692899999</v>
      </c>
      <c r="AN12" s="148">
        <v>338.87534860640727</v>
      </c>
      <c r="AO12" s="149">
        <v>4520.9673390027801</v>
      </c>
      <c r="AP12" s="149">
        <v>5849.33429603677</v>
      </c>
      <c r="AQ12" s="176">
        <v>382.16091631154512</v>
      </c>
      <c r="AR12" s="159">
        <v>20.410153979250001</v>
      </c>
      <c r="AS12" s="160">
        <v>77.999631467701306</v>
      </c>
      <c r="AT12" s="161">
        <v>229.28444782746001</v>
      </c>
      <c r="AU12" s="161">
        <v>535.03738479563003</v>
      </c>
      <c r="AV12" s="116">
        <v>1370.585205401607</v>
      </c>
      <c r="AW12" s="147">
        <v>9.9623899923499994</v>
      </c>
      <c r="AX12" s="148">
        <v>136.54304333949574</v>
      </c>
      <c r="AY12" s="149">
        <v>1102.96575811671</v>
      </c>
      <c r="AZ12" s="149">
        <v>1638.2046526864999</v>
      </c>
      <c r="BA12" s="116">
        <v>3521.0250188467089</v>
      </c>
      <c r="BB12" s="147">
        <v>6.8784807070399996</v>
      </c>
      <c r="BC12" s="148">
        <v>242.19302661159784</v>
      </c>
      <c r="BD12" s="149">
        <v>3046.33540938124</v>
      </c>
      <c r="BE12" s="149">
        <v>3995.7146283121801</v>
      </c>
      <c r="BF12" s="116">
        <v>4188.870422197826</v>
      </c>
      <c r="BG12" s="147">
        <v>6.37047577453</v>
      </c>
      <c r="BH12" s="148">
        <v>266.85097547266946</v>
      </c>
      <c r="BI12" s="149">
        <v>3665.85212103203</v>
      </c>
      <c r="BJ12" s="149">
        <v>4711.8887233636297</v>
      </c>
      <c r="BK12" s="117">
        <v>50241.856471071143</v>
      </c>
      <c r="BL12" s="150">
        <v>1.82489647179</v>
      </c>
      <c r="BM12" s="151">
        <v>916.86186610384107</v>
      </c>
      <c r="BN12" s="152">
        <v>48444.840234709482</v>
      </c>
      <c r="BO12" s="152">
        <v>52038.872707432798</v>
      </c>
      <c r="BP12" s="116">
        <v>4076.9940500395141</v>
      </c>
      <c r="BQ12" s="147">
        <v>6.8375471254200004</v>
      </c>
      <c r="BR12" s="148">
        <v>278.76638947185126</v>
      </c>
      <c r="BS12" s="149">
        <v>3530.6219665744302</v>
      </c>
      <c r="BT12" s="149">
        <v>4623.3661335045899</v>
      </c>
      <c r="BU12" s="116">
        <v>1492.5464464479039</v>
      </c>
      <c r="BV12" s="147">
        <v>11.27535176092</v>
      </c>
      <c r="BW12" s="148">
        <v>168.28986203208038</v>
      </c>
      <c r="BX12" s="149">
        <v>1162.70437790182</v>
      </c>
      <c r="BY12" s="149">
        <v>1822.3885149939899</v>
      </c>
      <c r="BZ12" s="116">
        <v>3196.9611429266138</v>
      </c>
      <c r="CA12" s="147">
        <v>8.1749242553800006</v>
      </c>
      <c r="CB12" s="148">
        <v>261.34915190820482</v>
      </c>
      <c r="CC12" s="149">
        <v>2684.7262177964599</v>
      </c>
      <c r="CD12" s="149">
        <v>3709.1960680567699</v>
      </c>
      <c r="CE12" s="116">
        <v>7006.6756244154794</v>
      </c>
      <c r="CF12" s="147">
        <v>5.60115551113</v>
      </c>
      <c r="CG12" s="148">
        <v>392.45479788429742</v>
      </c>
      <c r="CH12" s="149">
        <v>6237.4783550023303</v>
      </c>
      <c r="CI12" s="149">
        <v>7775.8728938286204</v>
      </c>
      <c r="CJ12" s="116">
        <v>18524.577251335992</v>
      </c>
      <c r="CK12" s="147">
        <v>3.1216369208799999</v>
      </c>
      <c r="CL12" s="148">
        <v>578.27004291479932</v>
      </c>
      <c r="CM12" s="149">
        <v>17391.18879388459</v>
      </c>
      <c r="CN12" s="149">
        <v>19657.9657087874</v>
      </c>
      <c r="CO12" s="116">
        <v>2033.053248775366</v>
      </c>
      <c r="CP12" s="147">
        <v>9.1886150792300008</v>
      </c>
      <c r="CQ12" s="148">
        <v>186.80943738573077</v>
      </c>
      <c r="CR12" s="149">
        <v>1666.91347952715</v>
      </c>
      <c r="CS12" s="149">
        <v>2399.19301802358</v>
      </c>
      <c r="CT12" s="116">
        <v>4681.4338619042001</v>
      </c>
      <c r="CU12" s="147">
        <v>7.8823480352199997</v>
      </c>
      <c r="CV12" s="148">
        <v>369.00691003373203</v>
      </c>
      <c r="CW12" s="149">
        <v>3958.1936081917002</v>
      </c>
      <c r="CX12" s="149">
        <v>5404.67411561671</v>
      </c>
      <c r="CY12" s="116">
        <v>492.20698840793273</v>
      </c>
      <c r="CZ12" s="147">
        <v>19.74897691216</v>
      </c>
      <c r="DA12" s="148">
        <v>97.205844500712601</v>
      </c>
      <c r="DB12" s="149">
        <v>301.68703409974</v>
      </c>
      <c r="DC12" s="149">
        <v>682.72694271613</v>
      </c>
      <c r="DD12" s="116">
        <v>1668.6149337004219</v>
      </c>
      <c r="DE12" s="147">
        <v>11.27775847661</v>
      </c>
      <c r="DF12" s="148">
        <v>188.18236212735721</v>
      </c>
      <c r="DG12" s="149">
        <v>1299.7842814051401</v>
      </c>
      <c r="DH12" s="149">
        <v>2037.44558599571</v>
      </c>
      <c r="DI12" s="116">
        <v>3650.9036735743471</v>
      </c>
      <c r="DJ12" s="147">
        <v>6.7880393886199997</v>
      </c>
      <c r="DK12" s="148">
        <v>247.82477940289539</v>
      </c>
      <c r="DL12" s="149">
        <v>3165.1760314681001</v>
      </c>
      <c r="DM12" s="149">
        <v>4136.63131568059</v>
      </c>
      <c r="DN12" s="116">
        <v>3417.889249543231</v>
      </c>
      <c r="DO12" s="147">
        <v>6.7926270278300001</v>
      </c>
      <c r="DP12" s="148">
        <v>232.16446894572218</v>
      </c>
      <c r="DQ12" s="149">
        <v>2962.8552519197601</v>
      </c>
      <c r="DR12" s="149">
        <v>3872.9232471667001</v>
      </c>
    </row>
    <row r="13" spans="1:122" s="17" customFormat="1" ht="11.25" customHeight="1" x14ac:dyDescent="0.2">
      <c r="A13" s="219" t="s">
        <v>293</v>
      </c>
      <c r="B13" s="217"/>
      <c r="C13" s="141">
        <v>3483107.565540201</v>
      </c>
      <c r="D13" s="150">
        <v>4.2891712606699999</v>
      </c>
      <c r="E13" s="151">
        <v>149396.44867923477</v>
      </c>
      <c r="F13" s="152">
        <v>3190295.906710722</v>
      </c>
      <c r="G13" s="152">
        <v>3775919.2243696791</v>
      </c>
      <c r="H13" s="134">
        <v>56710.759121105701</v>
      </c>
      <c r="I13" s="147">
        <v>13.941754298979999</v>
      </c>
      <c r="J13" s="148">
        <v>7906.4746977512777</v>
      </c>
      <c r="K13" s="149">
        <v>41214.353468836453</v>
      </c>
      <c r="L13" s="149">
        <v>72207.164773375014</v>
      </c>
      <c r="M13" s="170">
        <v>39318.375862380759</v>
      </c>
      <c r="N13" s="167">
        <v>35.580270467219997</v>
      </c>
      <c r="O13" s="168">
        <v>13989.584475155089</v>
      </c>
      <c r="P13" s="169">
        <v>11899.294132396881</v>
      </c>
      <c r="Q13" s="169">
        <v>66737.457592364677</v>
      </c>
      <c r="R13" s="162">
        <v>82565.325616858681</v>
      </c>
      <c r="S13" s="159">
        <v>24.651782067780001</v>
      </c>
      <c r="T13" s="160">
        <v>20353.824134624745</v>
      </c>
      <c r="U13" s="161">
        <v>42672.563365333139</v>
      </c>
      <c r="V13" s="161">
        <v>122458.0878683842</v>
      </c>
      <c r="W13" s="162">
        <v>157061.7399082729</v>
      </c>
      <c r="X13" s="159">
        <v>21.212006660829999</v>
      </c>
      <c r="Y13" s="160">
        <v>33315.946730962562</v>
      </c>
      <c r="Z13" s="161">
        <v>91763.684204733087</v>
      </c>
      <c r="AA13" s="161">
        <v>222359.79561181265</v>
      </c>
      <c r="AB13" s="134">
        <v>2519418.635333458</v>
      </c>
      <c r="AC13" s="147">
        <v>5.2561501851600001</v>
      </c>
      <c r="AD13" s="148">
        <v>132424.427266126</v>
      </c>
      <c r="AE13" s="149">
        <v>2259871.5272185165</v>
      </c>
      <c r="AF13" s="149">
        <v>2778965.7434484041</v>
      </c>
      <c r="AG13" s="134">
        <v>28488.996273600202</v>
      </c>
      <c r="AH13" s="147">
        <v>18.894189938139998</v>
      </c>
      <c r="AI13" s="148">
        <v>5382.7650674049373</v>
      </c>
      <c r="AJ13" s="149">
        <v>17938.9706042465</v>
      </c>
      <c r="AK13" s="149">
        <v>39039.021942953907</v>
      </c>
      <c r="AL13" s="170">
        <v>40969.158770617323</v>
      </c>
      <c r="AM13" s="167">
        <v>32.621314304249999</v>
      </c>
      <c r="AN13" s="168">
        <v>13364.678050369221</v>
      </c>
      <c r="AO13" s="169">
        <v>14774.8711269214</v>
      </c>
      <c r="AP13" s="169">
        <v>67163.446414313279</v>
      </c>
      <c r="AQ13" s="170">
        <v>3100.2229314893561</v>
      </c>
      <c r="AR13" s="167">
        <v>51.419858984649998</v>
      </c>
      <c r="AS13" s="168">
        <v>1594.1302595815123</v>
      </c>
      <c r="AT13" s="169">
        <v>0</v>
      </c>
      <c r="AU13" s="169">
        <v>6224.6608269345197</v>
      </c>
      <c r="AV13" s="170">
        <v>36663.856093731061</v>
      </c>
      <c r="AW13" s="167">
        <v>37.839530925600002</v>
      </c>
      <c r="AX13" s="168">
        <v>13873.431165106145</v>
      </c>
      <c r="AY13" s="169">
        <v>9472.4306681281996</v>
      </c>
      <c r="AZ13" s="169">
        <v>63855.281519333919</v>
      </c>
      <c r="BA13" s="134">
        <v>465989.45812844503</v>
      </c>
      <c r="BB13" s="147">
        <v>13.57866094005</v>
      </c>
      <c r="BC13" s="148">
        <v>63275.128535658368</v>
      </c>
      <c r="BD13" s="149">
        <v>341972.48508141527</v>
      </c>
      <c r="BE13" s="149">
        <v>590006.43117547454</v>
      </c>
      <c r="BF13" s="170">
        <v>52821.037500218219</v>
      </c>
      <c r="BG13" s="167">
        <v>34.742405660519999</v>
      </c>
      <c r="BH13" s="168">
        <v>18351.299122423734</v>
      </c>
      <c r="BI13" s="169">
        <v>16853.152150747192</v>
      </c>
      <c r="BJ13" s="169">
        <v>88788.922849689247</v>
      </c>
      <c r="BK13" s="141">
        <v>3479705.7637696271</v>
      </c>
      <c r="BL13" s="150">
        <v>4.29275562671</v>
      </c>
      <c r="BM13" s="151">
        <v>149375.26496704874</v>
      </c>
      <c r="BN13" s="152">
        <v>3186935.6242530914</v>
      </c>
      <c r="BO13" s="152">
        <v>3772475.9032861618</v>
      </c>
      <c r="BP13" s="134">
        <v>54396.516443927147</v>
      </c>
      <c r="BQ13" s="147">
        <v>14.142007512139999</v>
      </c>
      <c r="BR13" s="148">
        <v>7692.7594418444714</v>
      </c>
      <c r="BS13" s="149">
        <v>39318.984996181993</v>
      </c>
      <c r="BT13" s="149">
        <v>69474.047891672381</v>
      </c>
      <c r="BU13" s="170">
        <v>39480.477643551239</v>
      </c>
      <c r="BV13" s="167">
        <v>35.4362541984</v>
      </c>
      <c r="BW13" s="168">
        <v>13990.402416511119</v>
      </c>
      <c r="BX13" s="169">
        <v>12059.79277796807</v>
      </c>
      <c r="BY13" s="169">
        <v>66901.162509134418</v>
      </c>
      <c r="BZ13" s="162">
        <v>85297.897887992411</v>
      </c>
      <c r="CA13" s="159">
        <v>23.9715656236</v>
      </c>
      <c r="CB13" s="160">
        <v>20447.241567767498</v>
      </c>
      <c r="CC13" s="161">
        <v>45222.040831978891</v>
      </c>
      <c r="CD13" s="161">
        <v>125373.75494400589</v>
      </c>
      <c r="CE13" s="162">
        <v>159343.01901638301</v>
      </c>
      <c r="CF13" s="159">
        <v>20.931424342130001</v>
      </c>
      <c r="CG13" s="160">
        <v>33352.763469874735</v>
      </c>
      <c r="CH13" s="161">
        <v>93972.803830547142</v>
      </c>
      <c r="CI13" s="161">
        <v>224713.23420221882</v>
      </c>
      <c r="CJ13" s="134">
        <v>2532189.8492401261</v>
      </c>
      <c r="CK13" s="147">
        <v>5.24990502129</v>
      </c>
      <c r="CL13" s="148">
        <v>132937.56204391303</v>
      </c>
      <c r="CM13" s="149">
        <v>2271637.0154415076</v>
      </c>
      <c r="CN13" s="149">
        <v>2792742.6830387502</v>
      </c>
      <c r="CO13" s="134">
        <v>27051.449326916041</v>
      </c>
      <c r="CP13" s="147">
        <v>19.42451984137</v>
      </c>
      <c r="CQ13" s="148">
        <v>5254.6141418841771</v>
      </c>
      <c r="CR13" s="149">
        <v>16752.594856168511</v>
      </c>
      <c r="CS13" s="149">
        <v>37350.303797663597</v>
      </c>
      <c r="CT13" s="170">
        <v>43260.727097299343</v>
      </c>
      <c r="CU13" s="167">
        <v>31.063849382170002</v>
      </c>
      <c r="CV13" s="168">
        <v>13438.447107135291</v>
      </c>
      <c r="CW13" s="169">
        <v>16921.854759168451</v>
      </c>
      <c r="CX13" s="169">
        <v>69599.599435430297</v>
      </c>
      <c r="CY13" s="170">
        <v>3476.2425463735012</v>
      </c>
      <c r="CZ13" s="167">
        <v>46.911341333990002</v>
      </c>
      <c r="DA13" s="168">
        <v>1630.7520065267847</v>
      </c>
      <c r="DB13" s="169">
        <v>280.02734586465999</v>
      </c>
      <c r="DC13" s="169">
        <v>6672.45774688234</v>
      </c>
      <c r="DD13" s="162">
        <v>24151.19337436451</v>
      </c>
      <c r="DE13" s="159">
        <v>21.62910986983</v>
      </c>
      <c r="DF13" s="160">
        <v>5223.6881498167941</v>
      </c>
      <c r="DG13" s="161">
        <v>13912.952734255199</v>
      </c>
      <c r="DH13" s="161">
        <v>34389.434014473809</v>
      </c>
      <c r="DI13" s="134">
        <v>461993.94379325549</v>
      </c>
      <c r="DJ13" s="147">
        <v>13.68964968403</v>
      </c>
      <c r="DK13" s="148">
        <v>63245.352466732176</v>
      </c>
      <c r="DL13" s="149">
        <v>338035.33076892234</v>
      </c>
      <c r="DM13" s="149">
        <v>585952.55681758851</v>
      </c>
      <c r="DN13" s="170">
        <v>49064.447399415702</v>
      </c>
      <c r="DO13" s="167">
        <v>37.187943147920002</v>
      </c>
      <c r="DP13" s="168">
        <v>18246.05880473509</v>
      </c>
      <c r="DQ13" s="169">
        <v>13302.829282335961</v>
      </c>
      <c r="DR13" s="169">
        <v>84826.065516495437</v>
      </c>
    </row>
    <row r="14" spans="1:122" s="17" customFormat="1" ht="11.25" customHeight="1" x14ac:dyDescent="0.2">
      <c r="A14" s="37" t="s">
        <v>422</v>
      </c>
    </row>
    <row r="15" spans="1:122" s="73" customFormat="1" ht="11.25" customHeight="1" x14ac:dyDescent="0.2">
      <c r="A15" s="22" t="s">
        <v>423</v>
      </c>
    </row>
    <row r="16" spans="1:122" s="73" customFormat="1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124" s="73" customFormat="1" ht="11.25" customHeight="1" thickBot="1" x14ac:dyDescent="0.25">
      <c r="A17" s="154"/>
      <c r="B17" s="61" t="s">
        <v>556</v>
      </c>
      <c r="C17" s="154"/>
      <c r="D17" s="154"/>
      <c r="E17" s="154"/>
      <c r="F17" s="154"/>
      <c r="G17" s="154"/>
    </row>
    <row r="18" spans="1:124" s="73" customFormat="1" ht="11.25" customHeight="1" thickTop="1" thickBot="1" x14ac:dyDescent="0.25">
      <c r="A18" s="154"/>
      <c r="B18" s="202" t="s">
        <v>557</v>
      </c>
      <c r="C18" s="204"/>
      <c r="D18" s="202" t="s">
        <v>558</v>
      </c>
      <c r="E18" s="203"/>
      <c r="F18" s="203"/>
      <c r="G18" s="204"/>
    </row>
    <row r="19" spans="1:124" s="73" customFormat="1" ht="11.25" customHeight="1" thickTop="1" thickBot="1" x14ac:dyDescent="0.25">
      <c r="A19" s="154"/>
      <c r="B19" s="212" t="s">
        <v>559</v>
      </c>
      <c r="C19" s="213"/>
      <c r="D19" s="202" t="s">
        <v>562</v>
      </c>
      <c r="E19" s="203"/>
      <c r="F19" s="203"/>
      <c r="G19" s="204"/>
    </row>
    <row r="20" spans="1:124" s="73" customFormat="1" ht="11.25" customHeight="1" thickTop="1" thickBot="1" x14ac:dyDescent="0.25">
      <c r="A20" s="154"/>
      <c r="B20" s="214" t="s">
        <v>560</v>
      </c>
      <c r="C20" s="215"/>
      <c r="D20" s="202" t="s">
        <v>563</v>
      </c>
      <c r="E20" s="203"/>
      <c r="F20" s="203"/>
      <c r="G20" s="204"/>
    </row>
    <row r="21" spans="1:124" s="73" customFormat="1" ht="11.25" customHeight="1" thickTop="1" x14ac:dyDescent="0.2">
      <c r="A21" s="154"/>
      <c r="B21" s="198" t="s">
        <v>561</v>
      </c>
      <c r="C21" s="199"/>
      <c r="D21" s="205" t="s">
        <v>564</v>
      </c>
      <c r="E21" s="206"/>
      <c r="F21" s="206"/>
      <c r="G21" s="207"/>
    </row>
    <row r="22" spans="1:124" s="73" customFormat="1" ht="57.75" customHeight="1" thickBot="1" x14ac:dyDescent="0.25">
      <c r="A22" s="154"/>
      <c r="B22" s="200"/>
      <c r="C22" s="201"/>
      <c r="D22" s="208" t="s">
        <v>565</v>
      </c>
      <c r="E22" s="209"/>
      <c r="F22" s="209"/>
      <c r="G22" s="210"/>
    </row>
    <row r="23" spans="1:124" s="73" customFormat="1" ht="11.25" customHeight="1" thickTop="1" x14ac:dyDescent="0.2">
      <c r="A23" s="22"/>
    </row>
    <row r="24" spans="1:124" ht="11.25" customHeight="1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2"/>
      <c r="BN24" s="102"/>
      <c r="BO24" s="102"/>
      <c r="BP24" s="102"/>
      <c r="BQ24" s="102"/>
      <c r="BR24" s="102"/>
      <c r="BS24" s="102"/>
      <c r="BT24" s="102"/>
      <c r="BU24" s="102"/>
      <c r="BV24" s="102"/>
      <c r="BW24" s="102"/>
      <c r="BX24" s="102"/>
      <c r="BY24" s="102"/>
      <c r="BZ24" s="102"/>
      <c r="CA24" s="102"/>
      <c r="CB24" s="102"/>
      <c r="CC24" s="102"/>
      <c r="CD24" s="102"/>
      <c r="CE24" s="102"/>
      <c r="CF24" s="102"/>
      <c r="CG24" s="102"/>
      <c r="CH24" s="102"/>
      <c r="CI24" s="102"/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2"/>
      <c r="DN24" s="102"/>
      <c r="DO24" s="102"/>
      <c r="DP24" s="102"/>
      <c r="DQ24" s="102"/>
      <c r="DR24" s="102"/>
      <c r="DS24" s="102"/>
      <c r="DT24" s="102"/>
    </row>
    <row r="25" spans="1:124" ht="11.25" customHeight="1" x14ac:dyDescent="0.2">
      <c r="A25" s="103"/>
      <c r="B25" s="103"/>
      <c r="C25" s="103"/>
      <c r="D25" s="103"/>
      <c r="E25" s="103"/>
      <c r="F25" s="103"/>
      <c r="G25" s="103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11"/>
      <c r="CA25" s="111"/>
      <c r="CB25" s="111"/>
      <c r="CC25" s="111"/>
      <c r="CD25" s="111"/>
      <c r="CE25" s="111"/>
      <c r="CF25" s="111"/>
      <c r="CG25" s="111"/>
      <c r="CH25" s="111"/>
      <c r="CI25" s="111"/>
      <c r="CJ25" s="111"/>
      <c r="CK25" s="111"/>
      <c r="CL25" s="111"/>
      <c r="CM25" s="111"/>
      <c r="CN25" s="111"/>
      <c r="CO25" s="111"/>
      <c r="CP25" s="111"/>
      <c r="CQ25" s="111"/>
      <c r="CR25" s="111"/>
      <c r="CS25" s="111"/>
      <c r="CT25" s="111"/>
      <c r="CU25" s="111"/>
      <c r="CV25" s="111"/>
      <c r="CW25" s="111"/>
      <c r="CX25" s="111"/>
      <c r="CY25" s="111"/>
      <c r="CZ25" s="111"/>
      <c r="DA25" s="111"/>
      <c r="DB25" s="111"/>
      <c r="DC25" s="111"/>
      <c r="DD25" s="111"/>
      <c r="DE25" s="111"/>
      <c r="DF25" s="111"/>
      <c r="DG25" s="111"/>
      <c r="DH25" s="111"/>
      <c r="DI25" s="111"/>
      <c r="DJ25" s="111"/>
      <c r="DK25" s="111"/>
      <c r="DL25" s="111"/>
      <c r="DM25" s="111"/>
      <c r="DN25" s="111"/>
      <c r="DO25" s="111"/>
      <c r="DP25" s="111"/>
      <c r="DQ25" s="111"/>
      <c r="DR25" s="111"/>
      <c r="DS25" s="111"/>
      <c r="DT25" s="111"/>
    </row>
    <row r="28" spans="1:124" ht="11.25" customHeight="1" x14ac:dyDescent="0.2">
      <c r="C28" s="104" t="s">
        <v>351</v>
      </c>
      <c r="D28" s="104"/>
      <c r="E28" s="104"/>
      <c r="F28" s="104"/>
      <c r="G28" s="104"/>
    </row>
  </sheetData>
  <mergeCells count="136">
    <mergeCell ref="A6:B10"/>
    <mergeCell ref="C9:C10"/>
    <mergeCell ref="D9:D10"/>
    <mergeCell ref="E9:E10"/>
    <mergeCell ref="F9:G9"/>
    <mergeCell ref="H9:H10"/>
    <mergeCell ref="I9:I10"/>
    <mergeCell ref="J9:J10"/>
    <mergeCell ref="K9:L9"/>
    <mergeCell ref="C7:G8"/>
    <mergeCell ref="R9:R10"/>
    <mergeCell ref="S9:S10"/>
    <mergeCell ref="T9:T10"/>
    <mergeCell ref="U9:V9"/>
    <mergeCell ref="M7:Q8"/>
    <mergeCell ref="M9:M10"/>
    <mergeCell ref="N9:N10"/>
    <mergeCell ref="O9:O10"/>
    <mergeCell ref="P9:Q9"/>
    <mergeCell ref="AI9:AI10"/>
    <mergeCell ref="AJ9:AK9"/>
    <mergeCell ref="AB9:AB10"/>
    <mergeCell ref="AC9:AC10"/>
    <mergeCell ref="AD9:AD10"/>
    <mergeCell ref="AE9:AF9"/>
    <mergeCell ref="W7:AA8"/>
    <mergeCell ref="W9:W10"/>
    <mergeCell ref="X9:X10"/>
    <mergeCell ref="Y9:Y10"/>
    <mergeCell ref="Z9:AA9"/>
    <mergeCell ref="BK6:DR6"/>
    <mergeCell ref="DN7:DR8"/>
    <mergeCell ref="DN9:DN10"/>
    <mergeCell ref="DO9:DO10"/>
    <mergeCell ref="DP9:DP10"/>
    <mergeCell ref="DQ9:DR9"/>
    <mergeCell ref="DI7:DM8"/>
    <mergeCell ref="DI9:DI10"/>
    <mergeCell ref="AV9:AV10"/>
    <mergeCell ref="AW9:AW10"/>
    <mergeCell ref="AX9:AX10"/>
    <mergeCell ref="AY9:AZ9"/>
    <mergeCell ref="C6:BJ6"/>
    <mergeCell ref="BF7:BJ8"/>
    <mergeCell ref="BF9:BF10"/>
    <mergeCell ref="BG9:BG10"/>
    <mergeCell ref="BH9:BH10"/>
    <mergeCell ref="BI9:BJ9"/>
    <mergeCell ref="BA7:BE8"/>
    <mergeCell ref="BA9:BA10"/>
    <mergeCell ref="BB9:BB10"/>
    <mergeCell ref="BC9:BC10"/>
    <mergeCell ref="BD9:BE9"/>
    <mergeCell ref="AV7:AZ8"/>
    <mergeCell ref="AQ7:AU8"/>
    <mergeCell ref="AQ9:AQ10"/>
    <mergeCell ref="AR9:AR10"/>
    <mergeCell ref="AS9:AS10"/>
    <mergeCell ref="AT9:AU9"/>
    <mergeCell ref="AL9:AL10"/>
    <mergeCell ref="AM9:AM10"/>
    <mergeCell ref="AN9:AN10"/>
    <mergeCell ref="AO9:AP9"/>
    <mergeCell ref="AG7:AK8"/>
    <mergeCell ref="AG9:AG10"/>
    <mergeCell ref="AH9:AH10"/>
    <mergeCell ref="BV9:BV10"/>
    <mergeCell ref="BW9:BW10"/>
    <mergeCell ref="BX9:BY9"/>
    <mergeCell ref="BP7:BT8"/>
    <mergeCell ref="BP9:BP10"/>
    <mergeCell ref="BQ9:BQ10"/>
    <mergeCell ref="BR9:BR10"/>
    <mergeCell ref="BS9:BT9"/>
    <mergeCell ref="BK9:BK10"/>
    <mergeCell ref="BL9:BL10"/>
    <mergeCell ref="BM9:BM10"/>
    <mergeCell ref="BN9:BO9"/>
    <mergeCell ref="DJ9:DJ10"/>
    <mergeCell ref="DK9:DK10"/>
    <mergeCell ref="DL9:DM9"/>
    <mergeCell ref="DD7:DH8"/>
    <mergeCell ref="DD9:DD10"/>
    <mergeCell ref="DE9:DE10"/>
    <mergeCell ref="DF9:DF10"/>
    <mergeCell ref="DG9:DH9"/>
    <mergeCell ref="A12:B12"/>
    <mergeCell ref="CY9:CY10"/>
    <mergeCell ref="CZ9:CZ10"/>
    <mergeCell ref="DA9:DA10"/>
    <mergeCell ref="DB9:DC9"/>
    <mergeCell ref="CT7:CX8"/>
    <mergeCell ref="CT9:CT10"/>
    <mergeCell ref="CU9:CU10"/>
    <mergeCell ref="CV9:CV10"/>
    <mergeCell ref="CW9:CX9"/>
    <mergeCell ref="CO9:CO10"/>
    <mergeCell ref="CP9:CP10"/>
    <mergeCell ref="CQ9:CQ10"/>
    <mergeCell ref="CR9:CS9"/>
    <mergeCell ref="CJ7:CN8"/>
    <mergeCell ref="CJ9:CJ10"/>
    <mergeCell ref="A13:B13"/>
    <mergeCell ref="A11:B11"/>
    <mergeCell ref="BU7:BY8"/>
    <mergeCell ref="BK7:BO8"/>
    <mergeCell ref="AL7:AP8"/>
    <mergeCell ref="AB7:AF8"/>
    <mergeCell ref="R7:V8"/>
    <mergeCell ref="H7:L8"/>
    <mergeCell ref="CY7:DC8"/>
    <mergeCell ref="CO7:CS8"/>
    <mergeCell ref="CE7:CI8"/>
    <mergeCell ref="CK9:CK10"/>
    <mergeCell ref="CL9:CL10"/>
    <mergeCell ref="CM9:CN9"/>
    <mergeCell ref="CE9:CE10"/>
    <mergeCell ref="CF9:CF10"/>
    <mergeCell ref="CG9:CG10"/>
    <mergeCell ref="CH9:CI9"/>
    <mergeCell ref="BZ7:CD8"/>
    <mergeCell ref="BZ9:BZ10"/>
    <mergeCell ref="CA9:CA10"/>
    <mergeCell ref="CB9:CB10"/>
    <mergeCell ref="CC9:CD9"/>
    <mergeCell ref="BU9:BU10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AP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42" width="8.28515625" style="22" customWidth="1"/>
    <col min="43" max="16384" width="14.7109375" style="22"/>
  </cols>
  <sheetData>
    <row r="1" spans="1:42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125"/>
      <c r="AN1" s="125"/>
      <c r="AO1" s="125"/>
      <c r="AP1" s="125"/>
    </row>
    <row r="3" spans="1:42" ht="11.25" customHeight="1" x14ac:dyDescent="0.2">
      <c r="A3" s="12" t="s">
        <v>586</v>
      </c>
      <c r="R3" s="80"/>
      <c r="S3" s="80"/>
      <c r="T3" s="80"/>
      <c r="U3" s="80"/>
      <c r="V3" s="80"/>
      <c r="AL3" s="81" t="s">
        <v>203</v>
      </c>
      <c r="AM3" s="81"/>
      <c r="AN3" s="81"/>
      <c r="AO3" s="81"/>
      <c r="AP3" s="81"/>
    </row>
    <row r="4" spans="1:42" ht="11.25" customHeight="1" x14ac:dyDescent="0.2">
      <c r="A4" s="12" t="s">
        <v>332</v>
      </c>
      <c r="R4" s="80"/>
      <c r="S4" s="80"/>
      <c r="T4" s="80"/>
      <c r="U4" s="80"/>
      <c r="V4" s="80"/>
      <c r="AL4" s="80"/>
      <c r="AM4" s="80"/>
      <c r="AN4" s="80"/>
      <c r="AO4" s="80"/>
      <c r="AP4" s="80"/>
    </row>
    <row r="5" spans="1:42" s="17" customFormat="1" ht="11.25" customHeight="1" x14ac:dyDescent="0.2">
      <c r="A5" s="12" t="s">
        <v>1</v>
      </c>
    </row>
    <row r="6" spans="1:42" s="17" customFormat="1" ht="11.25" customHeight="1" x14ac:dyDescent="0.2">
      <c r="A6" s="226" t="s">
        <v>370</v>
      </c>
      <c r="B6" s="227"/>
      <c r="C6" s="271">
        <v>2016</v>
      </c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98"/>
      <c r="W6" s="271">
        <v>2017</v>
      </c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</row>
    <row r="7" spans="1:42" s="17" customFormat="1" ht="11.25" customHeight="1" x14ac:dyDescent="0.2">
      <c r="A7" s="228"/>
      <c r="B7" s="229"/>
      <c r="C7" s="289" t="s">
        <v>0</v>
      </c>
      <c r="D7" s="290"/>
      <c r="E7" s="290"/>
      <c r="F7" s="290"/>
      <c r="G7" s="291"/>
      <c r="H7" s="283" t="s">
        <v>98</v>
      </c>
      <c r="I7" s="284"/>
      <c r="J7" s="284"/>
      <c r="K7" s="284"/>
      <c r="L7" s="285"/>
      <c r="M7" s="283" t="s">
        <v>99</v>
      </c>
      <c r="N7" s="284"/>
      <c r="O7" s="284"/>
      <c r="P7" s="284"/>
      <c r="Q7" s="285"/>
      <c r="R7" s="283" t="s">
        <v>320</v>
      </c>
      <c r="S7" s="284"/>
      <c r="T7" s="284"/>
      <c r="U7" s="284"/>
      <c r="V7" s="285"/>
      <c r="W7" s="283" t="s">
        <v>0</v>
      </c>
      <c r="X7" s="284"/>
      <c r="Y7" s="284"/>
      <c r="Z7" s="284"/>
      <c r="AA7" s="285"/>
      <c r="AB7" s="283" t="s">
        <v>98</v>
      </c>
      <c r="AC7" s="284"/>
      <c r="AD7" s="284"/>
      <c r="AE7" s="284"/>
      <c r="AF7" s="285"/>
      <c r="AG7" s="283" t="s">
        <v>99</v>
      </c>
      <c r="AH7" s="284"/>
      <c r="AI7" s="284"/>
      <c r="AJ7" s="284"/>
      <c r="AK7" s="285"/>
      <c r="AL7" s="283" t="s">
        <v>320</v>
      </c>
      <c r="AM7" s="284"/>
      <c r="AN7" s="284"/>
      <c r="AO7" s="284"/>
      <c r="AP7" s="284"/>
    </row>
    <row r="8" spans="1:42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52"/>
      <c r="W8" s="245"/>
      <c r="X8" s="246"/>
      <c r="Y8" s="246"/>
      <c r="Z8" s="246"/>
      <c r="AA8" s="252"/>
      <c r="AB8" s="245"/>
      <c r="AC8" s="246"/>
      <c r="AD8" s="246"/>
      <c r="AE8" s="246"/>
      <c r="AF8" s="252"/>
      <c r="AG8" s="245"/>
      <c r="AH8" s="246"/>
      <c r="AI8" s="246"/>
      <c r="AJ8" s="246"/>
      <c r="AK8" s="252"/>
      <c r="AL8" s="245"/>
      <c r="AM8" s="246"/>
      <c r="AN8" s="246"/>
      <c r="AO8" s="246"/>
      <c r="AP8" s="246"/>
    </row>
    <row r="9" spans="1:42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53" t="s">
        <v>548</v>
      </c>
      <c r="X9" s="253" t="s">
        <v>549</v>
      </c>
      <c r="Y9" s="253" t="s">
        <v>550</v>
      </c>
      <c r="Z9" s="255" t="s">
        <v>551</v>
      </c>
      <c r="AA9" s="255"/>
      <c r="AB9" s="253" t="s">
        <v>548</v>
      </c>
      <c r="AC9" s="253" t="s">
        <v>549</v>
      </c>
      <c r="AD9" s="253" t="s">
        <v>550</v>
      </c>
      <c r="AE9" s="255" t="s">
        <v>551</v>
      </c>
      <c r="AF9" s="255"/>
      <c r="AG9" s="253" t="s">
        <v>548</v>
      </c>
      <c r="AH9" s="253" t="s">
        <v>549</v>
      </c>
      <c r="AI9" s="253" t="s">
        <v>550</v>
      </c>
      <c r="AJ9" s="255" t="s">
        <v>551</v>
      </c>
      <c r="AK9" s="255"/>
      <c r="AL9" s="247" t="s">
        <v>548</v>
      </c>
      <c r="AM9" s="247" t="s">
        <v>549</v>
      </c>
      <c r="AN9" s="247" t="s">
        <v>550</v>
      </c>
      <c r="AO9" s="249" t="s">
        <v>551</v>
      </c>
      <c r="AP9" s="249"/>
    </row>
    <row r="10" spans="1:42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53"/>
      <c r="S10" s="254"/>
      <c r="T10" s="253"/>
      <c r="U10" s="124" t="s">
        <v>552</v>
      </c>
      <c r="V10" s="124" t="s">
        <v>553</v>
      </c>
      <c r="W10" s="253"/>
      <c r="X10" s="254"/>
      <c r="Y10" s="253"/>
      <c r="Z10" s="124" t="s">
        <v>552</v>
      </c>
      <c r="AA10" s="124" t="s">
        <v>553</v>
      </c>
      <c r="AB10" s="253"/>
      <c r="AC10" s="254"/>
      <c r="AD10" s="253"/>
      <c r="AE10" s="124" t="s">
        <v>552</v>
      </c>
      <c r="AF10" s="124" t="s">
        <v>553</v>
      </c>
      <c r="AG10" s="253"/>
      <c r="AH10" s="254"/>
      <c r="AI10" s="253"/>
      <c r="AJ10" s="124" t="s">
        <v>552</v>
      </c>
      <c r="AK10" s="124" t="s">
        <v>553</v>
      </c>
      <c r="AL10" s="247"/>
      <c r="AM10" s="248"/>
      <c r="AN10" s="247"/>
      <c r="AO10" s="124" t="s">
        <v>552</v>
      </c>
      <c r="AP10" s="124" t="s">
        <v>553</v>
      </c>
    </row>
    <row r="11" spans="1:42" ht="11.25" customHeight="1" x14ac:dyDescent="0.2">
      <c r="A11" s="218" t="s">
        <v>0</v>
      </c>
      <c r="B11" s="218"/>
      <c r="C11" s="117">
        <v>2826960.1366125708</v>
      </c>
      <c r="D11" s="150">
        <v>3.0317983384899998</v>
      </c>
      <c r="E11" s="151">
        <v>85707.73045153686</v>
      </c>
      <c r="F11" s="152">
        <v>2658976.0717309047</v>
      </c>
      <c r="G11" s="152">
        <v>2994944.2014942537</v>
      </c>
      <c r="H11" s="117">
        <v>1119534.8800199931</v>
      </c>
      <c r="I11" s="150">
        <v>4.5480883853199998</v>
      </c>
      <c r="J11" s="151">
        <v>50917.435847824905</v>
      </c>
      <c r="K11" s="152">
        <v>1019738.5395731296</v>
      </c>
      <c r="L11" s="152">
        <v>1219331.220466855</v>
      </c>
      <c r="M11" s="117">
        <v>1707425.256592582</v>
      </c>
      <c r="N11" s="150">
        <v>3.4023309632799998</v>
      </c>
      <c r="O11" s="151">
        <v>58092.258179981793</v>
      </c>
      <c r="P11" s="152">
        <v>1593566.5227792172</v>
      </c>
      <c r="Q11" s="152">
        <v>1821283.9904059444</v>
      </c>
      <c r="R11" s="119">
        <v>6193.3661051542276</v>
      </c>
      <c r="S11" s="150">
        <v>5.5114601220499999</v>
      </c>
      <c r="T11" s="151">
        <v>341.34490309831375</v>
      </c>
      <c r="U11" s="151">
        <v>5524.3423887752197</v>
      </c>
      <c r="V11" s="151">
        <v>6862.3898215332101</v>
      </c>
      <c r="W11" s="117">
        <v>2874073.3015204291</v>
      </c>
      <c r="X11" s="150">
        <v>2.9216984625800002</v>
      </c>
      <c r="Y11" s="151">
        <v>83971.75546406371</v>
      </c>
      <c r="Z11" s="152">
        <v>2709491.685092268</v>
      </c>
      <c r="AA11" s="152">
        <v>3038654.9179485976</v>
      </c>
      <c r="AB11" s="117">
        <v>1120348.645672024</v>
      </c>
      <c r="AC11" s="150">
        <v>4.24497941031</v>
      </c>
      <c r="AD11" s="151">
        <v>47558.569332518739</v>
      </c>
      <c r="AE11" s="152">
        <v>1027135.5626240394</v>
      </c>
      <c r="AF11" s="152">
        <v>1213561.72872001</v>
      </c>
      <c r="AG11" s="117">
        <v>1753724.6558484079</v>
      </c>
      <c r="AH11" s="150">
        <v>3.4059860929300001</v>
      </c>
      <c r="AI11" s="151">
        <v>59731.617886503278</v>
      </c>
      <c r="AJ11" s="152">
        <v>1636652.8360525505</v>
      </c>
      <c r="AK11" s="152">
        <v>1870796.4756442537</v>
      </c>
      <c r="AL11" s="136">
        <v>7329.1957008604431</v>
      </c>
      <c r="AM11" s="150">
        <v>5.7724329718299998</v>
      </c>
      <c r="AN11" s="151">
        <v>423.07290920628907</v>
      </c>
      <c r="AO11" s="151">
        <v>6499.9880359815297</v>
      </c>
      <c r="AP11" s="151">
        <v>8158.4033657393102</v>
      </c>
    </row>
    <row r="12" spans="1:42" ht="11.25" customHeight="1" x14ac:dyDescent="0.2">
      <c r="A12" s="219" t="s">
        <v>421</v>
      </c>
      <c r="B12" s="219"/>
      <c r="C12" s="117">
        <v>1181820.2775964399</v>
      </c>
      <c r="D12" s="150">
        <v>1.6766189120999999</v>
      </c>
      <c r="E12" s="151">
        <v>19814.622281192722</v>
      </c>
      <c r="F12" s="152">
        <v>1142984.3315580345</v>
      </c>
      <c r="G12" s="152">
        <v>1220656.2236348374</v>
      </c>
      <c r="H12" s="116">
        <v>413100.93341008993</v>
      </c>
      <c r="I12" s="147">
        <v>1.98694826669</v>
      </c>
      <c r="J12" s="148">
        <v>8208.1018360537728</v>
      </c>
      <c r="K12" s="149">
        <v>397013.34942998801</v>
      </c>
      <c r="L12" s="149">
        <v>429188.51739019208</v>
      </c>
      <c r="M12" s="116">
        <v>768719.34418634733</v>
      </c>
      <c r="N12" s="147">
        <v>1.8796725588300001</v>
      </c>
      <c r="O12" s="148">
        <v>14449.406567122565</v>
      </c>
      <c r="P12" s="149">
        <v>740399.02771681244</v>
      </c>
      <c r="Q12" s="149">
        <v>797039.66065588454</v>
      </c>
      <c r="R12" s="118">
        <v>3288.3029654408751</v>
      </c>
      <c r="S12" s="147">
        <v>5.4723440198700004</v>
      </c>
      <c r="T12" s="148">
        <v>179.94725068437123</v>
      </c>
      <c r="U12" s="148">
        <v>2935.6128349825099</v>
      </c>
      <c r="V12" s="148">
        <v>3640.99309589923</v>
      </c>
      <c r="W12" s="117">
        <v>1248929.848320636</v>
      </c>
      <c r="X12" s="150">
        <v>1.8249666789400001</v>
      </c>
      <c r="Y12" s="151">
        <v>22792.553575183771</v>
      </c>
      <c r="Z12" s="152">
        <v>1204257.2641975777</v>
      </c>
      <c r="AA12" s="152">
        <v>1293602.4324436951</v>
      </c>
      <c r="AB12" s="116">
        <v>445170.54106210131</v>
      </c>
      <c r="AC12" s="147">
        <v>1.9705321385800001</v>
      </c>
      <c r="AD12" s="148">
        <v>8772.2285831413355</v>
      </c>
      <c r="AE12" s="149">
        <v>427977.28897499264</v>
      </c>
      <c r="AF12" s="149">
        <v>462363.79314921139</v>
      </c>
      <c r="AG12" s="116">
        <v>803759.3072585339</v>
      </c>
      <c r="AH12" s="147">
        <v>2.0884114703600001</v>
      </c>
      <c r="AI12" s="148">
        <v>16785.801566849452</v>
      </c>
      <c r="AJ12" s="149">
        <v>770859.74073587498</v>
      </c>
      <c r="AK12" s="149">
        <v>836658.87378119491</v>
      </c>
      <c r="AL12" s="118">
        <v>3781.1714848538459</v>
      </c>
      <c r="AM12" s="147">
        <v>5.3896106863100002</v>
      </c>
      <c r="AN12" s="148">
        <v>203.79042241530954</v>
      </c>
      <c r="AO12" s="148">
        <v>3381.7495965256398</v>
      </c>
      <c r="AP12" s="148">
        <v>4180.5933731820396</v>
      </c>
    </row>
    <row r="13" spans="1:42" s="17" customFormat="1" ht="11.25" customHeight="1" x14ac:dyDescent="0.2">
      <c r="A13" s="219" t="s">
        <v>293</v>
      </c>
      <c r="B13" s="217"/>
      <c r="C13" s="141">
        <v>1645139.859016136</v>
      </c>
      <c r="D13" s="150">
        <v>5.0686161723899996</v>
      </c>
      <c r="E13" s="151">
        <v>83385.82495248779</v>
      </c>
      <c r="F13" s="152">
        <v>1481706.6452881037</v>
      </c>
      <c r="G13" s="152">
        <v>1808573.0727441697</v>
      </c>
      <c r="H13" s="134">
        <v>706433.94660990476</v>
      </c>
      <c r="I13" s="147">
        <v>7.1134026245599999</v>
      </c>
      <c r="J13" s="148">
        <v>50251.490898940523</v>
      </c>
      <c r="K13" s="149">
        <v>607942.8342785401</v>
      </c>
      <c r="L13" s="149">
        <v>804925.05894126615</v>
      </c>
      <c r="M13" s="134">
        <v>938705.9124062336</v>
      </c>
      <c r="N13" s="147">
        <v>5.9940555776300002</v>
      </c>
      <c r="O13" s="148">
        <v>56266.55410017239</v>
      </c>
      <c r="P13" s="149">
        <v>828425.49283572275</v>
      </c>
      <c r="Q13" s="149">
        <v>1048986.3319767416</v>
      </c>
      <c r="R13" s="137">
        <v>2905.0631397133479</v>
      </c>
      <c r="S13" s="147">
        <v>9.9846679116899999</v>
      </c>
      <c r="T13" s="148">
        <v>290.06090712526651</v>
      </c>
      <c r="U13" s="148">
        <v>2336.55420842483</v>
      </c>
      <c r="V13" s="148">
        <v>3473.57207100188</v>
      </c>
      <c r="W13" s="141">
        <v>1625143.453199795</v>
      </c>
      <c r="X13" s="150">
        <v>4.9730548325599999</v>
      </c>
      <c r="Y13" s="151">
        <v>80819.275035346815</v>
      </c>
      <c r="Z13" s="152">
        <v>1466740.5848738803</v>
      </c>
      <c r="AA13" s="152">
        <v>1783546.321525705</v>
      </c>
      <c r="AB13" s="134">
        <v>675178.1046099253</v>
      </c>
      <c r="AC13" s="147">
        <v>6.92299480436</v>
      </c>
      <c r="AD13" s="148">
        <v>46742.545102304342</v>
      </c>
      <c r="AE13" s="149">
        <v>583564.3996636708</v>
      </c>
      <c r="AF13" s="149">
        <v>766791.809556177</v>
      </c>
      <c r="AG13" s="134">
        <v>949965.34858987085</v>
      </c>
      <c r="AH13" s="147">
        <v>6.0343823525799998</v>
      </c>
      <c r="AI13" s="148">
        <v>57324.541350956795</v>
      </c>
      <c r="AJ13" s="149">
        <v>837611.31211172009</v>
      </c>
      <c r="AK13" s="149">
        <v>1062319.3850680187</v>
      </c>
      <c r="AL13" s="137">
        <v>3548.0242160065832</v>
      </c>
      <c r="AM13" s="147">
        <v>10.44965210152</v>
      </c>
      <c r="AN13" s="148">
        <v>370.75618705027557</v>
      </c>
      <c r="AO13" s="148">
        <v>2821.3554423426699</v>
      </c>
      <c r="AP13" s="148">
        <v>4274.6929896704996</v>
      </c>
    </row>
    <row r="14" spans="1:42" s="17" customFormat="1" ht="11.25" customHeight="1" x14ac:dyDescent="0.2">
      <c r="A14" s="37" t="s">
        <v>422</v>
      </c>
    </row>
    <row r="15" spans="1:42" ht="11.25" customHeight="1" x14ac:dyDescent="0.2">
      <c r="A15" s="22" t="s">
        <v>423</v>
      </c>
    </row>
    <row r="16" spans="1:42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42" ht="11.25" customHeight="1" thickBot="1" x14ac:dyDescent="0.25">
      <c r="A17" s="154"/>
      <c r="B17" s="61" t="s">
        <v>556</v>
      </c>
      <c r="C17" s="154"/>
      <c r="D17" s="154"/>
      <c r="E17" s="154"/>
      <c r="F17" s="154"/>
      <c r="G17" s="154"/>
    </row>
    <row r="18" spans="1:42" ht="11.25" customHeight="1" thickTop="1" thickBot="1" x14ac:dyDescent="0.25">
      <c r="A18" s="154"/>
      <c r="B18" s="202" t="s">
        <v>557</v>
      </c>
      <c r="C18" s="204"/>
      <c r="D18" s="202" t="s">
        <v>558</v>
      </c>
      <c r="E18" s="203"/>
      <c r="F18" s="203"/>
      <c r="G18" s="204"/>
    </row>
    <row r="19" spans="1:42" ht="11.25" customHeight="1" thickTop="1" thickBot="1" x14ac:dyDescent="0.25">
      <c r="A19" s="154"/>
      <c r="B19" s="212" t="s">
        <v>559</v>
      </c>
      <c r="C19" s="213"/>
      <c r="D19" s="202" t="s">
        <v>562</v>
      </c>
      <c r="E19" s="203"/>
      <c r="F19" s="203"/>
      <c r="G19" s="204"/>
    </row>
    <row r="20" spans="1:42" ht="11.25" customHeight="1" thickTop="1" thickBot="1" x14ac:dyDescent="0.25">
      <c r="A20" s="154"/>
      <c r="B20" s="214" t="s">
        <v>560</v>
      </c>
      <c r="C20" s="215"/>
      <c r="D20" s="202" t="s">
        <v>563</v>
      </c>
      <c r="E20" s="203"/>
      <c r="F20" s="203"/>
      <c r="G20" s="204"/>
    </row>
    <row r="21" spans="1:42" ht="11.25" customHeight="1" thickTop="1" x14ac:dyDescent="0.2">
      <c r="A21" s="154"/>
      <c r="B21" s="198" t="s">
        <v>561</v>
      </c>
      <c r="C21" s="199"/>
      <c r="D21" s="205" t="s">
        <v>564</v>
      </c>
      <c r="E21" s="206"/>
      <c r="F21" s="206"/>
      <c r="G21" s="207"/>
    </row>
    <row r="22" spans="1:42" ht="57.75" customHeight="1" thickBot="1" x14ac:dyDescent="0.25">
      <c r="A22" s="154"/>
      <c r="B22" s="200"/>
      <c r="C22" s="201"/>
      <c r="D22" s="208" t="s">
        <v>565</v>
      </c>
      <c r="E22" s="209"/>
      <c r="F22" s="209"/>
      <c r="G22" s="210"/>
    </row>
    <row r="23" spans="1:42" ht="11.25" customHeight="1" thickTop="1" x14ac:dyDescent="0.2"/>
    <row r="24" spans="1:42" ht="11.25" customHeight="1" x14ac:dyDescent="0.2"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</row>
    <row r="25" spans="1:42" ht="11.25" customHeight="1" x14ac:dyDescent="0.2"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</row>
    <row r="28" spans="1:42" ht="11.25" customHeight="1" x14ac:dyDescent="0.2">
      <c r="C28" s="104" t="s">
        <v>351</v>
      </c>
      <c r="D28" s="104"/>
      <c r="E28" s="104"/>
      <c r="F28" s="104"/>
      <c r="G28" s="104"/>
    </row>
  </sheetData>
  <mergeCells count="57">
    <mergeCell ref="C7:G8"/>
    <mergeCell ref="A6:B10"/>
    <mergeCell ref="C9:C10"/>
    <mergeCell ref="D9:D10"/>
    <mergeCell ref="E9:E10"/>
    <mergeCell ref="F9:G9"/>
    <mergeCell ref="C6:V6"/>
    <mergeCell ref="R7:V8"/>
    <mergeCell ref="R9:R10"/>
    <mergeCell ref="S9:S10"/>
    <mergeCell ref="T9:T10"/>
    <mergeCell ref="U9:V9"/>
    <mergeCell ref="M7:Q8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AB9:AB10"/>
    <mergeCell ref="AC9:AC10"/>
    <mergeCell ref="AD9:AD10"/>
    <mergeCell ref="AE9:AF9"/>
    <mergeCell ref="W7:AA8"/>
    <mergeCell ref="W9:W10"/>
    <mergeCell ref="X9:X10"/>
    <mergeCell ref="Y9:Y10"/>
    <mergeCell ref="Z9:AA9"/>
    <mergeCell ref="A1:AL1"/>
    <mergeCell ref="A13:B13"/>
    <mergeCell ref="A11:B11"/>
    <mergeCell ref="A12:B12"/>
    <mergeCell ref="W6:AP6"/>
    <mergeCell ref="AL7:AP8"/>
    <mergeCell ref="AL9:AL10"/>
    <mergeCell ref="AM9:AM10"/>
    <mergeCell ref="AN9:AN10"/>
    <mergeCell ref="AO9:AP9"/>
    <mergeCell ref="AG7:AK8"/>
    <mergeCell ref="AG9:AG10"/>
    <mergeCell ref="AH9:AH10"/>
    <mergeCell ref="AI9:AI10"/>
    <mergeCell ref="AJ9:AK9"/>
    <mergeCell ref="AB7:AF8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27" right="0.78740157480314965" top="0.59055118110236227" bottom="0.59055118110236227" header="0.31496062992125984" footer="0.31496062992125984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AU29"/>
  <sheetViews>
    <sheetView zoomScaleNormal="100" workbookViewId="0">
      <selection activeCell="A2" sqref="A2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47" width="8.28515625" style="22" customWidth="1"/>
    <col min="48" max="16384" width="14.7109375" style="22"/>
  </cols>
  <sheetData>
    <row r="1" spans="1:47" ht="11.25" customHeight="1" x14ac:dyDescent="0.2">
      <c r="A1" s="39" t="s">
        <v>420</v>
      </c>
    </row>
    <row r="2" spans="1:47" ht="11.25" customHeight="1" x14ac:dyDescent="0.2">
      <c r="A2" s="12" t="s">
        <v>587</v>
      </c>
      <c r="C2" s="71"/>
      <c r="D2" s="71"/>
      <c r="E2" s="71"/>
      <c r="F2" s="71"/>
      <c r="G2" s="71"/>
      <c r="AQ2" s="71" t="s">
        <v>108</v>
      </c>
      <c r="AR2" s="71"/>
      <c r="AS2" s="71"/>
      <c r="AT2" s="71"/>
      <c r="AU2" s="71"/>
    </row>
    <row r="3" spans="1:47" ht="11.25" customHeight="1" x14ac:dyDescent="0.2">
      <c r="A3" s="12" t="s">
        <v>333</v>
      </c>
    </row>
    <row r="4" spans="1:47" ht="11.25" customHeight="1" x14ac:dyDescent="0.2">
      <c r="A4" s="12" t="s">
        <v>1</v>
      </c>
    </row>
    <row r="5" spans="1:47" s="17" customFormat="1" ht="11.25" customHeight="1" x14ac:dyDescent="0.2">
      <c r="A5" s="70" t="s">
        <v>179</v>
      </c>
    </row>
    <row r="6" spans="1:47" s="17" customFormat="1" ht="11.25" customHeight="1" x14ac:dyDescent="0.2">
      <c r="A6" s="226" t="s">
        <v>370</v>
      </c>
      <c r="B6" s="227"/>
      <c r="C6" s="303" t="s">
        <v>476</v>
      </c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  <c r="AO6" s="304"/>
      <c r="AP6" s="305"/>
      <c r="AQ6" s="241" t="s">
        <v>477</v>
      </c>
      <c r="AR6" s="242"/>
      <c r="AS6" s="242"/>
      <c r="AT6" s="242"/>
      <c r="AU6" s="242"/>
    </row>
    <row r="7" spans="1:47" s="17" customFormat="1" ht="11.25" customHeight="1" x14ac:dyDescent="0.2">
      <c r="A7" s="228"/>
      <c r="B7" s="229"/>
      <c r="C7" s="289" t="s">
        <v>0</v>
      </c>
      <c r="D7" s="290"/>
      <c r="E7" s="290"/>
      <c r="F7" s="290"/>
      <c r="G7" s="291"/>
      <c r="H7" s="283" t="s">
        <v>478</v>
      </c>
      <c r="I7" s="284"/>
      <c r="J7" s="284"/>
      <c r="K7" s="284"/>
      <c r="L7" s="285"/>
      <c r="M7" s="283" t="s">
        <v>479</v>
      </c>
      <c r="N7" s="284"/>
      <c r="O7" s="284"/>
      <c r="P7" s="284"/>
      <c r="Q7" s="285"/>
      <c r="R7" s="283" t="s">
        <v>480</v>
      </c>
      <c r="S7" s="284"/>
      <c r="T7" s="284"/>
      <c r="U7" s="284"/>
      <c r="V7" s="285"/>
      <c r="W7" s="283" t="s">
        <v>481</v>
      </c>
      <c r="X7" s="284"/>
      <c r="Y7" s="284"/>
      <c r="Z7" s="284"/>
      <c r="AA7" s="285"/>
      <c r="AB7" s="283" t="s">
        <v>482</v>
      </c>
      <c r="AC7" s="284"/>
      <c r="AD7" s="284"/>
      <c r="AE7" s="284"/>
      <c r="AF7" s="285"/>
      <c r="AG7" s="283" t="s">
        <v>483</v>
      </c>
      <c r="AH7" s="284"/>
      <c r="AI7" s="284"/>
      <c r="AJ7" s="284"/>
      <c r="AK7" s="285"/>
      <c r="AL7" s="283" t="s">
        <v>484</v>
      </c>
      <c r="AM7" s="284"/>
      <c r="AN7" s="284"/>
      <c r="AO7" s="284"/>
      <c r="AP7" s="285"/>
      <c r="AQ7" s="243"/>
      <c r="AR7" s="244"/>
      <c r="AS7" s="244"/>
      <c r="AT7" s="244"/>
      <c r="AU7" s="244"/>
    </row>
    <row r="8" spans="1:47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52"/>
      <c r="W8" s="245"/>
      <c r="X8" s="246"/>
      <c r="Y8" s="246"/>
      <c r="Z8" s="246"/>
      <c r="AA8" s="252"/>
      <c r="AB8" s="245"/>
      <c r="AC8" s="246"/>
      <c r="AD8" s="246"/>
      <c r="AE8" s="246"/>
      <c r="AF8" s="252"/>
      <c r="AG8" s="245"/>
      <c r="AH8" s="246"/>
      <c r="AI8" s="246"/>
      <c r="AJ8" s="246"/>
      <c r="AK8" s="252"/>
      <c r="AL8" s="245"/>
      <c r="AM8" s="246"/>
      <c r="AN8" s="246"/>
      <c r="AO8" s="246"/>
      <c r="AP8" s="252"/>
      <c r="AQ8" s="245"/>
      <c r="AR8" s="246"/>
      <c r="AS8" s="246"/>
      <c r="AT8" s="246"/>
      <c r="AU8" s="246"/>
    </row>
    <row r="9" spans="1:47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53" t="s">
        <v>548</v>
      </c>
      <c r="X9" s="253" t="s">
        <v>549</v>
      </c>
      <c r="Y9" s="253" t="s">
        <v>550</v>
      </c>
      <c r="Z9" s="255" t="s">
        <v>551</v>
      </c>
      <c r="AA9" s="255"/>
      <c r="AB9" s="253" t="s">
        <v>548</v>
      </c>
      <c r="AC9" s="253" t="s">
        <v>549</v>
      </c>
      <c r="AD9" s="253" t="s">
        <v>550</v>
      </c>
      <c r="AE9" s="255" t="s">
        <v>551</v>
      </c>
      <c r="AF9" s="255"/>
      <c r="AG9" s="253" t="s">
        <v>548</v>
      </c>
      <c r="AH9" s="253" t="s">
        <v>549</v>
      </c>
      <c r="AI9" s="253" t="s">
        <v>550</v>
      </c>
      <c r="AJ9" s="255" t="s">
        <v>551</v>
      </c>
      <c r="AK9" s="255"/>
      <c r="AL9" s="253" t="s">
        <v>548</v>
      </c>
      <c r="AM9" s="253" t="s">
        <v>549</v>
      </c>
      <c r="AN9" s="253" t="s">
        <v>550</v>
      </c>
      <c r="AO9" s="255" t="s">
        <v>551</v>
      </c>
      <c r="AP9" s="255"/>
      <c r="AQ9" s="247" t="s">
        <v>548</v>
      </c>
      <c r="AR9" s="247" t="s">
        <v>549</v>
      </c>
      <c r="AS9" s="247" t="s">
        <v>550</v>
      </c>
      <c r="AT9" s="249" t="s">
        <v>551</v>
      </c>
      <c r="AU9" s="249"/>
    </row>
    <row r="10" spans="1:47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53"/>
      <c r="S10" s="254"/>
      <c r="T10" s="253"/>
      <c r="U10" s="124" t="s">
        <v>552</v>
      </c>
      <c r="V10" s="124" t="s">
        <v>553</v>
      </c>
      <c r="W10" s="253"/>
      <c r="X10" s="254"/>
      <c r="Y10" s="253"/>
      <c r="Z10" s="124" t="s">
        <v>552</v>
      </c>
      <c r="AA10" s="124" t="s">
        <v>553</v>
      </c>
      <c r="AB10" s="253"/>
      <c r="AC10" s="254"/>
      <c r="AD10" s="253"/>
      <c r="AE10" s="124" t="s">
        <v>552</v>
      </c>
      <c r="AF10" s="124" t="s">
        <v>553</v>
      </c>
      <c r="AG10" s="253"/>
      <c r="AH10" s="254"/>
      <c r="AI10" s="253"/>
      <c r="AJ10" s="124" t="s">
        <v>552</v>
      </c>
      <c r="AK10" s="124" t="s">
        <v>553</v>
      </c>
      <c r="AL10" s="253"/>
      <c r="AM10" s="254"/>
      <c r="AN10" s="253"/>
      <c r="AO10" s="124" t="s">
        <v>552</v>
      </c>
      <c r="AP10" s="124" t="s">
        <v>553</v>
      </c>
      <c r="AQ10" s="247"/>
      <c r="AR10" s="248"/>
      <c r="AS10" s="247"/>
      <c r="AT10" s="124" t="s">
        <v>552</v>
      </c>
      <c r="AU10" s="124" t="s">
        <v>553</v>
      </c>
    </row>
    <row r="11" spans="1:47" ht="11.25" customHeight="1" x14ac:dyDescent="0.2">
      <c r="A11" s="218" t="s">
        <v>0</v>
      </c>
      <c r="B11" s="218"/>
      <c r="C11" s="119">
        <v>1955441.5981292219</v>
      </c>
      <c r="D11" s="150">
        <v>2.1360280344200002</v>
      </c>
      <c r="E11" s="151">
        <v>41768.780732800697</v>
      </c>
      <c r="F11" s="151">
        <v>1873576.2922147801</v>
      </c>
      <c r="G11" s="151">
        <v>2037306.90404366</v>
      </c>
      <c r="H11" s="119">
        <v>597510.65928687819</v>
      </c>
      <c r="I11" s="150">
        <v>3.1081754580199998</v>
      </c>
      <c r="J11" s="151">
        <v>18571.679670993999</v>
      </c>
      <c r="K11" s="151">
        <v>561110.835999317</v>
      </c>
      <c r="L11" s="151">
        <v>633910.482574441</v>
      </c>
      <c r="M11" s="119">
        <v>1007282.631643047</v>
      </c>
      <c r="N11" s="150">
        <v>3.5327973179900001</v>
      </c>
      <c r="O11" s="151">
        <v>35585.253795274402</v>
      </c>
      <c r="P11" s="151">
        <v>937536.81582359399</v>
      </c>
      <c r="Q11" s="151">
        <v>1077028.4474625001</v>
      </c>
      <c r="R11" s="119">
        <v>18636.633137204051</v>
      </c>
      <c r="S11" s="150">
        <v>6.6169227449700001</v>
      </c>
      <c r="T11" s="151">
        <v>1233.1716169521501</v>
      </c>
      <c r="U11" s="151">
        <v>16219.661181220899</v>
      </c>
      <c r="V11" s="151">
        <v>21053.605093187201</v>
      </c>
      <c r="W11" s="119">
        <v>83262.406986037997</v>
      </c>
      <c r="X11" s="150">
        <v>3.9219517720399999</v>
      </c>
      <c r="Y11" s="151">
        <v>3265.5114462289498</v>
      </c>
      <c r="Z11" s="151">
        <v>76862.122160326195</v>
      </c>
      <c r="AA11" s="151">
        <v>89662.691811750003</v>
      </c>
      <c r="AB11" s="119">
        <v>16216.108446935539</v>
      </c>
      <c r="AC11" s="150">
        <v>5.10982973619</v>
      </c>
      <c r="AD11" s="151">
        <v>828.61553147386803</v>
      </c>
      <c r="AE11" s="151">
        <v>14592.051848216301</v>
      </c>
      <c r="AF11" s="151">
        <v>17840.165045654801</v>
      </c>
      <c r="AG11" s="119">
        <v>38969.211735944082</v>
      </c>
      <c r="AH11" s="150">
        <v>4.0819278885300001</v>
      </c>
      <c r="AI11" s="151">
        <v>1590.69512179035</v>
      </c>
      <c r="AJ11" s="151">
        <v>35851.506586851501</v>
      </c>
      <c r="AK11" s="151">
        <v>42086.916885036597</v>
      </c>
      <c r="AL11" s="119">
        <v>193563.9468931747</v>
      </c>
      <c r="AM11" s="150">
        <v>2.5510240196799998</v>
      </c>
      <c r="AN11" s="151">
        <v>4937.8627786790903</v>
      </c>
      <c r="AO11" s="151">
        <v>183885.91368636399</v>
      </c>
      <c r="AP11" s="151">
        <v>203241.98009998701</v>
      </c>
      <c r="AQ11" s="136">
        <v>81186.540218782437</v>
      </c>
      <c r="AR11" s="150">
        <v>3.2945805749399999</v>
      </c>
      <c r="AS11" s="151">
        <v>2674.75598351287</v>
      </c>
      <c r="AT11" s="151">
        <v>75944.114823664699</v>
      </c>
      <c r="AU11" s="151">
        <v>86428.965613900902</v>
      </c>
    </row>
    <row r="12" spans="1:47" ht="11.25" customHeight="1" x14ac:dyDescent="0.2">
      <c r="A12" s="219" t="s">
        <v>421</v>
      </c>
      <c r="B12" s="219"/>
      <c r="C12" s="119">
        <v>1955441.5981292219</v>
      </c>
      <c r="D12" s="150">
        <v>2.1360280344200002</v>
      </c>
      <c r="E12" s="151">
        <v>41768.780732800602</v>
      </c>
      <c r="F12" s="151">
        <v>1873576.2922147899</v>
      </c>
      <c r="G12" s="151">
        <v>2037306.90404366</v>
      </c>
      <c r="H12" s="118">
        <v>597510.65928687819</v>
      </c>
      <c r="I12" s="147">
        <v>3.1081754580199998</v>
      </c>
      <c r="J12" s="148">
        <v>18571.679670994101</v>
      </c>
      <c r="K12" s="148">
        <v>561110.83599931595</v>
      </c>
      <c r="L12" s="148">
        <v>633910.48257443996</v>
      </c>
      <c r="M12" s="118">
        <v>1007282.631643047</v>
      </c>
      <c r="N12" s="147">
        <v>3.5327973179900001</v>
      </c>
      <c r="O12" s="148">
        <v>35585.253795274599</v>
      </c>
      <c r="P12" s="148">
        <v>937536.81582359294</v>
      </c>
      <c r="Q12" s="148">
        <v>1077028.4474625001</v>
      </c>
      <c r="R12" s="118">
        <v>18636.633137204051</v>
      </c>
      <c r="S12" s="147">
        <v>6.6169227449700001</v>
      </c>
      <c r="T12" s="148">
        <v>1233.1716169521201</v>
      </c>
      <c r="U12" s="148">
        <v>16219.661181220999</v>
      </c>
      <c r="V12" s="148">
        <v>21053.605093187201</v>
      </c>
      <c r="W12" s="118">
        <v>83262.406986037997</v>
      </c>
      <c r="X12" s="147">
        <v>3.9219517720399999</v>
      </c>
      <c r="Y12" s="148">
        <v>3265.5114462289698</v>
      </c>
      <c r="Z12" s="148">
        <v>76862.122160325802</v>
      </c>
      <c r="AA12" s="148">
        <v>89662.691811749595</v>
      </c>
      <c r="AB12" s="118">
        <v>16216.108446935539</v>
      </c>
      <c r="AC12" s="147">
        <v>5.10982973619</v>
      </c>
      <c r="AD12" s="148">
        <v>828.61553147386599</v>
      </c>
      <c r="AE12" s="148">
        <v>14592.051848216301</v>
      </c>
      <c r="AF12" s="148">
        <v>17840.165045654801</v>
      </c>
      <c r="AG12" s="118">
        <v>38969.211735944082</v>
      </c>
      <c r="AH12" s="147">
        <v>4.0819278885300001</v>
      </c>
      <c r="AI12" s="148">
        <v>1590.69512179035</v>
      </c>
      <c r="AJ12" s="148">
        <v>35851.506586851501</v>
      </c>
      <c r="AK12" s="148">
        <v>42086.916885036597</v>
      </c>
      <c r="AL12" s="118">
        <v>193563.9468931747</v>
      </c>
      <c r="AM12" s="147">
        <v>2.5510240196799998</v>
      </c>
      <c r="AN12" s="148">
        <v>4937.8627786790903</v>
      </c>
      <c r="AO12" s="148">
        <v>183885.91368636399</v>
      </c>
      <c r="AP12" s="148">
        <v>203241.98009998701</v>
      </c>
      <c r="AQ12" s="118">
        <v>81186.540218782437</v>
      </c>
      <c r="AR12" s="147">
        <v>3.2945805749399999</v>
      </c>
      <c r="AS12" s="148">
        <v>2674.75598351287</v>
      </c>
      <c r="AT12" s="148">
        <v>75944.1148236648</v>
      </c>
      <c r="AU12" s="148">
        <v>86428.965613900902</v>
      </c>
    </row>
    <row r="13" spans="1:47" s="17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42" t="s">
        <v>546</v>
      </c>
      <c r="I13" s="142" t="s">
        <v>546</v>
      </c>
      <c r="J13" s="142" t="s">
        <v>546</v>
      </c>
      <c r="K13" s="142" t="s">
        <v>546</v>
      </c>
      <c r="L13" s="142" t="s">
        <v>546</v>
      </c>
      <c r="M13" s="142" t="s">
        <v>546</v>
      </c>
      <c r="N13" s="142" t="s">
        <v>546</v>
      </c>
      <c r="O13" s="142" t="s">
        <v>546</v>
      </c>
      <c r="P13" s="142" t="s">
        <v>546</v>
      </c>
      <c r="Q13" s="142" t="s">
        <v>546</v>
      </c>
      <c r="R13" s="142" t="s">
        <v>546</v>
      </c>
      <c r="S13" s="142" t="s">
        <v>546</v>
      </c>
      <c r="T13" s="142" t="s">
        <v>546</v>
      </c>
      <c r="U13" s="142" t="s">
        <v>546</v>
      </c>
      <c r="V13" s="142" t="s">
        <v>546</v>
      </c>
      <c r="W13" s="142" t="s">
        <v>546</v>
      </c>
      <c r="X13" s="142" t="s">
        <v>546</v>
      </c>
      <c r="Y13" s="142" t="s">
        <v>546</v>
      </c>
      <c r="Z13" s="142" t="s">
        <v>546</v>
      </c>
      <c r="AA13" s="142" t="s">
        <v>546</v>
      </c>
      <c r="AB13" s="142" t="s">
        <v>546</v>
      </c>
      <c r="AC13" s="142" t="s">
        <v>546</v>
      </c>
      <c r="AD13" s="142" t="s">
        <v>546</v>
      </c>
      <c r="AE13" s="142" t="s">
        <v>546</v>
      </c>
      <c r="AF13" s="142" t="s">
        <v>546</v>
      </c>
      <c r="AG13" s="142" t="s">
        <v>546</v>
      </c>
      <c r="AH13" s="142" t="s">
        <v>546</v>
      </c>
      <c r="AI13" s="142" t="s">
        <v>546</v>
      </c>
      <c r="AJ13" s="142" t="s">
        <v>546</v>
      </c>
      <c r="AK13" s="142" t="s">
        <v>546</v>
      </c>
      <c r="AL13" s="142" t="s">
        <v>546</v>
      </c>
      <c r="AM13" s="142" t="s">
        <v>546</v>
      </c>
      <c r="AN13" s="142" t="s">
        <v>546</v>
      </c>
      <c r="AO13" s="142" t="s">
        <v>546</v>
      </c>
      <c r="AP13" s="142" t="s">
        <v>546</v>
      </c>
      <c r="AQ13" s="142" t="s">
        <v>546</v>
      </c>
      <c r="AR13" s="143" t="s">
        <v>546</v>
      </c>
      <c r="AS13" s="143" t="s">
        <v>546</v>
      </c>
      <c r="AT13" s="143" t="s">
        <v>546</v>
      </c>
      <c r="AU13" s="143" t="s">
        <v>546</v>
      </c>
    </row>
    <row r="14" spans="1:47" s="17" customFormat="1" ht="11.25" customHeight="1" x14ac:dyDescent="0.2">
      <c r="A14" s="37" t="s">
        <v>538</v>
      </c>
      <c r="B14" s="8"/>
      <c r="C14" s="35"/>
      <c r="D14" s="35"/>
      <c r="E14" s="35"/>
      <c r="F14" s="35"/>
      <c r="G14" s="35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</row>
    <row r="15" spans="1:47" s="17" customFormat="1" ht="11.25" customHeight="1" x14ac:dyDescent="0.2">
      <c r="A15" s="37" t="s">
        <v>422</v>
      </c>
    </row>
    <row r="16" spans="1:47" s="48" customFormat="1" ht="11.25" customHeight="1" x14ac:dyDescent="0.2">
      <c r="A16" s="22" t="s">
        <v>485</v>
      </c>
    </row>
    <row r="17" spans="1:7" s="48" customFormat="1" ht="11.25" customHeight="1" x14ac:dyDescent="0.2">
      <c r="A17" s="22" t="s">
        <v>486</v>
      </c>
      <c r="C17" s="22"/>
      <c r="D17" s="22"/>
      <c r="E17" s="22"/>
      <c r="F17" s="22"/>
      <c r="G17" s="22"/>
    </row>
    <row r="18" spans="1:7" s="48" customFormat="1" ht="11.25" customHeight="1" x14ac:dyDescent="0.2">
      <c r="A18" s="22" t="s">
        <v>487</v>
      </c>
      <c r="C18" s="103"/>
      <c r="D18" s="103"/>
      <c r="E18" s="103"/>
      <c r="F18" s="103"/>
      <c r="G18" s="103"/>
    </row>
    <row r="19" spans="1:7" s="48" customFormat="1" ht="11.25" customHeight="1" x14ac:dyDescent="0.2">
      <c r="A19" s="22" t="s">
        <v>488</v>
      </c>
    </row>
    <row r="20" spans="1:7" s="48" customFormat="1" ht="39.75" customHeight="1" x14ac:dyDescent="0.2">
      <c r="A20" s="155" t="s">
        <v>554</v>
      </c>
      <c r="B20" s="211" t="s">
        <v>555</v>
      </c>
      <c r="C20" s="211"/>
      <c r="D20" s="211"/>
      <c r="E20" s="211"/>
      <c r="F20" s="211"/>
      <c r="G20" s="211"/>
    </row>
    <row r="21" spans="1:7" s="48" customFormat="1" ht="11.25" customHeight="1" thickBot="1" x14ac:dyDescent="0.25">
      <c r="A21" s="154"/>
      <c r="B21" s="61" t="s">
        <v>556</v>
      </c>
      <c r="C21" s="154"/>
      <c r="D21" s="154"/>
      <c r="E21" s="154"/>
      <c r="F21" s="154"/>
      <c r="G21" s="154"/>
    </row>
    <row r="22" spans="1:7" s="48" customFormat="1" ht="11.25" customHeight="1" thickTop="1" thickBot="1" x14ac:dyDescent="0.25">
      <c r="A22" s="154"/>
      <c r="B22" s="202" t="s">
        <v>557</v>
      </c>
      <c r="C22" s="204"/>
      <c r="D22" s="202" t="s">
        <v>558</v>
      </c>
      <c r="E22" s="203"/>
      <c r="F22" s="203"/>
      <c r="G22" s="204"/>
    </row>
    <row r="23" spans="1:7" s="48" customFormat="1" ht="11.25" customHeight="1" thickTop="1" thickBot="1" x14ac:dyDescent="0.25">
      <c r="A23" s="154"/>
      <c r="B23" s="212" t="s">
        <v>559</v>
      </c>
      <c r="C23" s="213"/>
      <c r="D23" s="202" t="s">
        <v>562</v>
      </c>
      <c r="E23" s="203"/>
      <c r="F23" s="203"/>
      <c r="G23" s="204"/>
    </row>
    <row r="24" spans="1:7" s="48" customFormat="1" ht="11.25" customHeight="1" thickTop="1" thickBot="1" x14ac:dyDescent="0.25">
      <c r="A24" s="154"/>
      <c r="B24" s="214" t="s">
        <v>560</v>
      </c>
      <c r="C24" s="215"/>
      <c r="D24" s="202" t="s">
        <v>563</v>
      </c>
      <c r="E24" s="203"/>
      <c r="F24" s="203"/>
      <c r="G24" s="204"/>
    </row>
    <row r="25" spans="1:7" s="48" customFormat="1" ht="11.25" customHeight="1" thickTop="1" x14ac:dyDescent="0.2">
      <c r="A25" s="154"/>
      <c r="B25" s="198" t="s">
        <v>561</v>
      </c>
      <c r="C25" s="199"/>
      <c r="D25" s="205" t="s">
        <v>564</v>
      </c>
      <c r="E25" s="206"/>
      <c r="F25" s="206"/>
      <c r="G25" s="207"/>
    </row>
    <row r="26" spans="1:7" s="48" customFormat="1" ht="57.75" customHeight="1" thickBot="1" x14ac:dyDescent="0.25">
      <c r="A26" s="154"/>
      <c r="B26" s="200"/>
      <c r="C26" s="201"/>
      <c r="D26" s="208" t="s">
        <v>565</v>
      </c>
      <c r="E26" s="209"/>
      <c r="F26" s="209"/>
      <c r="G26" s="210"/>
    </row>
    <row r="27" spans="1:7" s="48" customFormat="1" ht="11.25" customHeight="1" thickTop="1" x14ac:dyDescent="0.2">
      <c r="A27" s="22"/>
    </row>
    <row r="28" spans="1:7" s="48" customFormat="1" ht="11.25" customHeight="1" x14ac:dyDescent="0.2"/>
    <row r="29" spans="1:7" ht="11.25" customHeight="1" x14ac:dyDescent="0.2">
      <c r="C29" s="104" t="s">
        <v>351</v>
      </c>
      <c r="D29" s="104"/>
      <c r="E29" s="104"/>
      <c r="F29" s="104"/>
      <c r="G29" s="104"/>
    </row>
  </sheetData>
  <mergeCells count="60">
    <mergeCell ref="H9:H10"/>
    <mergeCell ref="I9:I10"/>
    <mergeCell ref="J9:J10"/>
    <mergeCell ref="K9:L9"/>
    <mergeCell ref="C7:G8"/>
    <mergeCell ref="C9:C10"/>
    <mergeCell ref="D9:D10"/>
    <mergeCell ref="E9:E10"/>
    <mergeCell ref="F9:G9"/>
    <mergeCell ref="R9:R10"/>
    <mergeCell ref="S9:S10"/>
    <mergeCell ref="T9:T10"/>
    <mergeCell ref="U9:V9"/>
    <mergeCell ref="M7:Q8"/>
    <mergeCell ref="M9:M10"/>
    <mergeCell ref="N9:N10"/>
    <mergeCell ref="O9:O10"/>
    <mergeCell ref="P9:Q9"/>
    <mergeCell ref="W7:AA8"/>
    <mergeCell ref="W9:W10"/>
    <mergeCell ref="X9:X10"/>
    <mergeCell ref="Y9:Y10"/>
    <mergeCell ref="Z9:AA9"/>
    <mergeCell ref="AB7:AF8"/>
    <mergeCell ref="AB9:AB10"/>
    <mergeCell ref="AC9:AC10"/>
    <mergeCell ref="AD9:AD10"/>
    <mergeCell ref="AE9:AF9"/>
    <mergeCell ref="AO9:AP9"/>
    <mergeCell ref="AG7:AK8"/>
    <mergeCell ref="AG9:AG10"/>
    <mergeCell ref="AH9:AH10"/>
    <mergeCell ref="AI9:AI10"/>
    <mergeCell ref="AJ9:AK9"/>
    <mergeCell ref="A13:B13"/>
    <mergeCell ref="A11:B11"/>
    <mergeCell ref="A12:B12"/>
    <mergeCell ref="A6:B10"/>
    <mergeCell ref="AQ6:AU8"/>
    <mergeCell ref="R7:V8"/>
    <mergeCell ref="H7:L8"/>
    <mergeCell ref="AQ9:AQ10"/>
    <mergeCell ref="AR9:AR10"/>
    <mergeCell ref="AS9:AS10"/>
    <mergeCell ref="AT9:AU9"/>
    <mergeCell ref="C6:AP6"/>
    <mergeCell ref="AL7:AP8"/>
    <mergeCell ref="AL9:AL10"/>
    <mergeCell ref="AM9:AM10"/>
    <mergeCell ref="AN9:AN10"/>
    <mergeCell ref="B20:G20"/>
    <mergeCell ref="B22:C22"/>
    <mergeCell ref="D22:G22"/>
    <mergeCell ref="B23:C23"/>
    <mergeCell ref="B24:C24"/>
    <mergeCell ref="B25:C26"/>
    <mergeCell ref="D23:G23"/>
    <mergeCell ref="D24:G24"/>
    <mergeCell ref="D25:G25"/>
    <mergeCell ref="D26:G26"/>
  </mergeCells>
  <hyperlinks>
    <hyperlink ref="C29" location="Índice!A1" display="Índice!A1"/>
  </hyperlinks>
  <pageMargins left="0.59055118110236227" right="0.78740157480314965" top="0.59055118110236227" bottom="0.59055118110236227" header="0.31496062992125984" footer="0.31496062992125984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N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12" width="8.28515625" style="22" customWidth="1"/>
    <col min="13" max="16384" width="14.7109375" style="22"/>
  </cols>
  <sheetData>
    <row r="1" spans="1:14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125"/>
      <c r="J1" s="125"/>
      <c r="K1" s="125"/>
      <c r="L1" s="125"/>
    </row>
    <row r="3" spans="1:14" ht="11.25" customHeight="1" x14ac:dyDescent="0.2">
      <c r="A3" s="12" t="s">
        <v>588</v>
      </c>
      <c r="H3" s="81" t="s">
        <v>110</v>
      </c>
      <c r="I3" s="81"/>
      <c r="J3" s="81"/>
      <c r="K3" s="81"/>
      <c r="L3" s="81"/>
    </row>
    <row r="4" spans="1:14" ht="11.25" customHeight="1" x14ac:dyDescent="0.2">
      <c r="A4" s="12" t="s">
        <v>1</v>
      </c>
      <c r="H4" s="80"/>
      <c r="I4" s="80"/>
      <c r="J4" s="80"/>
      <c r="K4" s="80"/>
      <c r="L4" s="80"/>
      <c r="N4" s="4"/>
    </row>
    <row r="5" spans="1:14" s="17" customFormat="1" ht="11.25" customHeight="1" x14ac:dyDescent="0.2">
      <c r="A5" s="14" t="s">
        <v>179</v>
      </c>
      <c r="N5" s="68"/>
    </row>
    <row r="6" spans="1:14" s="17" customFormat="1" ht="11.25" customHeight="1" x14ac:dyDescent="0.2">
      <c r="A6" s="226" t="s">
        <v>370</v>
      </c>
      <c r="B6" s="227"/>
      <c r="C6" s="271" t="s">
        <v>109</v>
      </c>
      <c r="D6" s="272"/>
      <c r="E6" s="272"/>
      <c r="F6" s="272"/>
      <c r="G6" s="272"/>
      <c r="H6" s="272"/>
      <c r="I6" s="272"/>
      <c r="J6" s="272"/>
      <c r="K6" s="272"/>
      <c r="L6" s="272"/>
    </row>
    <row r="7" spans="1:14" s="17" customFormat="1" ht="11.25" customHeight="1" x14ac:dyDescent="0.2">
      <c r="A7" s="228"/>
      <c r="B7" s="229"/>
      <c r="C7" s="289">
        <v>2016</v>
      </c>
      <c r="D7" s="290"/>
      <c r="E7" s="290"/>
      <c r="F7" s="290"/>
      <c r="G7" s="291"/>
      <c r="H7" s="283">
        <v>2017</v>
      </c>
      <c r="I7" s="284"/>
      <c r="J7" s="284"/>
      <c r="K7" s="284"/>
      <c r="L7" s="284"/>
    </row>
    <row r="8" spans="1:14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46"/>
    </row>
    <row r="9" spans="1:14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47" t="s">
        <v>548</v>
      </c>
      <c r="I9" s="247" t="s">
        <v>549</v>
      </c>
      <c r="J9" s="247" t="s">
        <v>550</v>
      </c>
      <c r="K9" s="249" t="s">
        <v>551</v>
      </c>
      <c r="L9" s="249"/>
    </row>
    <row r="10" spans="1:14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47"/>
      <c r="I10" s="248"/>
      <c r="J10" s="247"/>
      <c r="K10" s="124" t="s">
        <v>552</v>
      </c>
      <c r="L10" s="124" t="s">
        <v>553</v>
      </c>
    </row>
    <row r="11" spans="1:14" ht="11.25" customHeight="1" x14ac:dyDescent="0.2">
      <c r="A11" s="218" t="s">
        <v>0</v>
      </c>
      <c r="B11" s="218"/>
      <c r="C11" s="119">
        <v>4160328.5239365511</v>
      </c>
      <c r="D11" s="150">
        <v>1.3959037591600001</v>
      </c>
      <c r="E11" s="151">
        <v>58074.182258897396</v>
      </c>
      <c r="F11" s="151">
        <v>4046505.2182774926</v>
      </c>
      <c r="G11" s="151">
        <v>4274151.8295955937</v>
      </c>
      <c r="H11" s="136">
        <v>4340643.7116925269</v>
      </c>
      <c r="I11" s="150">
        <v>1.27367272887</v>
      </c>
      <c r="J11" s="151">
        <v>55285.595213197077</v>
      </c>
      <c r="K11" s="151">
        <v>4232285.9362107888</v>
      </c>
      <c r="L11" s="151">
        <v>4449001.4871742353</v>
      </c>
    </row>
    <row r="12" spans="1:14" ht="11.25" customHeight="1" x14ac:dyDescent="0.2">
      <c r="A12" s="219" t="s">
        <v>421</v>
      </c>
      <c r="B12" s="219"/>
      <c r="C12" s="118">
        <v>2732887.088208965</v>
      </c>
      <c r="D12" s="147">
        <v>1.79076415309</v>
      </c>
      <c r="E12" s="148">
        <v>48939.56231995063</v>
      </c>
      <c r="F12" s="148">
        <v>2636967.3086427059</v>
      </c>
      <c r="G12" s="148">
        <v>2828806.8677752139</v>
      </c>
      <c r="H12" s="118">
        <v>2901614.5588980131</v>
      </c>
      <c r="I12" s="147">
        <v>1.76209811841</v>
      </c>
      <c r="J12" s="148">
        <v>51129.295545919769</v>
      </c>
      <c r="K12" s="148">
        <v>2801402.9810731034</v>
      </c>
      <c r="L12" s="148">
        <v>3001826.1367229116</v>
      </c>
    </row>
    <row r="13" spans="1:14" s="17" customFormat="1" ht="11.25" customHeight="1" x14ac:dyDescent="0.2">
      <c r="A13" s="219" t="s">
        <v>293</v>
      </c>
      <c r="B13" s="217"/>
      <c r="C13" s="137">
        <v>1427441.4357275891</v>
      </c>
      <c r="D13" s="147">
        <v>2.1903157317500002</v>
      </c>
      <c r="E13" s="148">
        <v>31265.474328263474</v>
      </c>
      <c r="F13" s="148">
        <v>1366162.2320846352</v>
      </c>
      <c r="G13" s="148">
        <v>1488720.6393705481</v>
      </c>
      <c r="H13" s="137">
        <v>1439029.152794515</v>
      </c>
      <c r="I13" s="147">
        <v>1.4614536146099999</v>
      </c>
      <c r="J13" s="148">
        <v>21030.743568772486</v>
      </c>
      <c r="K13" s="148">
        <v>1397809.6528316224</v>
      </c>
      <c r="L13" s="148">
        <v>1480248.652757403</v>
      </c>
    </row>
    <row r="14" spans="1:14" s="17" customFormat="1" ht="11.25" customHeight="1" x14ac:dyDescent="0.2">
      <c r="A14" s="37" t="s">
        <v>422</v>
      </c>
    </row>
    <row r="15" spans="1:14" ht="11.25" customHeight="1" x14ac:dyDescent="0.2">
      <c r="A15" s="22" t="s">
        <v>423</v>
      </c>
      <c r="B15" s="48"/>
    </row>
    <row r="16" spans="1:14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12" ht="11.25" customHeight="1" thickBot="1" x14ac:dyDescent="0.25">
      <c r="A17" s="154"/>
      <c r="B17" s="61" t="s">
        <v>556</v>
      </c>
      <c r="C17" s="154"/>
      <c r="D17" s="154"/>
      <c r="E17" s="154"/>
      <c r="F17" s="154"/>
      <c r="G17" s="154"/>
    </row>
    <row r="18" spans="1:12" ht="11.25" customHeight="1" thickTop="1" thickBot="1" x14ac:dyDescent="0.25">
      <c r="A18" s="154"/>
      <c r="B18" s="202" t="s">
        <v>557</v>
      </c>
      <c r="C18" s="204"/>
      <c r="D18" s="202" t="s">
        <v>558</v>
      </c>
      <c r="E18" s="203"/>
      <c r="F18" s="203"/>
      <c r="G18" s="204"/>
    </row>
    <row r="19" spans="1:12" ht="11.25" customHeight="1" thickTop="1" thickBot="1" x14ac:dyDescent="0.25">
      <c r="A19" s="154"/>
      <c r="B19" s="212" t="s">
        <v>559</v>
      </c>
      <c r="C19" s="213"/>
      <c r="D19" s="202" t="s">
        <v>562</v>
      </c>
      <c r="E19" s="203"/>
      <c r="F19" s="203"/>
      <c r="G19" s="204"/>
    </row>
    <row r="20" spans="1:12" ht="11.25" customHeight="1" thickTop="1" thickBot="1" x14ac:dyDescent="0.25">
      <c r="A20" s="154"/>
      <c r="B20" s="214" t="s">
        <v>560</v>
      </c>
      <c r="C20" s="215"/>
      <c r="D20" s="202" t="s">
        <v>563</v>
      </c>
      <c r="E20" s="203"/>
      <c r="F20" s="203"/>
      <c r="G20" s="204"/>
    </row>
    <row r="21" spans="1:12" ht="11.25" customHeight="1" thickTop="1" x14ac:dyDescent="0.2">
      <c r="A21" s="154"/>
      <c r="B21" s="198" t="s">
        <v>561</v>
      </c>
      <c r="C21" s="199"/>
      <c r="D21" s="205" t="s">
        <v>564</v>
      </c>
      <c r="E21" s="206"/>
      <c r="F21" s="206"/>
      <c r="G21" s="207"/>
    </row>
    <row r="22" spans="1:12" ht="57.75" customHeight="1" thickBot="1" x14ac:dyDescent="0.25">
      <c r="A22" s="154"/>
      <c r="B22" s="200"/>
      <c r="C22" s="201"/>
      <c r="D22" s="208" t="s">
        <v>565</v>
      </c>
      <c r="E22" s="209"/>
      <c r="F22" s="209"/>
      <c r="G22" s="210"/>
    </row>
    <row r="23" spans="1:12" ht="11.25" customHeight="1" thickTop="1" x14ac:dyDescent="0.2">
      <c r="B23" s="48"/>
    </row>
    <row r="25" spans="1:12" ht="11.25" customHeight="1" x14ac:dyDescent="0.2">
      <c r="C25" s="103"/>
      <c r="D25" s="103"/>
      <c r="E25" s="103"/>
      <c r="F25" s="103"/>
      <c r="G25" s="103"/>
      <c r="H25" s="103"/>
      <c r="I25" s="103"/>
      <c r="J25" s="103"/>
      <c r="K25" s="103"/>
      <c r="L25" s="103"/>
    </row>
    <row r="28" spans="1:12" ht="11.25" customHeight="1" x14ac:dyDescent="0.2">
      <c r="C28" s="104" t="s">
        <v>351</v>
      </c>
      <c r="D28" s="104"/>
      <c r="E28" s="104"/>
      <c r="F28" s="104"/>
      <c r="G28" s="104"/>
    </row>
  </sheetData>
  <mergeCells count="26">
    <mergeCell ref="A1:H1"/>
    <mergeCell ref="A13:B13"/>
    <mergeCell ref="A11:B11"/>
    <mergeCell ref="A12:B12"/>
    <mergeCell ref="C6:L6"/>
    <mergeCell ref="H7:L8"/>
    <mergeCell ref="H9:H10"/>
    <mergeCell ref="I9:I10"/>
    <mergeCell ref="J9:J10"/>
    <mergeCell ref="K9:L9"/>
    <mergeCell ref="C7:G8"/>
    <mergeCell ref="A6:B10"/>
    <mergeCell ref="C9:C10"/>
    <mergeCell ref="D9:D10"/>
    <mergeCell ref="E9:E10"/>
    <mergeCell ref="F9:G9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I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7" width="8.28515625" style="22" customWidth="1"/>
    <col min="8" max="16384" width="14.7109375" style="22"/>
  </cols>
  <sheetData>
    <row r="1" spans="1:9" ht="11.25" customHeight="1" x14ac:dyDescent="0.2">
      <c r="A1" s="262" t="s">
        <v>420</v>
      </c>
      <c r="B1" s="262"/>
      <c r="C1" s="262"/>
      <c r="D1" s="125"/>
      <c r="E1" s="125"/>
      <c r="F1" s="125"/>
      <c r="G1" s="125"/>
    </row>
    <row r="3" spans="1:9" ht="11.25" customHeight="1" x14ac:dyDescent="0.2">
      <c r="A3" s="12" t="s">
        <v>589</v>
      </c>
      <c r="C3" s="81" t="s">
        <v>342</v>
      </c>
      <c r="D3" s="81"/>
      <c r="E3" s="81"/>
      <c r="F3" s="81"/>
      <c r="G3" s="81"/>
    </row>
    <row r="4" spans="1:9" ht="11.25" customHeight="1" x14ac:dyDescent="0.2">
      <c r="A4" s="12" t="s">
        <v>340</v>
      </c>
      <c r="C4" s="80"/>
      <c r="D4" s="80"/>
      <c r="E4" s="80"/>
      <c r="F4" s="80"/>
      <c r="G4" s="80"/>
      <c r="I4" s="4"/>
    </row>
    <row r="5" spans="1:9" s="17" customFormat="1" ht="11.25" customHeight="1" x14ac:dyDescent="0.2">
      <c r="A5" s="12" t="s">
        <v>1</v>
      </c>
      <c r="I5" s="68"/>
    </row>
    <row r="6" spans="1:9" s="17" customFormat="1" ht="11.25" customHeight="1" x14ac:dyDescent="0.2">
      <c r="A6" s="226" t="s">
        <v>370</v>
      </c>
      <c r="B6" s="227"/>
      <c r="C6" s="220" t="s">
        <v>388</v>
      </c>
      <c r="D6" s="221"/>
      <c r="E6" s="221"/>
      <c r="F6" s="221"/>
      <c r="G6" s="221"/>
    </row>
    <row r="7" spans="1:9" s="17" customFormat="1" ht="11.25" customHeight="1" x14ac:dyDescent="0.2">
      <c r="A7" s="228"/>
      <c r="B7" s="229"/>
      <c r="C7" s="222"/>
      <c r="D7" s="223"/>
      <c r="E7" s="223"/>
      <c r="F7" s="223"/>
      <c r="G7" s="223"/>
    </row>
    <row r="8" spans="1:9" s="17" customFormat="1" ht="11.25" customHeight="1" x14ac:dyDescent="0.2">
      <c r="A8" s="228"/>
      <c r="B8" s="229"/>
      <c r="C8" s="224"/>
      <c r="D8" s="225"/>
      <c r="E8" s="225"/>
      <c r="F8" s="225"/>
      <c r="G8" s="225"/>
    </row>
    <row r="9" spans="1:9" s="17" customFormat="1" ht="22.15" customHeight="1" x14ac:dyDescent="0.2">
      <c r="A9" s="228"/>
      <c r="B9" s="229"/>
      <c r="C9" s="232" t="s">
        <v>548</v>
      </c>
      <c r="D9" s="232" t="s">
        <v>549</v>
      </c>
      <c r="E9" s="232" t="s">
        <v>550</v>
      </c>
      <c r="F9" s="234" t="s">
        <v>551</v>
      </c>
      <c r="G9" s="234"/>
    </row>
    <row r="10" spans="1:9" s="17" customFormat="1" ht="22.15" customHeight="1" x14ac:dyDescent="0.2">
      <c r="A10" s="230"/>
      <c r="B10" s="231"/>
      <c r="C10" s="232"/>
      <c r="D10" s="233"/>
      <c r="E10" s="232"/>
      <c r="F10" s="153" t="s">
        <v>552</v>
      </c>
      <c r="G10" s="153" t="s">
        <v>553</v>
      </c>
    </row>
    <row r="11" spans="1:9" ht="11.25" customHeight="1" x14ac:dyDescent="0.2">
      <c r="A11" s="218" t="s">
        <v>0</v>
      </c>
      <c r="B11" s="218"/>
      <c r="C11" s="133">
        <v>14456.249216260831</v>
      </c>
      <c r="D11" s="150">
        <v>3.1405476512599999</v>
      </c>
      <c r="E11" s="151">
        <v>454.00539522149461</v>
      </c>
      <c r="F11" s="152">
        <v>13566.414992839829</v>
      </c>
      <c r="G11" s="152">
        <v>15346.08343968179</v>
      </c>
    </row>
    <row r="12" spans="1:9" ht="11.25" customHeight="1" x14ac:dyDescent="0.2">
      <c r="A12" s="219" t="s">
        <v>421</v>
      </c>
      <c r="B12" s="219"/>
      <c r="C12" s="116">
        <v>14456.249216260831</v>
      </c>
      <c r="D12" s="147">
        <v>3.1405476512599999</v>
      </c>
      <c r="E12" s="148">
        <v>454.00539522149461</v>
      </c>
      <c r="F12" s="149">
        <v>13566.414992839829</v>
      </c>
      <c r="G12" s="149">
        <v>15346.08343968179</v>
      </c>
    </row>
    <row r="13" spans="1:9" s="17" customFormat="1" ht="11.25" customHeight="1" x14ac:dyDescent="0.2">
      <c r="A13" s="217" t="s">
        <v>293</v>
      </c>
      <c r="B13" s="217"/>
      <c r="C13" s="140" t="s">
        <v>546</v>
      </c>
      <c r="D13" s="139" t="s">
        <v>546</v>
      </c>
      <c r="E13" s="139" t="s">
        <v>546</v>
      </c>
      <c r="F13" s="139" t="s">
        <v>546</v>
      </c>
      <c r="G13" s="139" t="s">
        <v>546</v>
      </c>
    </row>
    <row r="14" spans="1:9" s="17" customFormat="1" ht="11.25" customHeight="1" x14ac:dyDescent="0.2">
      <c r="A14" s="37" t="s">
        <v>538</v>
      </c>
    </row>
    <row r="15" spans="1:9" ht="11.25" customHeight="1" x14ac:dyDescent="0.2">
      <c r="A15" s="37" t="s">
        <v>422</v>
      </c>
    </row>
    <row r="16" spans="1:9" ht="11.25" customHeight="1" x14ac:dyDescent="0.2">
      <c r="A16" s="22" t="s">
        <v>426</v>
      </c>
    </row>
    <row r="17" spans="1:7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7" ht="11.25" customHeight="1" thickBot="1" x14ac:dyDescent="0.25">
      <c r="A18" s="154"/>
      <c r="B18" s="61" t="s">
        <v>556</v>
      </c>
      <c r="C18" s="154"/>
      <c r="D18" s="154"/>
      <c r="E18" s="154"/>
      <c r="F18" s="154"/>
      <c r="G18" s="154"/>
    </row>
    <row r="19" spans="1:7" ht="11.25" customHeight="1" thickTop="1" thickBot="1" x14ac:dyDescent="0.25">
      <c r="A19" s="154"/>
      <c r="B19" s="202" t="s">
        <v>557</v>
      </c>
      <c r="C19" s="204"/>
      <c r="D19" s="202" t="s">
        <v>558</v>
      </c>
      <c r="E19" s="203"/>
      <c r="F19" s="203"/>
      <c r="G19" s="204"/>
    </row>
    <row r="20" spans="1:7" ht="11.25" customHeight="1" thickTop="1" thickBot="1" x14ac:dyDescent="0.25">
      <c r="A20" s="154"/>
      <c r="B20" s="212" t="s">
        <v>559</v>
      </c>
      <c r="C20" s="213"/>
      <c r="D20" s="202" t="s">
        <v>562</v>
      </c>
      <c r="E20" s="203"/>
      <c r="F20" s="203"/>
      <c r="G20" s="204"/>
    </row>
    <row r="21" spans="1:7" ht="11.25" customHeight="1" thickTop="1" thickBot="1" x14ac:dyDescent="0.25">
      <c r="A21" s="154"/>
      <c r="B21" s="214" t="s">
        <v>560</v>
      </c>
      <c r="C21" s="215"/>
      <c r="D21" s="202" t="s">
        <v>563</v>
      </c>
      <c r="E21" s="203"/>
      <c r="F21" s="203"/>
      <c r="G21" s="204"/>
    </row>
    <row r="22" spans="1:7" ht="11.25" customHeight="1" thickTop="1" x14ac:dyDescent="0.2">
      <c r="A22" s="154"/>
      <c r="B22" s="198" t="s">
        <v>561</v>
      </c>
      <c r="C22" s="199"/>
      <c r="D22" s="205" t="s">
        <v>564</v>
      </c>
      <c r="E22" s="206"/>
      <c r="F22" s="206"/>
      <c r="G22" s="207"/>
    </row>
    <row r="23" spans="1:7" ht="57.75" customHeight="1" thickBot="1" x14ac:dyDescent="0.25">
      <c r="A23" s="154"/>
      <c r="B23" s="200"/>
      <c r="C23" s="201"/>
      <c r="D23" s="208" t="s">
        <v>565</v>
      </c>
      <c r="E23" s="209"/>
      <c r="F23" s="209"/>
      <c r="G23" s="210"/>
    </row>
    <row r="24" spans="1:7" ht="11.25" customHeight="1" thickTop="1" x14ac:dyDescent="0.2"/>
    <row r="25" spans="1:7" ht="11.25" customHeight="1" x14ac:dyDescent="0.2">
      <c r="C25" s="103"/>
      <c r="D25" s="103"/>
      <c r="E25" s="103"/>
      <c r="F25" s="103"/>
      <c r="G25" s="103"/>
    </row>
    <row r="28" spans="1:7" ht="11.25" customHeight="1" x14ac:dyDescent="0.2">
      <c r="C28" s="104" t="s">
        <v>351</v>
      </c>
      <c r="D28" s="104"/>
      <c r="E28" s="104"/>
      <c r="F28" s="104"/>
      <c r="G28" s="104"/>
    </row>
  </sheetData>
  <mergeCells count="20">
    <mergeCell ref="A13:B13"/>
    <mergeCell ref="A1:C1"/>
    <mergeCell ref="A11:B11"/>
    <mergeCell ref="A12:B12"/>
    <mergeCell ref="C6:G8"/>
    <mergeCell ref="A6:B10"/>
    <mergeCell ref="C9:C10"/>
    <mergeCell ref="D9:D10"/>
    <mergeCell ref="E9:E10"/>
    <mergeCell ref="F9:G9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AU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47" width="8.28515625" style="22" customWidth="1"/>
    <col min="48" max="16384" width="14.7109375" style="22"/>
  </cols>
  <sheetData>
    <row r="1" spans="1:47" ht="11.25" customHeight="1" x14ac:dyDescent="0.2">
      <c r="A1" s="39" t="s">
        <v>420</v>
      </c>
    </row>
    <row r="3" spans="1:47" ht="11.25" customHeight="1" x14ac:dyDescent="0.2">
      <c r="A3" s="12" t="s">
        <v>590</v>
      </c>
      <c r="W3" s="80"/>
      <c r="X3" s="80"/>
      <c r="Y3" s="80"/>
      <c r="Z3" s="80"/>
      <c r="AA3" s="80"/>
      <c r="AG3" s="80"/>
      <c r="AH3" s="80"/>
      <c r="AI3" s="80"/>
      <c r="AJ3" s="80"/>
      <c r="AK3" s="80"/>
      <c r="AQ3" s="71" t="s">
        <v>204</v>
      </c>
      <c r="AR3" s="71"/>
      <c r="AS3" s="71"/>
      <c r="AT3" s="71"/>
      <c r="AU3" s="71"/>
    </row>
    <row r="4" spans="1:47" ht="11.25" customHeight="1" x14ac:dyDescent="0.2">
      <c r="A4" s="12" t="s">
        <v>1</v>
      </c>
      <c r="W4" s="80"/>
      <c r="X4" s="80"/>
      <c r="Y4" s="80"/>
      <c r="Z4" s="80"/>
      <c r="AA4" s="80"/>
      <c r="AG4" s="80"/>
      <c r="AH4" s="80"/>
      <c r="AI4" s="80"/>
      <c r="AJ4" s="80"/>
      <c r="AK4" s="80"/>
      <c r="AL4" s="80"/>
      <c r="AM4" s="80"/>
      <c r="AN4" s="80"/>
      <c r="AO4" s="80"/>
      <c r="AP4" s="80"/>
    </row>
    <row r="5" spans="1:47" s="17" customFormat="1" ht="11.25" customHeight="1" x14ac:dyDescent="0.2">
      <c r="A5" s="12"/>
      <c r="W5" s="21"/>
      <c r="X5" s="21"/>
      <c r="Y5" s="21"/>
      <c r="Z5" s="21"/>
      <c r="AA5" s="21"/>
      <c r="AG5" s="21"/>
      <c r="AH5" s="21"/>
      <c r="AI5" s="21"/>
      <c r="AJ5" s="21"/>
      <c r="AK5" s="21"/>
      <c r="AL5" s="21"/>
      <c r="AM5" s="21"/>
      <c r="AN5" s="21"/>
      <c r="AO5" s="21"/>
      <c r="AP5" s="21"/>
    </row>
    <row r="6" spans="1:47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41" t="s">
        <v>111</v>
      </c>
      <c r="I6" s="242"/>
      <c r="J6" s="242"/>
      <c r="K6" s="242"/>
      <c r="L6" s="250"/>
      <c r="M6" s="241" t="s">
        <v>359</v>
      </c>
      <c r="N6" s="242"/>
      <c r="O6" s="242"/>
      <c r="P6" s="242"/>
      <c r="Q6" s="250"/>
      <c r="R6" s="241" t="s">
        <v>112</v>
      </c>
      <c r="S6" s="242"/>
      <c r="T6" s="242"/>
      <c r="U6" s="242"/>
      <c r="V6" s="250"/>
      <c r="W6" s="271" t="s">
        <v>435</v>
      </c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98"/>
      <c r="AL6" s="241" t="s">
        <v>205</v>
      </c>
      <c r="AM6" s="242"/>
      <c r="AN6" s="242"/>
      <c r="AO6" s="242"/>
      <c r="AP6" s="250"/>
      <c r="AQ6" s="241" t="s">
        <v>13</v>
      </c>
      <c r="AR6" s="242"/>
      <c r="AS6" s="242"/>
      <c r="AT6" s="242"/>
      <c r="AU6" s="242"/>
    </row>
    <row r="7" spans="1:47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51"/>
      <c r="M7" s="243"/>
      <c r="N7" s="244"/>
      <c r="O7" s="244"/>
      <c r="P7" s="244"/>
      <c r="Q7" s="251"/>
      <c r="R7" s="243"/>
      <c r="S7" s="244"/>
      <c r="T7" s="244"/>
      <c r="U7" s="244"/>
      <c r="V7" s="251"/>
      <c r="W7" s="283" t="s">
        <v>436</v>
      </c>
      <c r="X7" s="284"/>
      <c r="Y7" s="284"/>
      <c r="Z7" s="284"/>
      <c r="AA7" s="285"/>
      <c r="AB7" s="283" t="s">
        <v>437</v>
      </c>
      <c r="AC7" s="284"/>
      <c r="AD7" s="284"/>
      <c r="AE7" s="284"/>
      <c r="AF7" s="285"/>
      <c r="AG7" s="283" t="s">
        <v>438</v>
      </c>
      <c r="AH7" s="284"/>
      <c r="AI7" s="284"/>
      <c r="AJ7" s="284"/>
      <c r="AK7" s="285"/>
      <c r="AL7" s="243"/>
      <c r="AM7" s="244"/>
      <c r="AN7" s="244"/>
      <c r="AO7" s="244"/>
      <c r="AP7" s="251"/>
      <c r="AQ7" s="243"/>
      <c r="AR7" s="244"/>
      <c r="AS7" s="244"/>
      <c r="AT7" s="244"/>
      <c r="AU7" s="244"/>
    </row>
    <row r="8" spans="1:47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52"/>
      <c r="W8" s="245"/>
      <c r="X8" s="246"/>
      <c r="Y8" s="246"/>
      <c r="Z8" s="246"/>
      <c r="AA8" s="252"/>
      <c r="AB8" s="245"/>
      <c r="AC8" s="246"/>
      <c r="AD8" s="246"/>
      <c r="AE8" s="246"/>
      <c r="AF8" s="252"/>
      <c r="AG8" s="245"/>
      <c r="AH8" s="246"/>
      <c r="AI8" s="246"/>
      <c r="AJ8" s="246"/>
      <c r="AK8" s="252"/>
      <c r="AL8" s="245"/>
      <c r="AM8" s="246"/>
      <c r="AN8" s="246"/>
      <c r="AO8" s="246"/>
      <c r="AP8" s="252"/>
      <c r="AQ8" s="245"/>
      <c r="AR8" s="246"/>
      <c r="AS8" s="246"/>
      <c r="AT8" s="246"/>
      <c r="AU8" s="246"/>
    </row>
    <row r="9" spans="1:47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53" t="s">
        <v>548</v>
      </c>
      <c r="X9" s="253" t="s">
        <v>549</v>
      </c>
      <c r="Y9" s="253" t="s">
        <v>550</v>
      </c>
      <c r="Z9" s="255" t="s">
        <v>551</v>
      </c>
      <c r="AA9" s="255"/>
      <c r="AB9" s="253" t="s">
        <v>548</v>
      </c>
      <c r="AC9" s="253" t="s">
        <v>549</v>
      </c>
      <c r="AD9" s="253" t="s">
        <v>550</v>
      </c>
      <c r="AE9" s="255" t="s">
        <v>551</v>
      </c>
      <c r="AF9" s="255"/>
      <c r="AG9" s="253" t="s">
        <v>548</v>
      </c>
      <c r="AH9" s="253" t="s">
        <v>549</v>
      </c>
      <c r="AI9" s="253" t="s">
        <v>550</v>
      </c>
      <c r="AJ9" s="255" t="s">
        <v>551</v>
      </c>
      <c r="AK9" s="255"/>
      <c r="AL9" s="253" t="s">
        <v>548</v>
      </c>
      <c r="AM9" s="253" t="s">
        <v>549</v>
      </c>
      <c r="AN9" s="253" t="s">
        <v>550</v>
      </c>
      <c r="AO9" s="255" t="s">
        <v>551</v>
      </c>
      <c r="AP9" s="255"/>
      <c r="AQ9" s="247" t="s">
        <v>548</v>
      </c>
      <c r="AR9" s="247" t="s">
        <v>549</v>
      </c>
      <c r="AS9" s="247" t="s">
        <v>550</v>
      </c>
      <c r="AT9" s="249" t="s">
        <v>551</v>
      </c>
      <c r="AU9" s="249"/>
    </row>
    <row r="10" spans="1:47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53"/>
      <c r="S10" s="254"/>
      <c r="T10" s="253"/>
      <c r="U10" s="124" t="s">
        <v>552</v>
      </c>
      <c r="V10" s="124" t="s">
        <v>553</v>
      </c>
      <c r="W10" s="253"/>
      <c r="X10" s="254"/>
      <c r="Y10" s="253"/>
      <c r="Z10" s="124" t="s">
        <v>552</v>
      </c>
      <c r="AA10" s="124" t="s">
        <v>553</v>
      </c>
      <c r="AB10" s="253"/>
      <c r="AC10" s="254"/>
      <c r="AD10" s="253"/>
      <c r="AE10" s="124" t="s">
        <v>552</v>
      </c>
      <c r="AF10" s="124" t="s">
        <v>553</v>
      </c>
      <c r="AG10" s="253"/>
      <c r="AH10" s="254"/>
      <c r="AI10" s="253"/>
      <c r="AJ10" s="124" t="s">
        <v>552</v>
      </c>
      <c r="AK10" s="124" t="s">
        <v>553</v>
      </c>
      <c r="AL10" s="253"/>
      <c r="AM10" s="254"/>
      <c r="AN10" s="253"/>
      <c r="AO10" s="124" t="s">
        <v>552</v>
      </c>
      <c r="AP10" s="124" t="s">
        <v>553</v>
      </c>
      <c r="AQ10" s="247"/>
      <c r="AR10" s="248"/>
      <c r="AS10" s="247"/>
      <c r="AT10" s="124" t="s">
        <v>552</v>
      </c>
      <c r="AU10" s="124" t="s">
        <v>553</v>
      </c>
    </row>
    <row r="11" spans="1:47" ht="11.25" customHeight="1" x14ac:dyDescent="0.2">
      <c r="A11" s="218" t="s">
        <v>0</v>
      </c>
      <c r="B11" s="218"/>
      <c r="C11" s="117">
        <v>97501.750783739422</v>
      </c>
      <c r="D11" s="150">
        <v>1.07170854578</v>
      </c>
      <c r="E11" s="151">
        <v>1044.9345954363762</v>
      </c>
      <c r="F11" s="152">
        <v>95453.716610484538</v>
      </c>
      <c r="G11" s="152">
        <v>99549.784956994888</v>
      </c>
      <c r="H11" s="117">
        <v>72129.64222122739</v>
      </c>
      <c r="I11" s="150">
        <v>1.3584688702100001</v>
      </c>
      <c r="J11" s="151">
        <v>979.85873576847871</v>
      </c>
      <c r="K11" s="152">
        <v>70209.154389184463</v>
      </c>
      <c r="L11" s="152">
        <v>74050.130053270695</v>
      </c>
      <c r="M11" s="117">
        <v>3207.7664861924341</v>
      </c>
      <c r="N11" s="150">
        <v>7.2965761786399996</v>
      </c>
      <c r="O11" s="151">
        <v>234.0571252978894</v>
      </c>
      <c r="P11" s="152">
        <v>2749.0229502836</v>
      </c>
      <c r="Q11" s="152">
        <v>3666.5100221012599</v>
      </c>
      <c r="R11" s="117">
        <v>3374.623385311786</v>
      </c>
      <c r="S11" s="150">
        <v>7.79521545289</v>
      </c>
      <c r="T11" s="151">
        <v>263.05916360853371</v>
      </c>
      <c r="U11" s="152">
        <v>2859.03689883584</v>
      </c>
      <c r="V11" s="152">
        <v>3890.2098717877302</v>
      </c>
      <c r="W11" s="117">
        <v>2495.6998062527409</v>
      </c>
      <c r="X11" s="150">
        <v>8.50992027743</v>
      </c>
      <c r="Y11" s="151">
        <v>212.38206387606741</v>
      </c>
      <c r="Z11" s="152">
        <v>2079.4386100933798</v>
      </c>
      <c r="AA11" s="152">
        <v>2911.9610024121098</v>
      </c>
      <c r="AB11" s="117">
        <v>6530.9034527264384</v>
      </c>
      <c r="AC11" s="150">
        <v>4.7040118487399996</v>
      </c>
      <c r="AD11" s="151">
        <v>307.21447224626507</v>
      </c>
      <c r="AE11" s="152">
        <v>5928.7741515942898</v>
      </c>
      <c r="AF11" s="152">
        <v>7133.0327538585798</v>
      </c>
      <c r="AG11" s="175">
        <v>457.73084157115193</v>
      </c>
      <c r="AH11" s="163">
        <v>25.927486203560001</v>
      </c>
      <c r="AI11" s="164">
        <v>118.67810079782042</v>
      </c>
      <c r="AJ11" s="165">
        <v>225.12603825382001</v>
      </c>
      <c r="AK11" s="165">
        <v>690.33564488849004</v>
      </c>
      <c r="AL11" s="117">
        <v>1670.516056046514</v>
      </c>
      <c r="AM11" s="150">
        <v>10.58522638676</v>
      </c>
      <c r="AN11" s="151">
        <v>176.82790635968837</v>
      </c>
      <c r="AO11" s="152">
        <v>1323.9397281199099</v>
      </c>
      <c r="AP11" s="152">
        <v>2017.0923839731099</v>
      </c>
      <c r="AQ11" s="133">
        <v>7634.8685344106871</v>
      </c>
      <c r="AR11" s="150">
        <v>4.4739966653599996</v>
      </c>
      <c r="AS11" s="151">
        <v>341.58376363442829</v>
      </c>
      <c r="AT11" s="152">
        <v>6965.3766599835899</v>
      </c>
      <c r="AU11" s="152">
        <v>8304.3604088377997</v>
      </c>
    </row>
    <row r="12" spans="1:47" ht="11.25" customHeight="1" x14ac:dyDescent="0.2">
      <c r="A12" s="219" t="s">
        <v>421</v>
      </c>
      <c r="B12" s="219"/>
      <c r="C12" s="117">
        <v>97501.750783739422</v>
      </c>
      <c r="D12" s="150">
        <v>1.07170854578</v>
      </c>
      <c r="E12" s="151">
        <v>1044.9345954363762</v>
      </c>
      <c r="F12" s="152">
        <v>95453.716610484538</v>
      </c>
      <c r="G12" s="152">
        <v>99549.784956994888</v>
      </c>
      <c r="H12" s="116">
        <v>72129.64222122739</v>
      </c>
      <c r="I12" s="147">
        <v>1.3584688702100001</v>
      </c>
      <c r="J12" s="148">
        <v>979.85873576847871</v>
      </c>
      <c r="K12" s="149">
        <v>70209.154389184463</v>
      </c>
      <c r="L12" s="149">
        <v>74050.130053270695</v>
      </c>
      <c r="M12" s="116">
        <v>3207.7664861924341</v>
      </c>
      <c r="N12" s="147">
        <v>7.2965761786399996</v>
      </c>
      <c r="O12" s="148">
        <v>234.0571252978894</v>
      </c>
      <c r="P12" s="149">
        <v>2749.0229502836</v>
      </c>
      <c r="Q12" s="149">
        <v>3666.5100221012599</v>
      </c>
      <c r="R12" s="116">
        <v>3374.623385311786</v>
      </c>
      <c r="S12" s="147">
        <v>7.79521545289</v>
      </c>
      <c r="T12" s="148">
        <v>263.05916360853371</v>
      </c>
      <c r="U12" s="149">
        <v>2859.03689883584</v>
      </c>
      <c r="V12" s="149">
        <v>3890.2098717877302</v>
      </c>
      <c r="W12" s="116">
        <v>2495.6998062527409</v>
      </c>
      <c r="X12" s="147">
        <v>8.50992027743</v>
      </c>
      <c r="Y12" s="148">
        <v>212.38206387606741</v>
      </c>
      <c r="Z12" s="149">
        <v>2079.4386100933798</v>
      </c>
      <c r="AA12" s="149">
        <v>2911.9610024121098</v>
      </c>
      <c r="AB12" s="116">
        <v>6530.9034527264384</v>
      </c>
      <c r="AC12" s="147">
        <v>4.7040118487399996</v>
      </c>
      <c r="AD12" s="148">
        <v>307.21447224626507</v>
      </c>
      <c r="AE12" s="149">
        <v>5928.7741515942898</v>
      </c>
      <c r="AF12" s="149">
        <v>7133.0327538585798</v>
      </c>
      <c r="AG12" s="176">
        <v>457.73084157115193</v>
      </c>
      <c r="AH12" s="159">
        <v>25.927486203560001</v>
      </c>
      <c r="AI12" s="160">
        <v>118.67810079782042</v>
      </c>
      <c r="AJ12" s="161">
        <v>225.12603825382001</v>
      </c>
      <c r="AK12" s="161">
        <v>690.33564488849004</v>
      </c>
      <c r="AL12" s="116">
        <v>1670.516056046514</v>
      </c>
      <c r="AM12" s="147">
        <v>10.58522638676</v>
      </c>
      <c r="AN12" s="148">
        <v>176.82790635968837</v>
      </c>
      <c r="AO12" s="149">
        <v>1323.9397281199099</v>
      </c>
      <c r="AP12" s="149">
        <v>2017.0923839731099</v>
      </c>
      <c r="AQ12" s="116">
        <v>7634.8685344106871</v>
      </c>
      <c r="AR12" s="147">
        <v>4.4739966653599996</v>
      </c>
      <c r="AS12" s="148">
        <v>341.58376363442829</v>
      </c>
      <c r="AT12" s="149">
        <v>6965.3766599835899</v>
      </c>
      <c r="AU12" s="149">
        <v>8304.3604088377997</v>
      </c>
    </row>
    <row r="13" spans="1:47" s="17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38" t="s">
        <v>546</v>
      </c>
      <c r="I13" s="138" t="s">
        <v>546</v>
      </c>
      <c r="J13" s="138" t="s">
        <v>546</v>
      </c>
      <c r="K13" s="138" t="s">
        <v>546</v>
      </c>
      <c r="L13" s="138" t="s">
        <v>546</v>
      </c>
      <c r="M13" s="138" t="s">
        <v>546</v>
      </c>
      <c r="N13" s="138" t="s">
        <v>546</v>
      </c>
      <c r="O13" s="138" t="s">
        <v>546</v>
      </c>
      <c r="P13" s="138" t="s">
        <v>546</v>
      </c>
      <c r="Q13" s="138" t="s">
        <v>546</v>
      </c>
      <c r="R13" s="138" t="s">
        <v>546</v>
      </c>
      <c r="S13" s="138" t="s">
        <v>546</v>
      </c>
      <c r="T13" s="138" t="s">
        <v>546</v>
      </c>
      <c r="U13" s="138" t="s">
        <v>546</v>
      </c>
      <c r="V13" s="138" t="s">
        <v>546</v>
      </c>
      <c r="W13" s="138" t="s">
        <v>546</v>
      </c>
      <c r="X13" s="138" t="s">
        <v>546</v>
      </c>
      <c r="Y13" s="138" t="s">
        <v>546</v>
      </c>
      <c r="Z13" s="138" t="s">
        <v>546</v>
      </c>
      <c r="AA13" s="138" t="s">
        <v>546</v>
      </c>
      <c r="AB13" s="138" t="s">
        <v>546</v>
      </c>
      <c r="AC13" s="138" t="s">
        <v>546</v>
      </c>
      <c r="AD13" s="138" t="s">
        <v>546</v>
      </c>
      <c r="AE13" s="138" t="s">
        <v>546</v>
      </c>
      <c r="AF13" s="138" t="s">
        <v>546</v>
      </c>
      <c r="AG13" s="138" t="s">
        <v>546</v>
      </c>
      <c r="AH13" s="138" t="s">
        <v>546</v>
      </c>
      <c r="AI13" s="138" t="s">
        <v>546</v>
      </c>
      <c r="AJ13" s="138" t="s">
        <v>546</v>
      </c>
      <c r="AK13" s="138" t="s">
        <v>546</v>
      </c>
      <c r="AL13" s="138" t="s">
        <v>546</v>
      </c>
      <c r="AM13" s="138" t="s">
        <v>546</v>
      </c>
      <c r="AN13" s="138" t="s">
        <v>546</v>
      </c>
      <c r="AO13" s="138" t="s">
        <v>546</v>
      </c>
      <c r="AP13" s="138" t="s">
        <v>546</v>
      </c>
      <c r="AQ13" s="138" t="s">
        <v>546</v>
      </c>
      <c r="AR13" s="139" t="s">
        <v>546</v>
      </c>
      <c r="AS13" s="139" t="s">
        <v>546</v>
      </c>
      <c r="AT13" s="139" t="s">
        <v>546</v>
      </c>
      <c r="AU13" s="139" t="s">
        <v>546</v>
      </c>
    </row>
    <row r="14" spans="1:47" s="17" customFormat="1" ht="11.25" customHeight="1" x14ac:dyDescent="0.2">
      <c r="A14" s="37" t="s">
        <v>538</v>
      </c>
    </row>
    <row r="15" spans="1:47" ht="11.25" customHeight="1" x14ac:dyDescent="0.2">
      <c r="A15" s="37" t="s">
        <v>422</v>
      </c>
    </row>
    <row r="16" spans="1:47" ht="11.25" customHeight="1" x14ac:dyDescent="0.2">
      <c r="A16" s="22" t="s">
        <v>426</v>
      </c>
    </row>
    <row r="17" spans="1:47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47" ht="11.25" customHeight="1" thickBot="1" x14ac:dyDescent="0.25">
      <c r="A18" s="154"/>
      <c r="B18" s="61" t="s">
        <v>556</v>
      </c>
      <c r="C18" s="154"/>
      <c r="D18" s="154"/>
      <c r="E18" s="154"/>
      <c r="F18" s="154"/>
      <c r="G18" s="154"/>
    </row>
    <row r="19" spans="1:47" ht="11.25" customHeight="1" thickTop="1" thickBot="1" x14ac:dyDescent="0.25">
      <c r="A19" s="154"/>
      <c r="B19" s="202" t="s">
        <v>557</v>
      </c>
      <c r="C19" s="204"/>
      <c r="D19" s="202" t="s">
        <v>558</v>
      </c>
      <c r="E19" s="203"/>
      <c r="F19" s="203"/>
      <c r="G19" s="204"/>
    </row>
    <row r="20" spans="1:47" ht="11.25" customHeight="1" thickTop="1" thickBot="1" x14ac:dyDescent="0.25">
      <c r="A20" s="154"/>
      <c r="B20" s="212" t="s">
        <v>559</v>
      </c>
      <c r="C20" s="213"/>
      <c r="D20" s="202" t="s">
        <v>562</v>
      </c>
      <c r="E20" s="203"/>
      <c r="F20" s="203"/>
      <c r="G20" s="204"/>
    </row>
    <row r="21" spans="1:47" ht="11.25" customHeight="1" thickTop="1" thickBot="1" x14ac:dyDescent="0.25">
      <c r="A21" s="154"/>
      <c r="B21" s="214" t="s">
        <v>560</v>
      </c>
      <c r="C21" s="215"/>
      <c r="D21" s="202" t="s">
        <v>563</v>
      </c>
      <c r="E21" s="203"/>
      <c r="F21" s="203"/>
      <c r="G21" s="204"/>
    </row>
    <row r="22" spans="1:47" ht="11.25" customHeight="1" thickTop="1" x14ac:dyDescent="0.2">
      <c r="A22" s="154"/>
      <c r="B22" s="198" t="s">
        <v>561</v>
      </c>
      <c r="C22" s="199"/>
      <c r="D22" s="205" t="s">
        <v>564</v>
      </c>
      <c r="E22" s="206"/>
      <c r="F22" s="206"/>
      <c r="G22" s="207"/>
    </row>
    <row r="23" spans="1:47" ht="57.75" customHeight="1" thickBot="1" x14ac:dyDescent="0.25">
      <c r="A23" s="154"/>
      <c r="B23" s="200"/>
      <c r="C23" s="201"/>
      <c r="D23" s="208" t="s">
        <v>565</v>
      </c>
      <c r="E23" s="209"/>
      <c r="F23" s="209"/>
      <c r="G23" s="210"/>
    </row>
    <row r="24" spans="1:47" ht="11.25" customHeight="1" thickTop="1" x14ac:dyDescent="0.2"/>
    <row r="25" spans="1:47" ht="11.25" customHeight="1" x14ac:dyDescent="0.2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</row>
    <row r="28" spans="1:47" ht="11.25" customHeight="1" x14ac:dyDescent="0.2">
      <c r="C28" s="104" t="s">
        <v>351</v>
      </c>
      <c r="D28" s="104"/>
      <c r="E28" s="104"/>
      <c r="F28" s="104"/>
      <c r="G28" s="104"/>
    </row>
  </sheetData>
  <mergeCells count="60">
    <mergeCell ref="A6:B10"/>
    <mergeCell ref="C9:C10"/>
    <mergeCell ref="D9:D10"/>
    <mergeCell ref="E9:E10"/>
    <mergeCell ref="F9:G9"/>
    <mergeCell ref="H9:H10"/>
    <mergeCell ref="I9:I10"/>
    <mergeCell ref="J9:J10"/>
    <mergeCell ref="K9:L9"/>
    <mergeCell ref="C6:G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W7:AA8"/>
    <mergeCell ref="W9:W10"/>
    <mergeCell ref="X9:X10"/>
    <mergeCell ref="Y9:Y10"/>
    <mergeCell ref="Z9:AA9"/>
    <mergeCell ref="AQ9:AQ10"/>
    <mergeCell ref="AR9:AR10"/>
    <mergeCell ref="AS9:AS10"/>
    <mergeCell ref="AT9:AU9"/>
    <mergeCell ref="AL6:AP8"/>
    <mergeCell ref="AL9:AL10"/>
    <mergeCell ref="AM9:AM10"/>
    <mergeCell ref="AN9:AN10"/>
    <mergeCell ref="AO9:AP9"/>
    <mergeCell ref="AQ6:AU8"/>
    <mergeCell ref="A13:B13"/>
    <mergeCell ref="A11:B11"/>
    <mergeCell ref="A12:B12"/>
    <mergeCell ref="W6:AK6"/>
    <mergeCell ref="AG7:AK8"/>
    <mergeCell ref="AG9:AG10"/>
    <mergeCell ref="AH9:AH10"/>
    <mergeCell ref="AI9:AI10"/>
    <mergeCell ref="AJ9:AK9"/>
    <mergeCell ref="AB7:AF8"/>
    <mergeCell ref="R6:V8"/>
    <mergeCell ref="H6:L8"/>
    <mergeCell ref="AB9:AB10"/>
    <mergeCell ref="AC9:AC10"/>
    <mergeCell ref="AD9:AD10"/>
    <mergeCell ref="AE9:AF9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G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7" width="8.28515625" style="22" customWidth="1"/>
    <col min="8" max="16384" width="14.7109375" style="22"/>
  </cols>
  <sheetData>
    <row r="1" spans="1:7" ht="11.25" customHeight="1" x14ac:dyDescent="0.2">
      <c r="A1" s="262" t="s">
        <v>420</v>
      </c>
      <c r="B1" s="262"/>
      <c r="C1" s="262"/>
      <c r="D1" s="125"/>
      <c r="E1" s="125"/>
      <c r="F1" s="125"/>
      <c r="G1" s="125"/>
    </row>
    <row r="3" spans="1:7" ht="11.25" customHeight="1" x14ac:dyDescent="0.2">
      <c r="A3" s="12" t="s">
        <v>591</v>
      </c>
      <c r="C3" s="81" t="s">
        <v>343</v>
      </c>
      <c r="D3" s="81"/>
      <c r="E3" s="81"/>
      <c r="F3" s="81"/>
      <c r="G3" s="81"/>
    </row>
    <row r="4" spans="1:7" ht="11.25" customHeight="1" x14ac:dyDescent="0.2">
      <c r="A4" s="12" t="s">
        <v>1</v>
      </c>
      <c r="C4" s="71"/>
      <c r="D4" s="71"/>
      <c r="E4" s="71"/>
      <c r="F4" s="71"/>
      <c r="G4" s="71"/>
    </row>
    <row r="5" spans="1:7" s="17" customFormat="1" ht="11.25" customHeight="1" x14ac:dyDescent="0.2">
      <c r="A5" s="45" t="s">
        <v>179</v>
      </c>
    </row>
    <row r="6" spans="1:7" s="17" customFormat="1" ht="11.25" customHeight="1" x14ac:dyDescent="0.2">
      <c r="A6" s="226" t="s">
        <v>370</v>
      </c>
      <c r="B6" s="227"/>
      <c r="C6" s="220" t="s">
        <v>113</v>
      </c>
      <c r="D6" s="221"/>
      <c r="E6" s="221"/>
      <c r="F6" s="221"/>
      <c r="G6" s="221"/>
    </row>
    <row r="7" spans="1:7" s="17" customFormat="1" ht="11.25" customHeight="1" x14ac:dyDescent="0.2">
      <c r="A7" s="228"/>
      <c r="B7" s="229"/>
      <c r="C7" s="222"/>
      <c r="D7" s="223"/>
      <c r="E7" s="223"/>
      <c r="F7" s="223"/>
      <c r="G7" s="223"/>
    </row>
    <row r="8" spans="1:7" s="17" customFormat="1" ht="11.25" customHeight="1" x14ac:dyDescent="0.2">
      <c r="A8" s="228"/>
      <c r="B8" s="229"/>
      <c r="C8" s="224"/>
      <c r="D8" s="225"/>
      <c r="E8" s="225"/>
      <c r="F8" s="225"/>
      <c r="G8" s="225"/>
    </row>
    <row r="9" spans="1:7" s="17" customFormat="1" ht="22.15" customHeight="1" x14ac:dyDescent="0.2">
      <c r="A9" s="228"/>
      <c r="B9" s="229"/>
      <c r="C9" s="232" t="s">
        <v>548</v>
      </c>
      <c r="D9" s="232" t="s">
        <v>549</v>
      </c>
      <c r="E9" s="232" t="s">
        <v>550</v>
      </c>
      <c r="F9" s="234" t="s">
        <v>551</v>
      </c>
      <c r="G9" s="234"/>
    </row>
    <row r="10" spans="1:7" s="17" customFormat="1" ht="22.15" customHeight="1" x14ac:dyDescent="0.2">
      <c r="A10" s="230"/>
      <c r="B10" s="231"/>
      <c r="C10" s="232"/>
      <c r="D10" s="233"/>
      <c r="E10" s="232"/>
      <c r="F10" s="153" t="s">
        <v>552</v>
      </c>
      <c r="G10" s="153" t="s">
        <v>553</v>
      </c>
    </row>
    <row r="11" spans="1:7" ht="11.25" customHeight="1" x14ac:dyDescent="0.2">
      <c r="A11" s="218" t="s">
        <v>0</v>
      </c>
      <c r="B11" s="218"/>
      <c r="C11" s="136">
        <v>192046.67728720701</v>
      </c>
      <c r="D11" s="150">
        <v>6.6454203449499998</v>
      </c>
      <c r="E11" s="151">
        <v>12762.308964252599</v>
      </c>
      <c r="F11" s="151">
        <v>167033.01135769999</v>
      </c>
      <c r="G11" s="151">
        <v>217060.34321671401</v>
      </c>
    </row>
    <row r="12" spans="1:7" ht="11.25" customHeight="1" x14ac:dyDescent="0.2">
      <c r="A12" s="219" t="s">
        <v>421</v>
      </c>
      <c r="B12" s="219"/>
      <c r="C12" s="118">
        <v>192046.67728720701</v>
      </c>
      <c r="D12" s="147">
        <v>6.6454203449499998</v>
      </c>
      <c r="E12" s="148">
        <v>12762.308964252599</v>
      </c>
      <c r="F12" s="148">
        <v>167033.01135769999</v>
      </c>
      <c r="G12" s="148">
        <v>217060.34321671401</v>
      </c>
    </row>
    <row r="13" spans="1:7" s="17" customFormat="1" ht="11.25" customHeight="1" x14ac:dyDescent="0.2">
      <c r="A13" s="217" t="s">
        <v>293</v>
      </c>
      <c r="B13" s="217"/>
      <c r="C13" s="140" t="s">
        <v>546</v>
      </c>
      <c r="D13" s="139" t="s">
        <v>546</v>
      </c>
      <c r="E13" s="139" t="s">
        <v>546</v>
      </c>
      <c r="F13" s="139" t="s">
        <v>546</v>
      </c>
      <c r="G13" s="139" t="s">
        <v>546</v>
      </c>
    </row>
    <row r="14" spans="1:7" s="17" customFormat="1" ht="11.25" customHeight="1" x14ac:dyDescent="0.2">
      <c r="A14" s="37" t="s">
        <v>538</v>
      </c>
    </row>
    <row r="15" spans="1:7" ht="11.25" customHeight="1" x14ac:dyDescent="0.2">
      <c r="A15" s="37" t="s">
        <v>422</v>
      </c>
    </row>
    <row r="16" spans="1:7" ht="11.25" customHeight="1" x14ac:dyDescent="0.2">
      <c r="A16" s="22" t="s">
        <v>426</v>
      </c>
    </row>
    <row r="17" spans="1:7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7" ht="11.25" customHeight="1" thickBot="1" x14ac:dyDescent="0.25">
      <c r="A18" s="154"/>
      <c r="B18" s="61" t="s">
        <v>556</v>
      </c>
      <c r="C18" s="154"/>
      <c r="D18" s="154"/>
      <c r="E18" s="154"/>
      <c r="F18" s="154"/>
      <c r="G18" s="154"/>
    </row>
    <row r="19" spans="1:7" ht="11.25" customHeight="1" thickTop="1" thickBot="1" x14ac:dyDescent="0.25">
      <c r="A19" s="154"/>
      <c r="B19" s="202" t="s">
        <v>557</v>
      </c>
      <c r="C19" s="204"/>
      <c r="D19" s="202" t="s">
        <v>558</v>
      </c>
      <c r="E19" s="203"/>
      <c r="F19" s="203"/>
      <c r="G19" s="204"/>
    </row>
    <row r="20" spans="1:7" ht="11.25" customHeight="1" thickTop="1" thickBot="1" x14ac:dyDescent="0.25">
      <c r="A20" s="154"/>
      <c r="B20" s="212" t="s">
        <v>559</v>
      </c>
      <c r="C20" s="213"/>
      <c r="D20" s="202" t="s">
        <v>562</v>
      </c>
      <c r="E20" s="203"/>
      <c r="F20" s="203"/>
      <c r="G20" s="204"/>
    </row>
    <row r="21" spans="1:7" ht="11.25" customHeight="1" thickTop="1" thickBot="1" x14ac:dyDescent="0.25">
      <c r="A21" s="154"/>
      <c r="B21" s="214" t="s">
        <v>560</v>
      </c>
      <c r="C21" s="215"/>
      <c r="D21" s="202" t="s">
        <v>563</v>
      </c>
      <c r="E21" s="203"/>
      <c r="F21" s="203"/>
      <c r="G21" s="204"/>
    </row>
    <row r="22" spans="1:7" ht="11.25" customHeight="1" thickTop="1" x14ac:dyDescent="0.2">
      <c r="A22" s="154"/>
      <c r="B22" s="198" t="s">
        <v>561</v>
      </c>
      <c r="C22" s="199"/>
      <c r="D22" s="205" t="s">
        <v>564</v>
      </c>
      <c r="E22" s="206"/>
      <c r="F22" s="206"/>
      <c r="G22" s="207"/>
    </row>
    <row r="23" spans="1:7" ht="57.75" customHeight="1" thickBot="1" x14ac:dyDescent="0.25">
      <c r="A23" s="154"/>
      <c r="B23" s="200"/>
      <c r="C23" s="201"/>
      <c r="D23" s="208" t="s">
        <v>565</v>
      </c>
      <c r="E23" s="209"/>
      <c r="F23" s="209"/>
      <c r="G23" s="210"/>
    </row>
    <row r="24" spans="1:7" ht="11.25" customHeight="1" thickTop="1" x14ac:dyDescent="0.2"/>
    <row r="25" spans="1:7" ht="11.25" customHeight="1" x14ac:dyDescent="0.2">
      <c r="C25" s="103"/>
      <c r="D25" s="103"/>
      <c r="E25" s="103"/>
      <c r="F25" s="103"/>
      <c r="G25" s="103"/>
    </row>
    <row r="28" spans="1:7" ht="11.25" customHeight="1" x14ac:dyDescent="0.2">
      <c r="C28" s="104" t="s">
        <v>351</v>
      </c>
      <c r="D28" s="104"/>
      <c r="E28" s="104"/>
      <c r="F28" s="104"/>
      <c r="G28" s="104"/>
    </row>
  </sheetData>
  <mergeCells count="20">
    <mergeCell ref="A13:B13"/>
    <mergeCell ref="A1:C1"/>
    <mergeCell ref="A11:B11"/>
    <mergeCell ref="A12:B12"/>
    <mergeCell ref="C6:G8"/>
    <mergeCell ref="A6:B10"/>
    <mergeCell ref="C9:C10"/>
    <mergeCell ref="D9:D10"/>
    <mergeCell ref="E9:E10"/>
    <mergeCell ref="F9:G9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M28"/>
  <sheetViews>
    <sheetView workbookViewId="0">
      <selection activeCell="A2" sqref="A2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12" width="8.28515625" style="22" customWidth="1"/>
    <col min="13" max="16384" width="14.7109375" style="22"/>
  </cols>
  <sheetData>
    <row r="1" spans="1:13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125"/>
      <c r="J1" s="125"/>
      <c r="K1" s="125"/>
      <c r="L1" s="125"/>
    </row>
    <row r="2" spans="1:13" ht="11.25" customHeight="1" x14ac:dyDescent="0.2">
      <c r="A2" s="12" t="s">
        <v>592</v>
      </c>
      <c r="H2" s="71" t="s">
        <v>115</v>
      </c>
      <c r="I2" s="71"/>
      <c r="J2" s="71"/>
      <c r="K2" s="71"/>
      <c r="L2" s="71"/>
      <c r="M2" s="4"/>
    </row>
    <row r="3" spans="1:13" ht="11.25" customHeight="1" x14ac:dyDescent="0.2">
      <c r="A3" s="12" t="s">
        <v>533</v>
      </c>
      <c r="H3" s="71"/>
      <c r="I3" s="71"/>
      <c r="J3" s="71"/>
      <c r="K3" s="71"/>
      <c r="L3" s="71"/>
      <c r="M3" s="4"/>
    </row>
    <row r="4" spans="1:13" ht="11.25" customHeight="1" x14ac:dyDescent="0.2">
      <c r="A4" s="12" t="s">
        <v>333</v>
      </c>
      <c r="M4" s="4"/>
    </row>
    <row r="5" spans="1:13" s="17" customFormat="1" ht="11.25" customHeight="1" x14ac:dyDescent="0.2">
      <c r="A5" s="18" t="s">
        <v>1</v>
      </c>
    </row>
    <row r="6" spans="1:13" s="17" customFormat="1" ht="11.25" customHeight="1" x14ac:dyDescent="0.2">
      <c r="A6" s="226" t="s">
        <v>370</v>
      </c>
      <c r="B6" s="227"/>
      <c r="C6" s="220" t="s">
        <v>114</v>
      </c>
      <c r="D6" s="221"/>
      <c r="E6" s="221"/>
      <c r="F6" s="221"/>
      <c r="G6" s="256"/>
      <c r="H6" s="241" t="s">
        <v>360</v>
      </c>
      <c r="I6" s="242"/>
      <c r="J6" s="242"/>
      <c r="K6" s="242"/>
      <c r="L6" s="242"/>
    </row>
    <row r="7" spans="1:13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44"/>
    </row>
    <row r="8" spans="1:13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46"/>
    </row>
    <row r="9" spans="1:13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47" t="s">
        <v>548</v>
      </c>
      <c r="I9" s="247" t="s">
        <v>549</v>
      </c>
      <c r="J9" s="247" t="s">
        <v>550</v>
      </c>
      <c r="K9" s="249" t="s">
        <v>551</v>
      </c>
      <c r="L9" s="249"/>
    </row>
    <row r="10" spans="1:13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47"/>
      <c r="I10" s="248"/>
      <c r="J10" s="247"/>
      <c r="K10" s="124" t="s">
        <v>552</v>
      </c>
      <c r="L10" s="124" t="s">
        <v>553</v>
      </c>
    </row>
    <row r="11" spans="1:13" ht="11.25" customHeight="1" x14ac:dyDescent="0.2">
      <c r="A11" s="218" t="s">
        <v>0</v>
      </c>
      <c r="B11" s="218"/>
      <c r="C11" s="117">
        <v>4068.851010057554</v>
      </c>
      <c r="D11" s="150">
        <v>5.7150736969400002</v>
      </c>
      <c r="E11" s="151">
        <v>232.53783384344399</v>
      </c>
      <c r="F11" s="152">
        <v>3613.08523068146</v>
      </c>
      <c r="G11" s="152">
        <v>4524.6167894336504</v>
      </c>
      <c r="H11" s="136">
        <v>37.668135619879124</v>
      </c>
      <c r="I11" s="150">
        <v>4.8182676224099996</v>
      </c>
      <c r="J11" s="151">
        <v>1.8149515825370801</v>
      </c>
      <c r="K11" s="151">
        <v>34.110895884420003</v>
      </c>
      <c r="L11" s="151">
        <v>41.225375355339999</v>
      </c>
    </row>
    <row r="12" spans="1:13" ht="11.25" customHeight="1" x14ac:dyDescent="0.2">
      <c r="A12" s="219" t="s">
        <v>421</v>
      </c>
      <c r="B12" s="219"/>
      <c r="C12" s="116">
        <v>4068.851010057554</v>
      </c>
      <c r="D12" s="147">
        <v>5.7150736969400002</v>
      </c>
      <c r="E12" s="148">
        <v>232.537833843442</v>
      </c>
      <c r="F12" s="149">
        <v>3613.08523068146</v>
      </c>
      <c r="G12" s="149">
        <v>4524.6167894336504</v>
      </c>
      <c r="H12" s="118">
        <v>37.668135619879124</v>
      </c>
      <c r="I12" s="147">
        <v>4.8182676224099996</v>
      </c>
      <c r="J12" s="148">
        <v>1.8149515825371101</v>
      </c>
      <c r="K12" s="148">
        <v>34.110895884420003</v>
      </c>
      <c r="L12" s="148">
        <v>41.225375355339999</v>
      </c>
    </row>
    <row r="13" spans="1:13" s="17" customFormat="1" ht="11.25" customHeight="1" x14ac:dyDescent="0.2">
      <c r="A13" s="219" t="s">
        <v>293</v>
      </c>
      <c r="B13" s="217"/>
      <c r="C13" s="138" t="s">
        <v>546</v>
      </c>
      <c r="D13" s="138" t="s">
        <v>546</v>
      </c>
      <c r="E13" s="138" t="s">
        <v>546</v>
      </c>
      <c r="F13" s="138" t="s">
        <v>546</v>
      </c>
      <c r="G13" s="138" t="s">
        <v>546</v>
      </c>
      <c r="H13" s="138" t="s">
        <v>546</v>
      </c>
      <c r="I13" s="139" t="s">
        <v>546</v>
      </c>
      <c r="J13" s="139" t="s">
        <v>546</v>
      </c>
      <c r="K13" s="139" t="s">
        <v>546</v>
      </c>
      <c r="L13" s="139" t="s">
        <v>546</v>
      </c>
    </row>
    <row r="14" spans="1:13" s="17" customFormat="1" ht="11.25" customHeight="1" x14ac:dyDescent="0.2">
      <c r="A14" s="37" t="s">
        <v>538</v>
      </c>
    </row>
    <row r="15" spans="1:13" ht="11.25" customHeight="1" x14ac:dyDescent="0.2">
      <c r="A15" s="37" t="s">
        <v>422</v>
      </c>
    </row>
    <row r="16" spans="1:13" ht="11.25" customHeight="1" x14ac:dyDescent="0.2">
      <c r="A16" s="22" t="s">
        <v>426</v>
      </c>
      <c r="H16" s="92"/>
      <c r="I16" s="92"/>
      <c r="J16" s="92"/>
      <c r="K16" s="92"/>
      <c r="L16" s="92"/>
    </row>
    <row r="17" spans="1:12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  <c r="H17" s="92"/>
      <c r="I17" s="92"/>
      <c r="J17" s="92"/>
      <c r="K17" s="92"/>
      <c r="L17" s="92"/>
    </row>
    <row r="18" spans="1:12" ht="11.25" customHeight="1" thickBot="1" x14ac:dyDescent="0.25">
      <c r="A18" s="154"/>
      <c r="B18" s="61" t="s">
        <v>556</v>
      </c>
      <c r="C18" s="154"/>
      <c r="D18" s="154"/>
      <c r="E18" s="154"/>
      <c r="F18" s="154"/>
      <c r="G18" s="154"/>
      <c r="H18" s="92"/>
      <c r="I18" s="92"/>
      <c r="J18" s="92"/>
      <c r="K18" s="92"/>
      <c r="L18" s="92"/>
    </row>
    <row r="19" spans="1:12" ht="11.25" customHeight="1" thickTop="1" thickBot="1" x14ac:dyDescent="0.25">
      <c r="A19" s="154"/>
      <c r="B19" s="202" t="s">
        <v>557</v>
      </c>
      <c r="C19" s="204"/>
      <c r="D19" s="202" t="s">
        <v>558</v>
      </c>
      <c r="E19" s="203"/>
      <c r="F19" s="203"/>
      <c r="G19" s="204"/>
      <c r="H19" s="92"/>
      <c r="I19" s="92"/>
      <c r="J19" s="92"/>
      <c r="K19" s="92"/>
      <c r="L19" s="92"/>
    </row>
    <row r="20" spans="1:12" ht="11.25" customHeight="1" thickTop="1" thickBot="1" x14ac:dyDescent="0.25">
      <c r="A20" s="154"/>
      <c r="B20" s="212" t="s">
        <v>559</v>
      </c>
      <c r="C20" s="213"/>
      <c r="D20" s="202" t="s">
        <v>562</v>
      </c>
      <c r="E20" s="203"/>
      <c r="F20" s="203"/>
      <c r="G20" s="204"/>
      <c r="H20" s="92"/>
      <c r="I20" s="92"/>
      <c r="J20" s="92"/>
      <c r="K20" s="92"/>
      <c r="L20" s="92"/>
    </row>
    <row r="21" spans="1:12" ht="11.25" customHeight="1" thickTop="1" thickBot="1" x14ac:dyDescent="0.25">
      <c r="A21" s="154"/>
      <c r="B21" s="214" t="s">
        <v>560</v>
      </c>
      <c r="C21" s="215"/>
      <c r="D21" s="202" t="s">
        <v>563</v>
      </c>
      <c r="E21" s="203"/>
      <c r="F21" s="203"/>
      <c r="G21" s="204"/>
      <c r="H21" s="92"/>
      <c r="I21" s="92"/>
      <c r="J21" s="92"/>
      <c r="K21" s="92"/>
      <c r="L21" s="92"/>
    </row>
    <row r="22" spans="1:12" ht="11.25" customHeight="1" thickTop="1" x14ac:dyDescent="0.2">
      <c r="A22" s="154"/>
      <c r="B22" s="198" t="s">
        <v>561</v>
      </c>
      <c r="C22" s="199"/>
      <c r="D22" s="205" t="s">
        <v>564</v>
      </c>
      <c r="E22" s="206"/>
      <c r="F22" s="206"/>
      <c r="G22" s="207"/>
      <c r="H22" s="92"/>
      <c r="I22" s="92"/>
      <c r="J22" s="92"/>
      <c r="K22" s="92"/>
      <c r="L22" s="92"/>
    </row>
    <row r="23" spans="1:12" ht="57.75" customHeight="1" thickBot="1" x14ac:dyDescent="0.25">
      <c r="A23" s="154"/>
      <c r="B23" s="200"/>
      <c r="C23" s="201"/>
      <c r="D23" s="208" t="s">
        <v>565</v>
      </c>
      <c r="E23" s="209"/>
      <c r="F23" s="209"/>
      <c r="G23" s="210"/>
      <c r="H23" s="92"/>
      <c r="I23" s="92"/>
      <c r="J23" s="92"/>
      <c r="K23" s="92"/>
      <c r="L23" s="92"/>
    </row>
    <row r="24" spans="1:12" ht="11.25" customHeight="1" thickTop="1" x14ac:dyDescent="0.2">
      <c r="H24" s="92"/>
      <c r="I24" s="92"/>
      <c r="J24" s="92"/>
      <c r="K24" s="92"/>
      <c r="L24" s="92"/>
    </row>
    <row r="25" spans="1:12" ht="11.25" customHeight="1" x14ac:dyDescent="0.2">
      <c r="C25" s="103"/>
      <c r="D25" s="103"/>
      <c r="E25" s="103"/>
      <c r="F25" s="103"/>
      <c r="G25" s="103"/>
      <c r="H25" s="103"/>
      <c r="I25" s="103"/>
      <c r="J25" s="103"/>
      <c r="K25" s="103"/>
      <c r="L25" s="103"/>
    </row>
    <row r="28" spans="1:12" ht="11.25" customHeight="1" x14ac:dyDescent="0.2">
      <c r="C28" s="104" t="s">
        <v>351</v>
      </c>
      <c r="D28" s="104"/>
      <c r="E28" s="104"/>
      <c r="F28" s="104"/>
      <c r="G28" s="104"/>
    </row>
  </sheetData>
  <mergeCells count="25">
    <mergeCell ref="E9:E10"/>
    <mergeCell ref="F9:G9"/>
    <mergeCell ref="A1:H1"/>
    <mergeCell ref="A13:B13"/>
    <mergeCell ref="A11:B11"/>
    <mergeCell ref="A12:B12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L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12" width="8.28515625" style="22" customWidth="1"/>
    <col min="13" max="16384" width="14.7109375" style="22"/>
  </cols>
  <sheetData>
    <row r="1" spans="1:12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125"/>
      <c r="J1" s="125"/>
      <c r="K1" s="125"/>
      <c r="L1" s="125"/>
    </row>
    <row r="3" spans="1:12" ht="11.25" customHeight="1" x14ac:dyDescent="0.2">
      <c r="A3" s="12" t="s">
        <v>593</v>
      </c>
      <c r="H3" s="71" t="s">
        <v>116</v>
      </c>
      <c r="I3" s="71"/>
      <c r="J3" s="71"/>
      <c r="K3" s="71"/>
      <c r="L3" s="71"/>
    </row>
    <row r="4" spans="1:12" ht="11.25" customHeight="1" x14ac:dyDescent="0.2">
      <c r="A4" s="12" t="s">
        <v>530</v>
      </c>
      <c r="H4" s="71"/>
      <c r="I4" s="71"/>
      <c r="J4" s="71"/>
      <c r="K4" s="71"/>
      <c r="L4" s="71"/>
    </row>
    <row r="5" spans="1:12" s="17" customFormat="1" ht="11.25" customHeight="1" x14ac:dyDescent="0.2">
      <c r="A5" s="18" t="s">
        <v>1</v>
      </c>
    </row>
    <row r="6" spans="1:12" s="17" customFormat="1" ht="11.25" customHeight="1" x14ac:dyDescent="0.2">
      <c r="A6" s="226" t="s">
        <v>370</v>
      </c>
      <c r="B6" s="227"/>
      <c r="C6" s="220" t="s">
        <v>321</v>
      </c>
      <c r="D6" s="221"/>
      <c r="E6" s="221"/>
      <c r="F6" s="221"/>
      <c r="G6" s="256"/>
      <c r="H6" s="241" t="s">
        <v>360</v>
      </c>
      <c r="I6" s="242"/>
      <c r="J6" s="242"/>
      <c r="K6" s="242"/>
      <c r="L6" s="242"/>
    </row>
    <row r="7" spans="1:12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44"/>
    </row>
    <row r="8" spans="1:12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46"/>
    </row>
    <row r="9" spans="1:12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47" t="s">
        <v>548</v>
      </c>
      <c r="I9" s="247" t="s">
        <v>549</v>
      </c>
      <c r="J9" s="247" t="s">
        <v>550</v>
      </c>
      <c r="K9" s="249" t="s">
        <v>551</v>
      </c>
      <c r="L9" s="249"/>
    </row>
    <row r="10" spans="1:12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47"/>
      <c r="I10" s="248"/>
      <c r="J10" s="247"/>
      <c r="K10" s="124" t="s">
        <v>552</v>
      </c>
      <c r="L10" s="124" t="s">
        <v>553</v>
      </c>
    </row>
    <row r="11" spans="1:12" ht="11.25" customHeight="1" x14ac:dyDescent="0.2">
      <c r="A11" s="218" t="s">
        <v>0</v>
      </c>
      <c r="B11" s="218"/>
      <c r="C11" s="117">
        <v>5393.0265838326604</v>
      </c>
      <c r="D11" s="150">
        <v>4.4251369084399998</v>
      </c>
      <c r="E11" s="151">
        <v>238.64880984328499</v>
      </c>
      <c r="F11" s="152">
        <v>4925.28351158648</v>
      </c>
      <c r="G11" s="152">
        <v>5860.7696560788299</v>
      </c>
      <c r="H11" s="136">
        <v>40.853420452992857</v>
      </c>
      <c r="I11" s="150">
        <v>3.3539332934099999</v>
      </c>
      <c r="J11" s="151">
        <v>1.37019647006919</v>
      </c>
      <c r="K11" s="151">
        <v>38.167884719909999</v>
      </c>
      <c r="L11" s="151">
        <v>43.538956186070003</v>
      </c>
    </row>
    <row r="12" spans="1:12" ht="11.25" customHeight="1" x14ac:dyDescent="0.2">
      <c r="A12" s="219" t="s">
        <v>421</v>
      </c>
      <c r="B12" s="219"/>
      <c r="C12" s="116">
        <v>5393.0265838326604</v>
      </c>
      <c r="D12" s="147">
        <v>4.4251369084399998</v>
      </c>
      <c r="E12" s="148">
        <v>238.64880984330401</v>
      </c>
      <c r="F12" s="149">
        <v>4925.28351158645</v>
      </c>
      <c r="G12" s="149">
        <v>5860.76965607887</v>
      </c>
      <c r="H12" s="118">
        <v>40.853420452992857</v>
      </c>
      <c r="I12" s="147">
        <v>3.3539332934099999</v>
      </c>
      <c r="J12" s="148">
        <v>1.3701964700693801</v>
      </c>
      <c r="K12" s="148">
        <v>38.167884719909999</v>
      </c>
      <c r="L12" s="148">
        <v>43.538956186070003</v>
      </c>
    </row>
    <row r="13" spans="1:12" s="17" customFormat="1" ht="11.25" customHeight="1" x14ac:dyDescent="0.2">
      <c r="A13" s="219" t="s">
        <v>293</v>
      </c>
      <c r="B13" s="217"/>
      <c r="C13" s="138" t="s">
        <v>546</v>
      </c>
      <c r="D13" s="138" t="s">
        <v>546</v>
      </c>
      <c r="E13" s="138" t="s">
        <v>546</v>
      </c>
      <c r="F13" s="138" t="s">
        <v>546</v>
      </c>
      <c r="G13" s="138" t="s">
        <v>546</v>
      </c>
      <c r="H13" s="138" t="s">
        <v>546</v>
      </c>
      <c r="I13" s="139" t="s">
        <v>546</v>
      </c>
      <c r="J13" s="139" t="s">
        <v>546</v>
      </c>
      <c r="K13" s="139" t="s">
        <v>546</v>
      </c>
      <c r="L13" s="139" t="s">
        <v>546</v>
      </c>
    </row>
    <row r="14" spans="1:12" s="17" customFormat="1" ht="11.25" customHeight="1" x14ac:dyDescent="0.2">
      <c r="A14" s="37" t="s">
        <v>538</v>
      </c>
    </row>
    <row r="15" spans="1:12" ht="11.25" customHeight="1" x14ac:dyDescent="0.2">
      <c r="A15" s="37" t="s">
        <v>422</v>
      </c>
    </row>
    <row r="16" spans="1:12" ht="11.25" customHeight="1" x14ac:dyDescent="0.2">
      <c r="A16" s="22" t="s">
        <v>426</v>
      </c>
      <c r="H16" s="92"/>
      <c r="I16" s="92"/>
      <c r="J16" s="92"/>
      <c r="K16" s="92"/>
      <c r="L16" s="92"/>
    </row>
    <row r="17" spans="1:12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  <c r="H17" s="92"/>
      <c r="I17" s="92"/>
      <c r="J17" s="92"/>
      <c r="K17" s="92"/>
      <c r="L17" s="92"/>
    </row>
    <row r="18" spans="1:12" ht="11.25" customHeight="1" thickBot="1" x14ac:dyDescent="0.25">
      <c r="A18" s="154"/>
      <c r="B18" s="61" t="s">
        <v>556</v>
      </c>
      <c r="C18" s="154"/>
      <c r="D18" s="154"/>
      <c r="E18" s="154"/>
      <c r="F18" s="154"/>
      <c r="G18" s="154"/>
      <c r="H18" s="92"/>
      <c r="I18" s="92"/>
      <c r="J18" s="92"/>
      <c r="K18" s="92"/>
      <c r="L18" s="92"/>
    </row>
    <row r="19" spans="1:12" ht="11.25" customHeight="1" thickTop="1" thickBot="1" x14ac:dyDescent="0.25">
      <c r="A19" s="154"/>
      <c r="B19" s="202" t="s">
        <v>557</v>
      </c>
      <c r="C19" s="204"/>
      <c r="D19" s="202" t="s">
        <v>558</v>
      </c>
      <c r="E19" s="203"/>
      <c r="F19" s="203"/>
      <c r="G19" s="204"/>
      <c r="H19" s="92"/>
      <c r="I19" s="92"/>
      <c r="J19" s="92"/>
      <c r="K19" s="92"/>
      <c r="L19" s="92"/>
    </row>
    <row r="20" spans="1:12" ht="11.25" customHeight="1" thickTop="1" thickBot="1" x14ac:dyDescent="0.25">
      <c r="A20" s="154"/>
      <c r="B20" s="212" t="s">
        <v>559</v>
      </c>
      <c r="C20" s="213"/>
      <c r="D20" s="202" t="s">
        <v>562</v>
      </c>
      <c r="E20" s="203"/>
      <c r="F20" s="203"/>
      <c r="G20" s="204"/>
      <c r="H20" s="92"/>
      <c r="I20" s="92"/>
      <c r="J20" s="92"/>
      <c r="K20" s="92"/>
      <c r="L20" s="92"/>
    </row>
    <row r="21" spans="1:12" ht="11.25" customHeight="1" thickTop="1" thickBot="1" x14ac:dyDescent="0.25">
      <c r="A21" s="154"/>
      <c r="B21" s="214" t="s">
        <v>560</v>
      </c>
      <c r="C21" s="215"/>
      <c r="D21" s="202" t="s">
        <v>563</v>
      </c>
      <c r="E21" s="203"/>
      <c r="F21" s="203"/>
      <c r="G21" s="204"/>
      <c r="H21" s="92"/>
      <c r="I21" s="92"/>
      <c r="J21" s="92"/>
      <c r="K21" s="92"/>
      <c r="L21" s="92"/>
    </row>
    <row r="22" spans="1:12" ht="11.25" customHeight="1" thickTop="1" x14ac:dyDescent="0.2">
      <c r="A22" s="154"/>
      <c r="B22" s="198" t="s">
        <v>561</v>
      </c>
      <c r="C22" s="199"/>
      <c r="D22" s="205" t="s">
        <v>564</v>
      </c>
      <c r="E22" s="206"/>
      <c r="F22" s="206"/>
      <c r="G22" s="207"/>
      <c r="H22" s="92"/>
      <c r="I22" s="92"/>
      <c r="J22" s="92"/>
      <c r="K22" s="92"/>
      <c r="L22" s="92"/>
    </row>
    <row r="23" spans="1:12" ht="57.75" customHeight="1" thickBot="1" x14ac:dyDescent="0.25">
      <c r="A23" s="154"/>
      <c r="B23" s="200"/>
      <c r="C23" s="201"/>
      <c r="D23" s="208" t="s">
        <v>565</v>
      </c>
      <c r="E23" s="209"/>
      <c r="F23" s="209"/>
      <c r="G23" s="210"/>
      <c r="H23" s="92"/>
      <c r="I23" s="92"/>
      <c r="J23" s="92"/>
      <c r="K23" s="92"/>
      <c r="L23" s="92"/>
    </row>
    <row r="24" spans="1:12" ht="11.25" customHeight="1" thickTop="1" x14ac:dyDescent="0.2">
      <c r="H24" s="92"/>
      <c r="I24" s="92"/>
      <c r="J24" s="92"/>
      <c r="K24" s="92"/>
      <c r="L24" s="92"/>
    </row>
    <row r="25" spans="1:12" ht="11.25" customHeight="1" x14ac:dyDescent="0.2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</row>
    <row r="28" spans="1:12" ht="11.25" customHeight="1" x14ac:dyDescent="0.2">
      <c r="C28" s="104" t="s">
        <v>351</v>
      </c>
      <c r="D28" s="104"/>
      <c r="E28" s="104"/>
      <c r="F28" s="104"/>
      <c r="G28" s="104"/>
    </row>
  </sheetData>
  <mergeCells count="25">
    <mergeCell ref="E9:E10"/>
    <mergeCell ref="F9:G9"/>
    <mergeCell ref="A1:H1"/>
    <mergeCell ref="A13:B13"/>
    <mergeCell ref="A11:B11"/>
    <mergeCell ref="A12:B12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G28"/>
  <sheetViews>
    <sheetView workbookViewId="0">
      <selection activeCell="A2" sqref="A2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7" width="8.28515625" style="22" customWidth="1"/>
    <col min="8" max="16384" width="14.7109375" style="22"/>
  </cols>
  <sheetData>
    <row r="1" spans="1:7" ht="11.25" customHeight="1" x14ac:dyDescent="0.2">
      <c r="A1" s="216" t="s">
        <v>420</v>
      </c>
      <c r="B1" s="216"/>
      <c r="C1" s="216"/>
      <c r="D1" s="123"/>
      <c r="E1" s="123"/>
      <c r="F1" s="123"/>
      <c r="G1" s="123"/>
    </row>
    <row r="2" spans="1:7" ht="11.25" customHeight="1" x14ac:dyDescent="0.2">
      <c r="A2" s="12" t="s">
        <v>567</v>
      </c>
      <c r="C2" s="71" t="s">
        <v>79</v>
      </c>
      <c r="D2" s="71"/>
      <c r="E2" s="71"/>
      <c r="F2" s="71"/>
      <c r="G2" s="71"/>
    </row>
    <row r="3" spans="1:7" ht="11.25" customHeight="1" x14ac:dyDescent="0.2">
      <c r="A3" s="12" t="s">
        <v>489</v>
      </c>
    </row>
    <row r="4" spans="1:7" ht="11.25" customHeight="1" x14ac:dyDescent="0.2">
      <c r="A4" s="12" t="s">
        <v>1</v>
      </c>
    </row>
    <row r="5" spans="1:7" s="17" customFormat="1" ht="11.25" customHeight="1" x14ac:dyDescent="0.2">
      <c r="A5" s="14" t="s">
        <v>179</v>
      </c>
    </row>
    <row r="6" spans="1:7" s="17" customFormat="1" ht="11.25" customHeight="1" x14ac:dyDescent="0.2">
      <c r="A6" s="226" t="s">
        <v>370</v>
      </c>
      <c r="B6" s="227"/>
      <c r="C6" s="235" t="s">
        <v>82</v>
      </c>
      <c r="D6" s="236"/>
      <c r="E6" s="236"/>
      <c r="F6" s="236"/>
      <c r="G6" s="236"/>
    </row>
    <row r="7" spans="1:7" s="17" customFormat="1" ht="11.25" customHeight="1" x14ac:dyDescent="0.2">
      <c r="A7" s="228"/>
      <c r="B7" s="229"/>
      <c r="C7" s="237"/>
      <c r="D7" s="238"/>
      <c r="E7" s="238"/>
      <c r="F7" s="238"/>
      <c r="G7" s="238"/>
    </row>
    <row r="8" spans="1:7" s="17" customFormat="1" ht="11.25" customHeight="1" x14ac:dyDescent="0.2">
      <c r="A8" s="228"/>
      <c r="B8" s="229"/>
      <c r="C8" s="239"/>
      <c r="D8" s="240"/>
      <c r="E8" s="240"/>
      <c r="F8" s="240"/>
      <c r="G8" s="240"/>
    </row>
    <row r="9" spans="1:7" s="17" customFormat="1" ht="22.15" customHeight="1" x14ac:dyDescent="0.2">
      <c r="A9" s="228"/>
      <c r="B9" s="229"/>
      <c r="C9" s="232" t="s">
        <v>548</v>
      </c>
      <c r="D9" s="232" t="s">
        <v>549</v>
      </c>
      <c r="E9" s="232" t="s">
        <v>550</v>
      </c>
      <c r="F9" s="234" t="s">
        <v>551</v>
      </c>
      <c r="G9" s="234"/>
    </row>
    <row r="10" spans="1:7" s="17" customFormat="1" ht="22.15" customHeight="1" x14ac:dyDescent="0.2">
      <c r="A10" s="230"/>
      <c r="B10" s="231"/>
      <c r="C10" s="232"/>
      <c r="D10" s="233"/>
      <c r="E10" s="232"/>
      <c r="F10" s="153" t="s">
        <v>552</v>
      </c>
      <c r="G10" s="153" t="s">
        <v>553</v>
      </c>
    </row>
    <row r="11" spans="1:7" ht="11.25" customHeight="1" x14ac:dyDescent="0.2">
      <c r="A11" s="218" t="s">
        <v>0</v>
      </c>
      <c r="B11" s="218"/>
      <c r="C11" s="136">
        <v>3299727.2736460022</v>
      </c>
      <c r="D11" s="150">
        <v>1.32148240527</v>
      </c>
      <c r="E11" s="151">
        <v>43605.315343056958</v>
      </c>
      <c r="F11" s="151">
        <v>3214262.4260391016</v>
      </c>
      <c r="G11" s="151">
        <v>3385192.1212529037</v>
      </c>
    </row>
    <row r="12" spans="1:7" ht="11.25" customHeight="1" x14ac:dyDescent="0.2">
      <c r="A12" s="219" t="s">
        <v>421</v>
      </c>
      <c r="B12" s="219"/>
      <c r="C12" s="118">
        <v>2155600.9302821769</v>
      </c>
      <c r="D12" s="147">
        <v>1.8349290658699999</v>
      </c>
      <c r="E12" s="148">
        <v>39553.748013821089</v>
      </c>
      <c r="F12" s="148">
        <v>2078077.0087215146</v>
      </c>
      <c r="G12" s="148">
        <v>2233124.8518428346</v>
      </c>
    </row>
    <row r="13" spans="1:7" s="17" customFormat="1" ht="11.25" customHeight="1" x14ac:dyDescent="0.2">
      <c r="A13" s="217" t="s">
        <v>293</v>
      </c>
      <c r="B13" s="217"/>
      <c r="C13" s="137">
        <v>1144126.343363832</v>
      </c>
      <c r="D13" s="147">
        <v>1.60432495704</v>
      </c>
      <c r="E13" s="148">
        <v>18355.504466687456</v>
      </c>
      <c r="F13" s="148">
        <v>1108150.2156910584</v>
      </c>
      <c r="G13" s="148">
        <v>1180102.4710365995</v>
      </c>
    </row>
    <row r="14" spans="1:7" s="17" customFormat="1" ht="11.25" customHeight="1" x14ac:dyDescent="0.2">
      <c r="A14" s="37" t="s">
        <v>422</v>
      </c>
    </row>
    <row r="15" spans="1:7" ht="11.25" customHeight="1" x14ac:dyDescent="0.2">
      <c r="A15" s="22" t="s">
        <v>423</v>
      </c>
    </row>
    <row r="16" spans="1:7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7" ht="11.25" customHeight="1" thickBot="1" x14ac:dyDescent="0.25">
      <c r="A17" s="154"/>
      <c r="B17" s="61" t="s">
        <v>556</v>
      </c>
      <c r="C17" s="154"/>
      <c r="D17" s="154"/>
      <c r="E17" s="154"/>
      <c r="F17" s="154"/>
      <c r="G17" s="154"/>
    </row>
    <row r="18" spans="1:7" ht="11.25" customHeight="1" thickTop="1" thickBot="1" x14ac:dyDescent="0.25">
      <c r="A18" s="154"/>
      <c r="B18" s="202" t="s">
        <v>557</v>
      </c>
      <c r="C18" s="204"/>
      <c r="D18" s="202" t="s">
        <v>558</v>
      </c>
      <c r="E18" s="203"/>
      <c r="F18" s="203"/>
      <c r="G18" s="204"/>
    </row>
    <row r="19" spans="1:7" ht="11.25" customHeight="1" thickTop="1" thickBot="1" x14ac:dyDescent="0.25">
      <c r="A19" s="154"/>
      <c r="B19" s="212" t="s">
        <v>559</v>
      </c>
      <c r="C19" s="213"/>
      <c r="D19" s="202" t="s">
        <v>562</v>
      </c>
      <c r="E19" s="203"/>
      <c r="F19" s="203"/>
      <c r="G19" s="204"/>
    </row>
    <row r="20" spans="1:7" ht="11.25" customHeight="1" thickTop="1" thickBot="1" x14ac:dyDescent="0.25">
      <c r="A20" s="154"/>
      <c r="B20" s="214" t="s">
        <v>560</v>
      </c>
      <c r="C20" s="215"/>
      <c r="D20" s="202" t="s">
        <v>563</v>
      </c>
      <c r="E20" s="203"/>
      <c r="F20" s="203"/>
      <c r="G20" s="204"/>
    </row>
    <row r="21" spans="1:7" ht="11.25" customHeight="1" thickTop="1" x14ac:dyDescent="0.2">
      <c r="A21" s="154"/>
      <c r="B21" s="198" t="s">
        <v>561</v>
      </c>
      <c r="C21" s="199"/>
      <c r="D21" s="205" t="s">
        <v>564</v>
      </c>
      <c r="E21" s="206"/>
      <c r="F21" s="206"/>
      <c r="G21" s="207"/>
    </row>
    <row r="22" spans="1:7" ht="57.75" customHeight="1" thickBot="1" x14ac:dyDescent="0.25">
      <c r="A22" s="154"/>
      <c r="B22" s="200"/>
      <c r="C22" s="201"/>
      <c r="D22" s="208" t="s">
        <v>565</v>
      </c>
      <c r="E22" s="209"/>
      <c r="F22" s="209"/>
      <c r="G22" s="210"/>
    </row>
    <row r="23" spans="1:7" ht="11.25" customHeight="1" thickTop="1" x14ac:dyDescent="0.2"/>
    <row r="24" spans="1:7" ht="11.25" customHeight="1" x14ac:dyDescent="0.2">
      <c r="C24" s="115"/>
      <c r="D24" s="115"/>
      <c r="E24" s="115"/>
      <c r="F24" s="115"/>
      <c r="G24" s="115"/>
    </row>
    <row r="25" spans="1:7" ht="11.25" customHeight="1" x14ac:dyDescent="0.2">
      <c r="C25" s="109"/>
      <c r="D25" s="109"/>
      <c r="E25" s="109"/>
      <c r="F25" s="109"/>
      <c r="G25" s="109"/>
    </row>
    <row r="28" spans="1:7" ht="11.25" customHeight="1" x14ac:dyDescent="0.2">
      <c r="C28" s="104" t="s">
        <v>351</v>
      </c>
      <c r="D28" s="104"/>
      <c r="E28" s="104"/>
      <c r="F28" s="104"/>
      <c r="G28" s="104"/>
    </row>
  </sheetData>
  <mergeCells count="20">
    <mergeCell ref="A1:C1"/>
    <mergeCell ref="A13:B13"/>
    <mergeCell ref="A11:B11"/>
    <mergeCell ref="A12:B12"/>
    <mergeCell ref="C6:G8"/>
    <mergeCell ref="A6:B10"/>
    <mergeCell ref="C9:C10"/>
    <mergeCell ref="D9:D10"/>
    <mergeCell ref="E9:E10"/>
    <mergeCell ref="F9:G9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M28"/>
  <sheetViews>
    <sheetView workbookViewId="0">
      <selection activeCell="A2" sqref="A2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12" width="8.28515625" style="22" customWidth="1"/>
    <col min="13" max="16384" width="14.7109375" style="22"/>
  </cols>
  <sheetData>
    <row r="1" spans="1:13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125"/>
      <c r="J1" s="125"/>
      <c r="K1" s="125"/>
      <c r="L1" s="125"/>
    </row>
    <row r="2" spans="1:13" ht="11.25" customHeight="1" x14ac:dyDescent="0.2">
      <c r="A2" s="12" t="s">
        <v>594</v>
      </c>
      <c r="H2" s="71" t="s">
        <v>117</v>
      </c>
      <c r="I2" s="71"/>
      <c r="J2" s="71"/>
      <c r="K2" s="71"/>
      <c r="L2" s="71"/>
      <c r="M2" s="4"/>
    </row>
    <row r="3" spans="1:13" ht="11.25" customHeight="1" x14ac:dyDescent="0.2">
      <c r="A3" s="12" t="s">
        <v>333</v>
      </c>
      <c r="H3" s="71"/>
      <c r="I3" s="71"/>
      <c r="J3" s="71"/>
      <c r="K3" s="71"/>
      <c r="L3" s="71"/>
      <c r="M3" s="4"/>
    </row>
    <row r="4" spans="1:13" ht="11.25" customHeight="1" x14ac:dyDescent="0.2">
      <c r="A4" s="12" t="s">
        <v>1</v>
      </c>
      <c r="H4" s="71"/>
      <c r="I4" s="71"/>
      <c r="J4" s="71"/>
      <c r="K4" s="71"/>
      <c r="L4" s="71"/>
      <c r="M4" s="4"/>
    </row>
    <row r="5" spans="1:13" s="17" customFormat="1" ht="11.25" customHeight="1" x14ac:dyDescent="0.2">
      <c r="A5" s="45" t="s">
        <v>179</v>
      </c>
    </row>
    <row r="6" spans="1:13" s="17" customFormat="1" ht="11.25" customHeight="1" x14ac:dyDescent="0.2">
      <c r="A6" s="226" t="s">
        <v>370</v>
      </c>
      <c r="B6" s="227"/>
      <c r="C6" s="303" t="s">
        <v>361</v>
      </c>
      <c r="D6" s="304"/>
      <c r="E6" s="304"/>
      <c r="F6" s="304"/>
      <c r="G6" s="304"/>
      <c r="H6" s="304"/>
      <c r="I6" s="304"/>
      <c r="J6" s="304"/>
      <c r="K6" s="304"/>
      <c r="L6" s="304"/>
    </row>
    <row r="7" spans="1:13" s="17" customFormat="1" ht="11.25" customHeight="1" x14ac:dyDescent="0.2">
      <c r="A7" s="228"/>
      <c r="B7" s="229"/>
      <c r="C7" s="289" t="s">
        <v>322</v>
      </c>
      <c r="D7" s="290"/>
      <c r="E7" s="290"/>
      <c r="F7" s="290"/>
      <c r="G7" s="291"/>
      <c r="H7" s="283" t="s">
        <v>323</v>
      </c>
      <c r="I7" s="284"/>
      <c r="J7" s="284"/>
      <c r="K7" s="284"/>
      <c r="L7" s="284"/>
    </row>
    <row r="8" spans="1:13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46"/>
    </row>
    <row r="9" spans="1:13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47" t="s">
        <v>548</v>
      </c>
      <c r="I9" s="247" t="s">
        <v>549</v>
      </c>
      <c r="J9" s="247" t="s">
        <v>550</v>
      </c>
      <c r="K9" s="249" t="s">
        <v>551</v>
      </c>
      <c r="L9" s="249"/>
    </row>
    <row r="10" spans="1:13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47"/>
      <c r="I10" s="248"/>
      <c r="J10" s="247"/>
      <c r="K10" s="124" t="s">
        <v>552</v>
      </c>
      <c r="L10" s="124" t="s">
        <v>553</v>
      </c>
    </row>
    <row r="11" spans="1:13" ht="11.25" customHeight="1" x14ac:dyDescent="0.2">
      <c r="A11" s="218" t="s">
        <v>0</v>
      </c>
      <c r="B11" s="218"/>
      <c r="C11" s="119">
        <v>297357.63240960689</v>
      </c>
      <c r="D11" s="150">
        <v>2.7558628517199999</v>
      </c>
      <c r="E11" s="151">
        <v>8194.7685283177598</v>
      </c>
      <c r="F11" s="151">
        <v>281296.18123246101</v>
      </c>
      <c r="G11" s="151">
        <v>313419.08358675102</v>
      </c>
      <c r="H11" s="136">
        <v>312764.57155786961</v>
      </c>
      <c r="I11" s="150">
        <v>2.6908963588199999</v>
      </c>
      <c r="J11" s="151">
        <v>8416.1704677444795</v>
      </c>
      <c r="K11" s="151">
        <v>296269.18055334099</v>
      </c>
      <c r="L11" s="151">
        <v>329259.962562398</v>
      </c>
    </row>
    <row r="12" spans="1:13" ht="11.25" customHeight="1" x14ac:dyDescent="0.2">
      <c r="A12" s="219" t="s">
        <v>421</v>
      </c>
      <c r="B12" s="219"/>
      <c r="C12" s="118">
        <v>297357.63240960689</v>
      </c>
      <c r="D12" s="147">
        <v>2.7558628517199999</v>
      </c>
      <c r="E12" s="148">
        <v>8194.7685283177398</v>
      </c>
      <c r="F12" s="148">
        <v>281296.181232462</v>
      </c>
      <c r="G12" s="148">
        <v>313419.08358675102</v>
      </c>
      <c r="H12" s="118">
        <v>312764.57155786961</v>
      </c>
      <c r="I12" s="147">
        <v>2.6908963588199999</v>
      </c>
      <c r="J12" s="148">
        <v>8416.1704677444504</v>
      </c>
      <c r="K12" s="148">
        <v>296269.18055334</v>
      </c>
      <c r="L12" s="148">
        <v>329259.96256239701</v>
      </c>
    </row>
    <row r="13" spans="1:13" s="17" customFormat="1" ht="11.25" customHeight="1" x14ac:dyDescent="0.2">
      <c r="A13" s="219" t="s">
        <v>293</v>
      </c>
      <c r="B13" s="217"/>
      <c r="C13" s="138" t="s">
        <v>546</v>
      </c>
      <c r="D13" s="138" t="s">
        <v>546</v>
      </c>
      <c r="E13" s="138" t="s">
        <v>546</v>
      </c>
      <c r="F13" s="138" t="s">
        <v>546</v>
      </c>
      <c r="G13" s="138" t="s">
        <v>546</v>
      </c>
      <c r="H13" s="138" t="s">
        <v>546</v>
      </c>
      <c r="I13" s="139" t="s">
        <v>546</v>
      </c>
      <c r="J13" s="139" t="s">
        <v>546</v>
      </c>
      <c r="K13" s="139" t="s">
        <v>546</v>
      </c>
      <c r="L13" s="139" t="s">
        <v>546</v>
      </c>
    </row>
    <row r="14" spans="1:13" s="17" customFormat="1" ht="11.25" customHeight="1" x14ac:dyDescent="0.2">
      <c r="A14" s="37" t="s">
        <v>538</v>
      </c>
    </row>
    <row r="15" spans="1:13" ht="11.25" customHeight="1" x14ac:dyDescent="0.2">
      <c r="A15" s="37" t="s">
        <v>422</v>
      </c>
    </row>
    <row r="16" spans="1:13" ht="11.25" customHeight="1" x14ac:dyDescent="0.2">
      <c r="A16" s="22" t="s">
        <v>426</v>
      </c>
    </row>
    <row r="17" spans="1:12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12" ht="11.25" customHeight="1" thickBot="1" x14ac:dyDescent="0.25">
      <c r="A18" s="154"/>
      <c r="B18" s="61" t="s">
        <v>556</v>
      </c>
      <c r="C18" s="154"/>
      <c r="D18" s="154"/>
      <c r="E18" s="154"/>
      <c r="F18" s="154"/>
      <c r="G18" s="154"/>
    </row>
    <row r="19" spans="1:12" ht="11.25" customHeight="1" thickTop="1" thickBot="1" x14ac:dyDescent="0.25">
      <c r="A19" s="154"/>
      <c r="B19" s="202" t="s">
        <v>557</v>
      </c>
      <c r="C19" s="204"/>
      <c r="D19" s="202" t="s">
        <v>558</v>
      </c>
      <c r="E19" s="203"/>
      <c r="F19" s="203"/>
      <c r="G19" s="204"/>
    </row>
    <row r="20" spans="1:12" ht="11.25" customHeight="1" thickTop="1" thickBot="1" x14ac:dyDescent="0.25">
      <c r="A20" s="154"/>
      <c r="B20" s="212" t="s">
        <v>559</v>
      </c>
      <c r="C20" s="213"/>
      <c r="D20" s="202" t="s">
        <v>562</v>
      </c>
      <c r="E20" s="203"/>
      <c r="F20" s="203"/>
      <c r="G20" s="204"/>
    </row>
    <row r="21" spans="1:12" ht="11.25" customHeight="1" thickTop="1" thickBot="1" x14ac:dyDescent="0.25">
      <c r="A21" s="154"/>
      <c r="B21" s="214" t="s">
        <v>560</v>
      </c>
      <c r="C21" s="215"/>
      <c r="D21" s="202" t="s">
        <v>563</v>
      </c>
      <c r="E21" s="203"/>
      <c r="F21" s="203"/>
      <c r="G21" s="204"/>
    </row>
    <row r="22" spans="1:12" ht="11.25" customHeight="1" thickTop="1" x14ac:dyDescent="0.2">
      <c r="A22" s="154"/>
      <c r="B22" s="198" t="s">
        <v>561</v>
      </c>
      <c r="C22" s="199"/>
      <c r="D22" s="205" t="s">
        <v>564</v>
      </c>
      <c r="E22" s="206"/>
      <c r="F22" s="206"/>
      <c r="G22" s="207"/>
    </row>
    <row r="23" spans="1:12" ht="57.75" customHeight="1" thickBot="1" x14ac:dyDescent="0.25">
      <c r="A23" s="154"/>
      <c r="B23" s="200"/>
      <c r="C23" s="201"/>
      <c r="D23" s="208" t="s">
        <v>565</v>
      </c>
      <c r="E23" s="209"/>
      <c r="F23" s="209"/>
      <c r="G23" s="210"/>
    </row>
    <row r="24" spans="1:12" ht="11.25" customHeight="1" thickTop="1" x14ac:dyDescent="0.2"/>
    <row r="25" spans="1:12" ht="11.25" customHeight="1" x14ac:dyDescent="0.2">
      <c r="C25" s="103"/>
      <c r="D25" s="103"/>
      <c r="E25" s="103"/>
      <c r="F25" s="103"/>
      <c r="G25" s="103"/>
      <c r="H25" s="103"/>
      <c r="I25" s="103"/>
      <c r="J25" s="103"/>
      <c r="K25" s="103"/>
      <c r="L25" s="103"/>
    </row>
    <row r="28" spans="1:12" ht="11.25" customHeight="1" x14ac:dyDescent="0.2">
      <c r="C28" s="104" t="s">
        <v>351</v>
      </c>
      <c r="D28" s="104"/>
      <c r="E28" s="104"/>
      <c r="F28" s="104"/>
      <c r="G28" s="104"/>
    </row>
  </sheetData>
  <mergeCells count="26">
    <mergeCell ref="A1:H1"/>
    <mergeCell ref="A13:B13"/>
    <mergeCell ref="A11:B11"/>
    <mergeCell ref="A12:B12"/>
    <mergeCell ref="C6:L6"/>
    <mergeCell ref="H7:L8"/>
    <mergeCell ref="H9:H10"/>
    <mergeCell ref="I9:I10"/>
    <mergeCell ref="J9:J10"/>
    <mergeCell ref="K9:L9"/>
    <mergeCell ref="C7:G8"/>
    <mergeCell ref="A6:B10"/>
    <mergeCell ref="C9:C10"/>
    <mergeCell ref="D9:D10"/>
    <mergeCell ref="E9:E10"/>
    <mergeCell ref="F9:G9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M28"/>
  <sheetViews>
    <sheetView zoomScaleNormal="100" workbookViewId="0">
      <selection activeCell="A2" sqref="A2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12" width="8.28515625" style="22" customWidth="1"/>
    <col min="13" max="16384" width="14.7109375" style="22"/>
  </cols>
  <sheetData>
    <row r="1" spans="1:13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125"/>
      <c r="J1" s="125"/>
      <c r="K1" s="125"/>
      <c r="L1" s="125"/>
    </row>
    <row r="2" spans="1:13" ht="11.25" customHeight="1" x14ac:dyDescent="0.2">
      <c r="A2" s="97" t="s">
        <v>595</v>
      </c>
      <c r="H2" s="71" t="s">
        <v>118</v>
      </c>
      <c r="I2" s="71"/>
      <c r="J2" s="71"/>
      <c r="K2" s="71"/>
      <c r="L2" s="71"/>
      <c r="M2" s="4"/>
    </row>
    <row r="3" spans="1:13" ht="11.25" customHeight="1" x14ac:dyDescent="0.2">
      <c r="A3" s="97" t="s">
        <v>529</v>
      </c>
      <c r="H3" s="71"/>
      <c r="I3" s="71"/>
      <c r="J3" s="71"/>
      <c r="K3" s="71"/>
      <c r="L3" s="71"/>
    </row>
    <row r="4" spans="1:13" ht="11.25" customHeight="1" x14ac:dyDescent="0.2">
      <c r="A4" s="97" t="s">
        <v>1</v>
      </c>
      <c r="H4" s="71"/>
      <c r="I4" s="71"/>
      <c r="J4" s="71"/>
      <c r="K4" s="71"/>
      <c r="L4" s="71"/>
    </row>
    <row r="5" spans="1:13" s="17" customFormat="1" ht="11.25" customHeight="1" x14ac:dyDescent="0.2">
      <c r="A5" s="72" t="s">
        <v>179</v>
      </c>
    </row>
    <row r="6" spans="1:13" s="17" customFormat="1" ht="11.25" customHeight="1" x14ac:dyDescent="0.2">
      <c r="A6" s="226" t="s">
        <v>370</v>
      </c>
      <c r="B6" s="227"/>
      <c r="C6" s="303" t="s">
        <v>361</v>
      </c>
      <c r="D6" s="304"/>
      <c r="E6" s="304"/>
      <c r="F6" s="304"/>
      <c r="G6" s="304"/>
      <c r="H6" s="304"/>
      <c r="I6" s="304"/>
      <c r="J6" s="304"/>
      <c r="K6" s="304"/>
      <c r="L6" s="304"/>
    </row>
    <row r="7" spans="1:13" s="17" customFormat="1" ht="11.25" customHeight="1" x14ac:dyDescent="0.2">
      <c r="A7" s="228"/>
      <c r="B7" s="229"/>
      <c r="C7" s="289" t="s">
        <v>322</v>
      </c>
      <c r="D7" s="290"/>
      <c r="E7" s="290"/>
      <c r="F7" s="290"/>
      <c r="G7" s="291"/>
      <c r="H7" s="283" t="s">
        <v>323</v>
      </c>
      <c r="I7" s="284"/>
      <c r="J7" s="284"/>
      <c r="K7" s="284"/>
      <c r="L7" s="284"/>
    </row>
    <row r="8" spans="1:13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46"/>
    </row>
    <row r="9" spans="1:13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47" t="s">
        <v>548</v>
      </c>
      <c r="I9" s="247" t="s">
        <v>549</v>
      </c>
      <c r="J9" s="247" t="s">
        <v>550</v>
      </c>
      <c r="K9" s="249" t="s">
        <v>551</v>
      </c>
      <c r="L9" s="249"/>
    </row>
    <row r="10" spans="1:13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47"/>
      <c r="I10" s="248"/>
      <c r="J10" s="247"/>
      <c r="K10" s="124" t="s">
        <v>552</v>
      </c>
      <c r="L10" s="124" t="s">
        <v>553</v>
      </c>
    </row>
    <row r="11" spans="1:13" ht="11.25" customHeight="1" x14ac:dyDescent="0.2">
      <c r="A11" s="218" t="s">
        <v>0</v>
      </c>
      <c r="B11" s="218"/>
      <c r="C11" s="119">
        <v>157111.00790078001</v>
      </c>
      <c r="D11" s="150">
        <v>3.4903929435199998</v>
      </c>
      <c r="E11" s="151">
        <v>5483.7915332602297</v>
      </c>
      <c r="F11" s="151">
        <v>146362.97399686501</v>
      </c>
      <c r="G11" s="151">
        <v>167859.041804696</v>
      </c>
      <c r="H11" s="136">
        <v>162789.4329460013</v>
      </c>
      <c r="I11" s="150">
        <v>3.1953368948100001</v>
      </c>
      <c r="J11" s="151">
        <v>5201.6708117706303</v>
      </c>
      <c r="K11" s="151">
        <v>152594.34549549801</v>
      </c>
      <c r="L11" s="151">
        <v>172984.520396504</v>
      </c>
    </row>
    <row r="12" spans="1:13" ht="11.25" customHeight="1" x14ac:dyDescent="0.2">
      <c r="A12" s="219" t="s">
        <v>421</v>
      </c>
      <c r="B12" s="219"/>
      <c r="C12" s="118">
        <v>157111.00790078001</v>
      </c>
      <c r="D12" s="147">
        <v>3.4903929435199998</v>
      </c>
      <c r="E12" s="148">
        <v>5483.7915332602197</v>
      </c>
      <c r="F12" s="148">
        <v>146362.97399686501</v>
      </c>
      <c r="G12" s="148">
        <v>167859.041804696</v>
      </c>
      <c r="H12" s="118">
        <v>162789.4329460013</v>
      </c>
      <c r="I12" s="147">
        <v>3.1953368948100001</v>
      </c>
      <c r="J12" s="148">
        <v>5201.6708117706203</v>
      </c>
      <c r="K12" s="148">
        <v>152594.34549549699</v>
      </c>
      <c r="L12" s="148">
        <v>172984.520396504</v>
      </c>
    </row>
    <row r="13" spans="1:13" s="17" customFormat="1" ht="11.25" customHeight="1" x14ac:dyDescent="0.2">
      <c r="A13" s="219" t="s">
        <v>293</v>
      </c>
      <c r="B13" s="217"/>
      <c r="C13" s="138" t="s">
        <v>546</v>
      </c>
      <c r="D13" s="138" t="s">
        <v>546</v>
      </c>
      <c r="E13" s="138" t="s">
        <v>546</v>
      </c>
      <c r="F13" s="138" t="s">
        <v>546</v>
      </c>
      <c r="G13" s="138" t="s">
        <v>546</v>
      </c>
      <c r="H13" s="138" t="s">
        <v>546</v>
      </c>
      <c r="I13" s="139" t="s">
        <v>546</v>
      </c>
      <c r="J13" s="139" t="s">
        <v>546</v>
      </c>
      <c r="K13" s="139" t="s">
        <v>546</v>
      </c>
      <c r="L13" s="139" t="s">
        <v>546</v>
      </c>
    </row>
    <row r="14" spans="1:13" s="17" customFormat="1" ht="11.25" customHeight="1" x14ac:dyDescent="0.2">
      <c r="A14" s="37" t="s">
        <v>538</v>
      </c>
    </row>
    <row r="15" spans="1:13" ht="11.25" customHeight="1" x14ac:dyDescent="0.2">
      <c r="A15" s="37" t="s">
        <v>422</v>
      </c>
    </row>
    <row r="16" spans="1:13" ht="11.25" customHeight="1" x14ac:dyDescent="0.2">
      <c r="A16" s="22" t="s">
        <v>419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</row>
    <row r="17" spans="1:12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  <c r="H17" s="103"/>
      <c r="I17" s="103"/>
      <c r="J17" s="103"/>
      <c r="K17" s="103"/>
      <c r="L17" s="103"/>
    </row>
    <row r="18" spans="1:12" ht="11.25" customHeight="1" thickBot="1" x14ac:dyDescent="0.25">
      <c r="A18" s="154"/>
      <c r="B18" s="61" t="s">
        <v>556</v>
      </c>
      <c r="C18" s="99"/>
      <c r="D18" s="99"/>
      <c r="E18" s="99"/>
      <c r="F18" s="99"/>
      <c r="G18" s="99"/>
      <c r="H18" s="103"/>
      <c r="I18" s="103"/>
      <c r="J18" s="103"/>
      <c r="K18" s="103"/>
      <c r="L18" s="103"/>
    </row>
    <row r="19" spans="1:12" ht="11.25" customHeight="1" thickTop="1" thickBot="1" x14ac:dyDescent="0.25">
      <c r="A19" s="154"/>
      <c r="B19" s="202" t="s">
        <v>557</v>
      </c>
      <c r="C19" s="204"/>
      <c r="D19" s="202" t="s">
        <v>558</v>
      </c>
      <c r="E19" s="203"/>
      <c r="F19" s="203"/>
      <c r="G19" s="204"/>
      <c r="H19" s="103"/>
      <c r="I19" s="103"/>
      <c r="J19" s="103"/>
      <c r="K19" s="103"/>
      <c r="L19" s="103"/>
    </row>
    <row r="20" spans="1:12" ht="11.25" customHeight="1" thickTop="1" thickBot="1" x14ac:dyDescent="0.25">
      <c r="A20" s="154"/>
      <c r="B20" s="212" t="s">
        <v>559</v>
      </c>
      <c r="C20" s="213"/>
      <c r="D20" s="202" t="s">
        <v>562</v>
      </c>
      <c r="E20" s="203"/>
      <c r="F20" s="203"/>
      <c r="G20" s="204"/>
      <c r="H20" s="103"/>
      <c r="I20" s="103"/>
      <c r="J20" s="103"/>
      <c r="K20" s="103"/>
      <c r="L20" s="103"/>
    </row>
    <row r="21" spans="1:12" ht="11.25" customHeight="1" thickTop="1" thickBot="1" x14ac:dyDescent="0.25">
      <c r="A21" s="154"/>
      <c r="B21" s="214" t="s">
        <v>560</v>
      </c>
      <c r="C21" s="215"/>
      <c r="D21" s="202" t="s">
        <v>563</v>
      </c>
      <c r="E21" s="203"/>
      <c r="F21" s="203"/>
      <c r="G21" s="204"/>
      <c r="H21" s="103"/>
      <c r="I21" s="103"/>
      <c r="J21" s="103"/>
      <c r="K21" s="103"/>
      <c r="L21" s="103"/>
    </row>
    <row r="22" spans="1:12" ht="11.25" customHeight="1" thickTop="1" x14ac:dyDescent="0.2">
      <c r="A22" s="154"/>
      <c r="B22" s="198" t="s">
        <v>561</v>
      </c>
      <c r="C22" s="199"/>
      <c r="D22" s="205" t="s">
        <v>564</v>
      </c>
      <c r="E22" s="206"/>
      <c r="F22" s="206"/>
      <c r="G22" s="207"/>
      <c r="H22" s="103"/>
      <c r="I22" s="103"/>
      <c r="J22" s="103"/>
      <c r="K22" s="103"/>
      <c r="L22" s="103"/>
    </row>
    <row r="23" spans="1:12" ht="57.75" customHeight="1" thickBot="1" x14ac:dyDescent="0.25">
      <c r="A23" s="154"/>
      <c r="B23" s="200"/>
      <c r="C23" s="201"/>
      <c r="D23" s="208" t="s">
        <v>565</v>
      </c>
      <c r="E23" s="209"/>
      <c r="F23" s="209"/>
      <c r="G23" s="210"/>
      <c r="H23" s="103"/>
      <c r="I23" s="103"/>
      <c r="J23" s="103"/>
      <c r="K23" s="103"/>
      <c r="L23" s="103"/>
    </row>
    <row r="24" spans="1:12" ht="11.25" customHeight="1" thickTop="1" x14ac:dyDescent="0.2">
      <c r="C24" s="103"/>
      <c r="D24" s="103"/>
      <c r="E24" s="103"/>
      <c r="F24" s="103"/>
      <c r="G24" s="103"/>
      <c r="H24" s="103"/>
      <c r="I24" s="103"/>
      <c r="J24" s="103"/>
      <c r="K24" s="103"/>
      <c r="L24" s="103"/>
    </row>
    <row r="26" spans="1:12" ht="11.25" customHeight="1" x14ac:dyDescent="0.2">
      <c r="C26" s="104"/>
      <c r="D26" s="104"/>
      <c r="E26" s="104"/>
      <c r="F26" s="104"/>
      <c r="G26" s="104"/>
    </row>
    <row r="28" spans="1:12" ht="11.25" customHeight="1" x14ac:dyDescent="0.2">
      <c r="C28" s="104" t="s">
        <v>351</v>
      </c>
      <c r="D28" s="104"/>
      <c r="E28" s="104"/>
      <c r="F28" s="104"/>
      <c r="G28" s="104"/>
    </row>
  </sheetData>
  <mergeCells count="26">
    <mergeCell ref="A1:H1"/>
    <mergeCell ref="A13:B13"/>
    <mergeCell ref="A11:B11"/>
    <mergeCell ref="A12:B12"/>
    <mergeCell ref="C6:L6"/>
    <mergeCell ref="H7:L8"/>
    <mergeCell ref="H9:H10"/>
    <mergeCell ref="I9:I10"/>
    <mergeCell ref="J9:J10"/>
    <mergeCell ref="K9:L9"/>
    <mergeCell ref="C7:G8"/>
    <mergeCell ref="A6:B10"/>
    <mergeCell ref="C9:C10"/>
    <mergeCell ref="D9:D10"/>
    <mergeCell ref="E9:E10"/>
    <mergeCell ref="F9:G9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G32"/>
  <sheetViews>
    <sheetView workbookViewId="0">
      <selection activeCell="A2" sqref="A2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7" width="8.28515625" style="22" customWidth="1"/>
    <col min="8" max="16384" width="14.7109375" style="22"/>
  </cols>
  <sheetData>
    <row r="1" spans="1:7" ht="11.25" customHeight="1" x14ac:dyDescent="0.2">
      <c r="A1" s="262" t="s">
        <v>420</v>
      </c>
      <c r="B1" s="262"/>
      <c r="C1" s="262"/>
      <c r="D1" s="125"/>
      <c r="E1" s="125"/>
      <c r="F1" s="125"/>
      <c r="G1" s="125"/>
    </row>
    <row r="2" spans="1:7" ht="11.25" customHeight="1" x14ac:dyDescent="0.2">
      <c r="A2" s="13" t="s">
        <v>596</v>
      </c>
      <c r="B2" s="5"/>
      <c r="C2" s="81" t="s">
        <v>25</v>
      </c>
      <c r="D2" s="81"/>
      <c r="E2" s="81"/>
      <c r="F2" s="81"/>
      <c r="G2" s="81"/>
    </row>
    <row r="3" spans="1:7" ht="11.25" customHeight="1" x14ac:dyDescent="0.2">
      <c r="A3" s="13" t="s">
        <v>336</v>
      </c>
      <c r="B3" s="5"/>
    </row>
    <row r="4" spans="1:7" ht="11.25" customHeight="1" x14ac:dyDescent="0.2">
      <c r="A4" s="12" t="s">
        <v>1</v>
      </c>
      <c r="B4" s="7"/>
    </row>
    <row r="5" spans="1:7" s="17" customFormat="1" ht="11.25" customHeight="1" x14ac:dyDescent="0.2">
      <c r="A5" s="70" t="s">
        <v>179</v>
      </c>
      <c r="B5" s="6"/>
    </row>
    <row r="6" spans="1:7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21"/>
    </row>
    <row r="7" spans="1:7" s="17" customFormat="1" ht="11.25" customHeight="1" x14ac:dyDescent="0.2">
      <c r="A7" s="228"/>
      <c r="B7" s="229"/>
      <c r="C7" s="222"/>
      <c r="D7" s="223"/>
      <c r="E7" s="223"/>
      <c r="F7" s="223"/>
      <c r="G7" s="223"/>
    </row>
    <row r="8" spans="1:7" s="17" customFormat="1" ht="11.25" customHeight="1" x14ac:dyDescent="0.2">
      <c r="A8" s="228"/>
      <c r="B8" s="229"/>
      <c r="C8" s="224"/>
      <c r="D8" s="225"/>
      <c r="E8" s="225"/>
      <c r="F8" s="225"/>
      <c r="G8" s="225"/>
    </row>
    <row r="9" spans="1:7" s="17" customFormat="1" ht="22.15" customHeight="1" x14ac:dyDescent="0.2">
      <c r="A9" s="228"/>
      <c r="B9" s="229"/>
      <c r="C9" s="232" t="s">
        <v>548</v>
      </c>
      <c r="D9" s="232" t="s">
        <v>549</v>
      </c>
      <c r="E9" s="232" t="s">
        <v>550</v>
      </c>
      <c r="F9" s="234" t="s">
        <v>551</v>
      </c>
      <c r="G9" s="234"/>
    </row>
    <row r="10" spans="1:7" s="17" customFormat="1" ht="22.15" customHeight="1" x14ac:dyDescent="0.2">
      <c r="A10" s="230"/>
      <c r="B10" s="231"/>
      <c r="C10" s="232"/>
      <c r="D10" s="233"/>
      <c r="E10" s="232"/>
      <c r="F10" s="153" t="s">
        <v>552</v>
      </c>
      <c r="G10" s="153" t="s">
        <v>553</v>
      </c>
    </row>
    <row r="11" spans="1:7" ht="11.25" customHeight="1" x14ac:dyDescent="0.2">
      <c r="A11" s="218" t="s">
        <v>0</v>
      </c>
      <c r="B11" s="218"/>
      <c r="C11" s="136">
        <v>1086676.7567351609</v>
      </c>
      <c r="D11" s="150">
        <v>2.0115188901800001</v>
      </c>
      <c r="E11" s="151">
        <v>21858.7082369579</v>
      </c>
      <c r="F11" s="151">
        <v>1043834.47584215</v>
      </c>
      <c r="G11" s="151">
        <v>1129519.0376281601</v>
      </c>
    </row>
    <row r="12" spans="1:7" ht="11.25" customHeight="1" x14ac:dyDescent="0.2">
      <c r="A12" s="219" t="s">
        <v>421</v>
      </c>
      <c r="B12" s="219"/>
      <c r="C12" s="118">
        <v>475089.15701853012</v>
      </c>
      <c r="D12" s="147">
        <v>2.3288654765199999</v>
      </c>
      <c r="E12" s="148">
        <v>11064.1873604755</v>
      </c>
      <c r="F12" s="148">
        <v>453403.748273795</v>
      </c>
      <c r="G12" s="148">
        <v>496774.56576326402</v>
      </c>
    </row>
    <row r="13" spans="1:7" s="17" customFormat="1" ht="11.25" customHeight="1" x14ac:dyDescent="0.2">
      <c r="A13" s="217" t="s">
        <v>293</v>
      </c>
      <c r="B13" s="217"/>
      <c r="C13" s="137">
        <v>611587.59971663379</v>
      </c>
      <c r="D13" s="147">
        <v>3.08242150847</v>
      </c>
      <c r="E13" s="148">
        <v>18851.7077168289</v>
      </c>
      <c r="F13" s="148">
        <v>574638.93154457002</v>
      </c>
      <c r="G13" s="148">
        <v>648536.26788868895</v>
      </c>
    </row>
    <row r="14" spans="1:7" s="17" customFormat="1" ht="11.25" customHeight="1" x14ac:dyDescent="0.2">
      <c r="A14" s="37" t="s">
        <v>422</v>
      </c>
    </row>
    <row r="15" spans="1:7" ht="11.25" customHeight="1" x14ac:dyDescent="0.2">
      <c r="A15" s="22" t="s">
        <v>423</v>
      </c>
      <c r="B15" s="48"/>
      <c r="C15" s="71"/>
      <c r="D15" s="71"/>
      <c r="E15" s="71"/>
      <c r="F15" s="71"/>
      <c r="G15" s="71"/>
    </row>
    <row r="16" spans="1:7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7" ht="11.25" customHeight="1" thickBot="1" x14ac:dyDescent="0.25">
      <c r="A17" s="154"/>
      <c r="B17" s="61" t="s">
        <v>556</v>
      </c>
      <c r="C17" s="177"/>
      <c r="D17" s="177"/>
      <c r="E17" s="177"/>
      <c r="F17" s="177"/>
      <c r="G17" s="177"/>
    </row>
    <row r="18" spans="1:7" ht="11.25" customHeight="1" thickTop="1" thickBot="1" x14ac:dyDescent="0.25">
      <c r="A18" s="154"/>
      <c r="B18" s="202" t="s">
        <v>557</v>
      </c>
      <c r="C18" s="204"/>
      <c r="D18" s="306" t="s">
        <v>558</v>
      </c>
      <c r="E18" s="307"/>
      <c r="F18" s="307"/>
      <c r="G18" s="308"/>
    </row>
    <row r="19" spans="1:7" ht="11.25" customHeight="1" thickTop="1" thickBot="1" x14ac:dyDescent="0.25">
      <c r="A19" s="154"/>
      <c r="B19" s="212" t="s">
        <v>559</v>
      </c>
      <c r="C19" s="213"/>
      <c r="D19" s="306" t="s">
        <v>562</v>
      </c>
      <c r="E19" s="307"/>
      <c r="F19" s="307"/>
      <c r="G19" s="308"/>
    </row>
    <row r="20" spans="1:7" ht="11.25" customHeight="1" thickTop="1" thickBot="1" x14ac:dyDescent="0.25">
      <c r="A20" s="154"/>
      <c r="B20" s="214" t="s">
        <v>560</v>
      </c>
      <c r="C20" s="215"/>
      <c r="D20" s="306" t="s">
        <v>563</v>
      </c>
      <c r="E20" s="307"/>
      <c r="F20" s="307"/>
      <c r="G20" s="308"/>
    </row>
    <row r="21" spans="1:7" ht="11.25" customHeight="1" thickTop="1" x14ac:dyDescent="0.2">
      <c r="A21" s="154"/>
      <c r="B21" s="198" t="s">
        <v>561</v>
      </c>
      <c r="C21" s="199"/>
      <c r="D21" s="309" t="s">
        <v>564</v>
      </c>
      <c r="E21" s="310"/>
      <c r="F21" s="310"/>
      <c r="G21" s="311"/>
    </row>
    <row r="22" spans="1:7" ht="57.75" customHeight="1" thickBot="1" x14ac:dyDescent="0.25">
      <c r="A22" s="154"/>
      <c r="B22" s="200"/>
      <c r="C22" s="201"/>
      <c r="D22" s="208" t="s">
        <v>565</v>
      </c>
      <c r="E22" s="209"/>
      <c r="F22" s="209"/>
      <c r="G22" s="210"/>
    </row>
    <row r="23" spans="1:7" ht="11.25" customHeight="1" thickTop="1" x14ac:dyDescent="0.2">
      <c r="B23" s="48"/>
      <c r="C23" s="71"/>
      <c r="D23" s="71"/>
      <c r="E23" s="71"/>
      <c r="F23" s="71"/>
      <c r="G23" s="71"/>
    </row>
    <row r="25" spans="1:7" ht="11.25" customHeight="1" x14ac:dyDescent="0.2">
      <c r="C25" s="103"/>
      <c r="D25" s="103"/>
      <c r="E25" s="103"/>
      <c r="F25" s="103"/>
      <c r="G25" s="103"/>
    </row>
    <row r="26" spans="1:7" ht="11.25" customHeight="1" x14ac:dyDescent="0.2">
      <c r="C26" s="71"/>
      <c r="D26" s="71"/>
      <c r="E26" s="71"/>
      <c r="F26" s="71"/>
      <c r="G26" s="71"/>
    </row>
    <row r="27" spans="1:7" ht="11.25" customHeight="1" x14ac:dyDescent="0.2">
      <c r="C27" s="71"/>
      <c r="D27" s="71"/>
      <c r="E27" s="71"/>
      <c r="F27" s="71"/>
      <c r="G27" s="71"/>
    </row>
    <row r="28" spans="1:7" ht="11.25" customHeight="1" x14ac:dyDescent="0.2">
      <c r="C28" s="104" t="s">
        <v>351</v>
      </c>
      <c r="D28" s="104"/>
      <c r="E28" s="104"/>
      <c r="F28" s="104"/>
      <c r="G28" s="104"/>
    </row>
    <row r="29" spans="1:7" ht="11.25" customHeight="1" x14ac:dyDescent="0.2">
      <c r="C29" s="71"/>
      <c r="D29" s="71"/>
      <c r="E29" s="71"/>
      <c r="F29" s="71"/>
      <c r="G29" s="71"/>
    </row>
    <row r="30" spans="1:7" ht="11.25" customHeight="1" x14ac:dyDescent="0.2">
      <c r="C30" s="71"/>
      <c r="D30" s="71"/>
      <c r="E30" s="71"/>
      <c r="F30" s="71"/>
      <c r="G30" s="71"/>
    </row>
    <row r="31" spans="1:7" ht="11.25" customHeight="1" x14ac:dyDescent="0.2">
      <c r="C31" s="71"/>
      <c r="D31" s="71"/>
      <c r="E31" s="71"/>
      <c r="F31" s="71"/>
      <c r="G31" s="71"/>
    </row>
    <row r="32" spans="1:7" ht="11.25" customHeight="1" x14ac:dyDescent="0.2">
      <c r="C32" s="71"/>
      <c r="D32" s="71"/>
      <c r="E32" s="71"/>
      <c r="F32" s="71"/>
      <c r="G32" s="71"/>
    </row>
  </sheetData>
  <mergeCells count="20">
    <mergeCell ref="A1:C1"/>
    <mergeCell ref="A13:B13"/>
    <mergeCell ref="A11:B11"/>
    <mergeCell ref="A12:B12"/>
    <mergeCell ref="C6:G8"/>
    <mergeCell ref="A6:B10"/>
    <mergeCell ref="C9:C10"/>
    <mergeCell ref="D9:D10"/>
    <mergeCell ref="E9:E10"/>
    <mergeCell ref="F9:G9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V28"/>
  <sheetViews>
    <sheetView zoomScaleNormal="100" workbookViewId="0">
      <selection activeCell="A2" sqref="A2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22" width="8.28515625" style="22" customWidth="1"/>
    <col min="23" max="16384" width="14.7109375" style="22"/>
  </cols>
  <sheetData>
    <row r="1" spans="1:22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125"/>
      <c r="T1" s="125"/>
      <c r="U1" s="125"/>
      <c r="V1" s="125"/>
    </row>
    <row r="2" spans="1:22" ht="11.25" customHeight="1" x14ac:dyDescent="0.2">
      <c r="A2" s="13" t="s">
        <v>597</v>
      </c>
      <c r="R2" s="71" t="s">
        <v>26</v>
      </c>
      <c r="S2" s="71"/>
      <c r="T2" s="71"/>
      <c r="U2" s="71"/>
      <c r="V2" s="71"/>
    </row>
    <row r="3" spans="1:22" ht="11.25" customHeight="1" x14ac:dyDescent="0.2">
      <c r="A3" s="12" t="s">
        <v>333</v>
      </c>
    </row>
    <row r="4" spans="1:22" ht="11.25" customHeight="1" x14ac:dyDescent="0.2">
      <c r="A4" s="13" t="s">
        <v>1</v>
      </c>
    </row>
    <row r="5" spans="1:22" s="17" customFormat="1" ht="11.25" customHeight="1" x14ac:dyDescent="0.2">
      <c r="A5" s="70" t="s">
        <v>179</v>
      </c>
      <c r="B5" s="6"/>
    </row>
    <row r="6" spans="1:22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41" t="s">
        <v>395</v>
      </c>
      <c r="I6" s="242"/>
      <c r="J6" s="242"/>
      <c r="K6" s="242"/>
      <c r="L6" s="250"/>
      <c r="M6" s="241" t="s">
        <v>24</v>
      </c>
      <c r="N6" s="242"/>
      <c r="O6" s="242"/>
      <c r="P6" s="242"/>
      <c r="Q6" s="250"/>
      <c r="R6" s="241" t="s">
        <v>405</v>
      </c>
      <c r="S6" s="242"/>
      <c r="T6" s="242"/>
      <c r="U6" s="242"/>
      <c r="V6" s="242"/>
    </row>
    <row r="7" spans="1:22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51"/>
      <c r="M7" s="243"/>
      <c r="N7" s="244"/>
      <c r="O7" s="244"/>
      <c r="P7" s="244"/>
      <c r="Q7" s="251"/>
      <c r="R7" s="243"/>
      <c r="S7" s="244"/>
      <c r="T7" s="244"/>
      <c r="U7" s="244"/>
      <c r="V7" s="244"/>
    </row>
    <row r="8" spans="1:22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46"/>
    </row>
    <row r="9" spans="1:22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47" t="s">
        <v>548</v>
      </c>
      <c r="S9" s="247" t="s">
        <v>549</v>
      </c>
      <c r="T9" s="247" t="s">
        <v>550</v>
      </c>
      <c r="U9" s="249" t="s">
        <v>551</v>
      </c>
      <c r="V9" s="249"/>
    </row>
    <row r="10" spans="1:22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47"/>
      <c r="S10" s="248"/>
      <c r="T10" s="247"/>
      <c r="U10" s="124" t="s">
        <v>552</v>
      </c>
      <c r="V10" s="124" t="s">
        <v>553</v>
      </c>
    </row>
    <row r="11" spans="1:22" ht="11.25" customHeight="1" x14ac:dyDescent="0.2">
      <c r="A11" s="218" t="s">
        <v>0</v>
      </c>
      <c r="B11" s="218"/>
      <c r="C11" s="119">
        <v>114190.9751859574</v>
      </c>
      <c r="D11" s="150">
        <v>3.2728064751299999</v>
      </c>
      <c r="E11" s="151">
        <v>3737.2496299036002</v>
      </c>
      <c r="F11" s="151">
        <v>106866.10051011101</v>
      </c>
      <c r="G11" s="151">
        <v>121515.849861804</v>
      </c>
      <c r="H11" s="119">
        <v>55295.341583933783</v>
      </c>
      <c r="I11" s="150">
        <v>4.6647755751300002</v>
      </c>
      <c r="J11" s="151">
        <v>2579.4035883922102</v>
      </c>
      <c r="K11" s="151">
        <v>50239.803449091902</v>
      </c>
      <c r="L11" s="151">
        <v>60350.879718775803</v>
      </c>
      <c r="M11" s="119">
        <v>9473.0787650182592</v>
      </c>
      <c r="N11" s="150">
        <v>5.4446050756800002</v>
      </c>
      <c r="O11" s="151">
        <v>515.77172726324</v>
      </c>
      <c r="P11" s="151">
        <v>8462.1847553383195</v>
      </c>
      <c r="Q11" s="151">
        <v>10483.972774698201</v>
      </c>
      <c r="R11" s="136">
        <v>49430.656657946347</v>
      </c>
      <c r="S11" s="150">
        <v>4.4025428197499998</v>
      </c>
      <c r="T11" s="151">
        <v>2176.2058254488402</v>
      </c>
      <c r="U11" s="151">
        <v>45165.3716171204</v>
      </c>
      <c r="V11" s="151">
        <v>53695.941698772098</v>
      </c>
    </row>
    <row r="12" spans="1:22" ht="11.25" customHeight="1" x14ac:dyDescent="0.2">
      <c r="A12" s="219" t="s">
        <v>421</v>
      </c>
      <c r="B12" s="219"/>
      <c r="C12" s="119">
        <v>72404.541913207664</v>
      </c>
      <c r="D12" s="150">
        <v>3.7034953450299999</v>
      </c>
      <c r="E12" s="151">
        <v>2681.4988393447902</v>
      </c>
      <c r="F12" s="151">
        <v>67148.900763506099</v>
      </c>
      <c r="G12" s="151">
        <v>77660.183062909302</v>
      </c>
      <c r="H12" s="118">
        <v>35731.345201760108</v>
      </c>
      <c r="I12" s="147">
        <v>4.85966162244</v>
      </c>
      <c r="J12" s="148">
        <v>1736.42246994998</v>
      </c>
      <c r="K12" s="148">
        <v>32328.0196987122</v>
      </c>
      <c r="L12" s="148">
        <v>39134.670704808101</v>
      </c>
      <c r="M12" s="118">
        <v>4634.4221077302454</v>
      </c>
      <c r="N12" s="147">
        <v>6.7825190021399999</v>
      </c>
      <c r="O12" s="148">
        <v>314.33056009633401</v>
      </c>
      <c r="P12" s="148">
        <v>4018.34553070114</v>
      </c>
      <c r="Q12" s="148">
        <v>5250.49868475934</v>
      </c>
      <c r="R12" s="118">
        <v>32038.77460371716</v>
      </c>
      <c r="S12" s="147">
        <v>5.0128339435599996</v>
      </c>
      <c r="T12" s="148">
        <v>1606.0505684362699</v>
      </c>
      <c r="U12" s="148">
        <v>28890.973332232101</v>
      </c>
      <c r="V12" s="148">
        <v>35186.575875202303</v>
      </c>
    </row>
    <row r="13" spans="1:22" s="17" customFormat="1" ht="11.25" customHeight="1" x14ac:dyDescent="0.2">
      <c r="A13" s="219" t="s">
        <v>293</v>
      </c>
      <c r="B13" s="217"/>
      <c r="C13" s="144">
        <v>41786.433272749913</v>
      </c>
      <c r="D13" s="150">
        <v>6.2297494912599998</v>
      </c>
      <c r="E13" s="151">
        <v>2603.1901142266202</v>
      </c>
      <c r="F13" s="151">
        <v>36684.274403955198</v>
      </c>
      <c r="G13" s="151">
        <v>46888.592141544599</v>
      </c>
      <c r="H13" s="137">
        <v>19563.996382173729</v>
      </c>
      <c r="I13" s="147">
        <v>9.7495218334999993</v>
      </c>
      <c r="J13" s="148">
        <v>1907.39609878582</v>
      </c>
      <c r="K13" s="148">
        <v>15825.5687243014</v>
      </c>
      <c r="L13" s="148">
        <v>23302.424040046</v>
      </c>
      <c r="M13" s="137">
        <v>4838.6566572880038</v>
      </c>
      <c r="N13" s="147">
        <v>8.4511364431300002</v>
      </c>
      <c r="O13" s="148">
        <v>408.92147612180599</v>
      </c>
      <c r="P13" s="148">
        <v>4037.1852915843301</v>
      </c>
      <c r="Q13" s="148">
        <v>5640.1280229916802</v>
      </c>
      <c r="R13" s="137">
        <v>17391.882054229009</v>
      </c>
      <c r="S13" s="147">
        <v>8.4435575507799996</v>
      </c>
      <c r="T13" s="148">
        <v>1468.4935704125201</v>
      </c>
      <c r="U13" s="148">
        <v>14513.6875446919</v>
      </c>
      <c r="V13" s="148">
        <v>20270.076563766099</v>
      </c>
    </row>
    <row r="14" spans="1:22" s="17" customFormat="1" ht="11.25" customHeight="1" x14ac:dyDescent="0.2">
      <c r="A14" s="37" t="s">
        <v>422</v>
      </c>
      <c r="B14" s="8"/>
      <c r="C14" s="35"/>
      <c r="D14" s="35"/>
      <c r="E14" s="35"/>
      <c r="F14" s="35"/>
      <c r="G14" s="35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</row>
    <row r="15" spans="1:22" ht="11.25" customHeight="1" x14ac:dyDescent="0.2">
      <c r="A15" s="61" t="s">
        <v>389</v>
      </c>
    </row>
    <row r="16" spans="1:22" ht="11.25" customHeight="1" x14ac:dyDescent="0.2">
      <c r="A16" s="22" t="s">
        <v>423</v>
      </c>
      <c r="C16" s="102"/>
      <c r="D16" s="102"/>
      <c r="E16" s="102"/>
      <c r="F16" s="102"/>
      <c r="G16" s="102"/>
    </row>
    <row r="17" spans="1:22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22" ht="11.25" customHeight="1" thickBot="1" x14ac:dyDescent="0.25">
      <c r="A18" s="154"/>
      <c r="B18" s="61" t="s">
        <v>556</v>
      </c>
      <c r="C18" s="178"/>
      <c r="D18" s="178"/>
      <c r="E18" s="178"/>
      <c r="F18" s="178"/>
      <c r="G18" s="178"/>
    </row>
    <row r="19" spans="1:22" ht="11.25" customHeight="1" thickTop="1" thickBot="1" x14ac:dyDescent="0.25">
      <c r="A19" s="154"/>
      <c r="B19" s="202" t="s">
        <v>557</v>
      </c>
      <c r="C19" s="204"/>
      <c r="D19" s="312" t="s">
        <v>558</v>
      </c>
      <c r="E19" s="313"/>
      <c r="F19" s="313"/>
      <c r="G19" s="314"/>
    </row>
    <row r="20" spans="1:22" ht="11.25" customHeight="1" thickTop="1" thickBot="1" x14ac:dyDescent="0.25">
      <c r="A20" s="154"/>
      <c r="B20" s="212" t="s">
        <v>559</v>
      </c>
      <c r="C20" s="213"/>
      <c r="D20" s="312" t="s">
        <v>562</v>
      </c>
      <c r="E20" s="313"/>
      <c r="F20" s="313"/>
      <c r="G20" s="314"/>
    </row>
    <row r="21" spans="1:22" ht="11.25" customHeight="1" thickTop="1" thickBot="1" x14ac:dyDescent="0.25">
      <c r="A21" s="154"/>
      <c r="B21" s="214" t="s">
        <v>560</v>
      </c>
      <c r="C21" s="215"/>
      <c r="D21" s="312" t="s">
        <v>563</v>
      </c>
      <c r="E21" s="313"/>
      <c r="F21" s="313"/>
      <c r="G21" s="314"/>
    </row>
    <row r="22" spans="1:22" ht="11.25" customHeight="1" thickTop="1" x14ac:dyDescent="0.2">
      <c r="A22" s="154"/>
      <c r="B22" s="198" t="s">
        <v>561</v>
      </c>
      <c r="C22" s="199"/>
      <c r="D22" s="315" t="s">
        <v>564</v>
      </c>
      <c r="E22" s="316"/>
      <c r="F22" s="316"/>
      <c r="G22" s="317"/>
    </row>
    <row r="23" spans="1:22" ht="57.75" customHeight="1" thickBot="1" x14ac:dyDescent="0.25">
      <c r="A23" s="154"/>
      <c r="B23" s="200"/>
      <c r="C23" s="201"/>
      <c r="D23" s="318" t="s">
        <v>565</v>
      </c>
      <c r="E23" s="319"/>
      <c r="F23" s="319"/>
      <c r="G23" s="320"/>
    </row>
    <row r="24" spans="1:22" ht="11.25" customHeight="1" thickTop="1" x14ac:dyDescent="0.2">
      <c r="C24" s="102"/>
      <c r="D24" s="102"/>
      <c r="E24" s="102"/>
      <c r="F24" s="102"/>
      <c r="G24" s="102"/>
    </row>
    <row r="25" spans="1:22" ht="11.25" customHeight="1" x14ac:dyDescent="0.2"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</row>
    <row r="28" spans="1:22" ht="11.25" customHeight="1" x14ac:dyDescent="0.2">
      <c r="C28" s="104" t="s">
        <v>351</v>
      </c>
      <c r="D28" s="104"/>
      <c r="E28" s="104"/>
      <c r="F28" s="104"/>
      <c r="G28" s="104"/>
    </row>
  </sheetData>
  <mergeCells count="35">
    <mergeCell ref="I9:I10"/>
    <mergeCell ref="J9:J10"/>
    <mergeCell ref="K9:L9"/>
    <mergeCell ref="C6:G8"/>
    <mergeCell ref="A6:B10"/>
    <mergeCell ref="C9:C10"/>
    <mergeCell ref="D9:D10"/>
    <mergeCell ref="E9:E10"/>
    <mergeCell ref="F9:G9"/>
    <mergeCell ref="A1:R1"/>
    <mergeCell ref="A13:B13"/>
    <mergeCell ref="A11:B11"/>
    <mergeCell ref="A12:B12"/>
    <mergeCell ref="R6:V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H6:L8"/>
    <mergeCell ref="H9:H10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G28"/>
  <sheetViews>
    <sheetView workbookViewId="0">
      <selection activeCell="A2" sqref="A2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7" width="8.28515625" style="22" customWidth="1"/>
    <col min="8" max="16384" width="14.7109375" style="22"/>
  </cols>
  <sheetData>
    <row r="1" spans="1:7" ht="11.25" customHeight="1" x14ac:dyDescent="0.2">
      <c r="A1" s="262" t="s">
        <v>420</v>
      </c>
      <c r="B1" s="262"/>
      <c r="C1" s="262"/>
      <c r="D1" s="125"/>
      <c r="E1" s="125"/>
      <c r="F1" s="125"/>
      <c r="G1" s="125"/>
    </row>
    <row r="2" spans="1:7" ht="11.25" customHeight="1" x14ac:dyDescent="0.2">
      <c r="A2" s="12" t="s">
        <v>598</v>
      </c>
      <c r="C2" s="71" t="s">
        <v>27</v>
      </c>
      <c r="D2" s="71"/>
      <c r="E2" s="71"/>
      <c r="F2" s="71"/>
      <c r="G2" s="71"/>
    </row>
    <row r="3" spans="1:7" ht="11.25" customHeight="1" x14ac:dyDescent="0.2">
      <c r="A3" s="12" t="s">
        <v>333</v>
      </c>
      <c r="C3" s="71"/>
      <c r="D3" s="71"/>
      <c r="E3" s="71"/>
      <c r="F3" s="71"/>
      <c r="G3" s="71"/>
    </row>
    <row r="4" spans="1:7" ht="11.25" customHeight="1" x14ac:dyDescent="0.2">
      <c r="A4" s="12" t="s">
        <v>1</v>
      </c>
    </row>
    <row r="5" spans="1:7" s="17" customFormat="1" ht="11.25" customHeight="1" x14ac:dyDescent="0.2">
      <c r="A5" s="45" t="s">
        <v>179</v>
      </c>
    </row>
    <row r="6" spans="1:7" s="17" customFormat="1" ht="11.25" customHeight="1" x14ac:dyDescent="0.2">
      <c r="A6" s="226" t="s">
        <v>370</v>
      </c>
      <c r="B6" s="227"/>
      <c r="C6" s="220" t="s">
        <v>83</v>
      </c>
      <c r="D6" s="221"/>
      <c r="E6" s="221"/>
      <c r="F6" s="221"/>
      <c r="G6" s="221"/>
    </row>
    <row r="7" spans="1:7" s="17" customFormat="1" ht="11.25" customHeight="1" x14ac:dyDescent="0.2">
      <c r="A7" s="228"/>
      <c r="B7" s="229"/>
      <c r="C7" s="222"/>
      <c r="D7" s="223"/>
      <c r="E7" s="223"/>
      <c r="F7" s="223"/>
      <c r="G7" s="223"/>
    </row>
    <row r="8" spans="1:7" s="17" customFormat="1" ht="11.25" customHeight="1" x14ac:dyDescent="0.2">
      <c r="A8" s="228"/>
      <c r="B8" s="229"/>
      <c r="C8" s="224"/>
      <c r="D8" s="225"/>
      <c r="E8" s="225"/>
      <c r="F8" s="225"/>
      <c r="G8" s="225"/>
    </row>
    <row r="9" spans="1:7" s="17" customFormat="1" ht="22.15" customHeight="1" x14ac:dyDescent="0.2">
      <c r="A9" s="228"/>
      <c r="B9" s="229"/>
      <c r="C9" s="232" t="s">
        <v>548</v>
      </c>
      <c r="D9" s="232" t="s">
        <v>549</v>
      </c>
      <c r="E9" s="232" t="s">
        <v>550</v>
      </c>
      <c r="F9" s="234" t="s">
        <v>551</v>
      </c>
      <c r="G9" s="234"/>
    </row>
    <row r="10" spans="1:7" s="17" customFormat="1" ht="22.15" customHeight="1" x14ac:dyDescent="0.2">
      <c r="A10" s="230"/>
      <c r="B10" s="231"/>
      <c r="C10" s="232"/>
      <c r="D10" s="233"/>
      <c r="E10" s="232"/>
      <c r="F10" s="153" t="s">
        <v>552</v>
      </c>
      <c r="G10" s="153" t="s">
        <v>553</v>
      </c>
    </row>
    <row r="11" spans="1:7" ht="11.25" customHeight="1" x14ac:dyDescent="0.2">
      <c r="A11" s="218" t="s">
        <v>0</v>
      </c>
      <c r="B11" s="218"/>
      <c r="C11" s="136">
        <v>18268.385045732452</v>
      </c>
      <c r="D11" s="150">
        <v>7.9521208443200004</v>
      </c>
      <c r="E11" s="151">
        <v>1452.72405514311</v>
      </c>
      <c r="F11" s="151">
        <v>15421.0982181771</v>
      </c>
      <c r="G11" s="151">
        <v>21115.671873287902</v>
      </c>
    </row>
    <row r="12" spans="1:7" ht="11.25" customHeight="1" x14ac:dyDescent="0.2">
      <c r="A12" s="219" t="s">
        <v>421</v>
      </c>
      <c r="B12" s="219"/>
      <c r="C12" s="118">
        <v>7564.431622409561</v>
      </c>
      <c r="D12" s="147">
        <v>7.2312552617400003</v>
      </c>
      <c r="E12" s="148">
        <v>547.00335971651998</v>
      </c>
      <c r="F12" s="148">
        <v>6492.3247379428103</v>
      </c>
      <c r="G12" s="148">
        <v>8636.5385068763298</v>
      </c>
    </row>
    <row r="13" spans="1:7" s="17" customFormat="1" ht="11.25" customHeight="1" x14ac:dyDescent="0.2">
      <c r="A13" s="217" t="s">
        <v>293</v>
      </c>
      <c r="B13" s="217"/>
      <c r="C13" s="137">
        <v>10703.95342332287</v>
      </c>
      <c r="D13" s="147">
        <v>12.57298320065</v>
      </c>
      <c r="E13" s="148">
        <v>1345.8062657196101</v>
      </c>
      <c r="F13" s="148">
        <v>8066.2216123441804</v>
      </c>
      <c r="G13" s="148">
        <v>13341.6852343016</v>
      </c>
    </row>
    <row r="14" spans="1:7" s="17" customFormat="1" ht="11.25" customHeight="1" x14ac:dyDescent="0.2">
      <c r="A14" s="37" t="s">
        <v>422</v>
      </c>
    </row>
    <row r="15" spans="1:7" ht="11.25" customHeight="1" x14ac:dyDescent="0.2">
      <c r="A15" s="22" t="s">
        <v>423</v>
      </c>
      <c r="B15" s="48"/>
    </row>
    <row r="16" spans="1:7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7" ht="11.25" customHeight="1" thickBot="1" x14ac:dyDescent="0.25">
      <c r="A17" s="154"/>
      <c r="B17" s="61" t="s">
        <v>556</v>
      </c>
      <c r="C17" s="154"/>
      <c r="D17" s="154"/>
      <c r="E17" s="154"/>
      <c r="F17" s="154"/>
      <c r="G17" s="154"/>
    </row>
    <row r="18" spans="1:7" ht="11.25" customHeight="1" thickTop="1" thickBot="1" x14ac:dyDescent="0.25">
      <c r="A18" s="154"/>
      <c r="B18" s="202" t="s">
        <v>557</v>
      </c>
      <c r="C18" s="204"/>
      <c r="D18" s="202" t="s">
        <v>558</v>
      </c>
      <c r="E18" s="203"/>
      <c r="F18" s="203"/>
      <c r="G18" s="204"/>
    </row>
    <row r="19" spans="1:7" ht="11.25" customHeight="1" thickTop="1" thickBot="1" x14ac:dyDescent="0.25">
      <c r="A19" s="154"/>
      <c r="B19" s="212" t="s">
        <v>559</v>
      </c>
      <c r="C19" s="213"/>
      <c r="D19" s="202" t="s">
        <v>562</v>
      </c>
      <c r="E19" s="203"/>
      <c r="F19" s="203"/>
      <c r="G19" s="204"/>
    </row>
    <row r="20" spans="1:7" ht="11.25" customHeight="1" thickTop="1" thickBot="1" x14ac:dyDescent="0.25">
      <c r="A20" s="154"/>
      <c r="B20" s="214" t="s">
        <v>560</v>
      </c>
      <c r="C20" s="215"/>
      <c r="D20" s="202" t="s">
        <v>563</v>
      </c>
      <c r="E20" s="203"/>
      <c r="F20" s="203"/>
      <c r="G20" s="204"/>
    </row>
    <row r="21" spans="1:7" ht="11.25" customHeight="1" thickTop="1" x14ac:dyDescent="0.2">
      <c r="A21" s="154"/>
      <c r="B21" s="198" t="s">
        <v>561</v>
      </c>
      <c r="C21" s="199"/>
      <c r="D21" s="205" t="s">
        <v>564</v>
      </c>
      <c r="E21" s="206"/>
      <c r="F21" s="206"/>
      <c r="G21" s="207"/>
    </row>
    <row r="22" spans="1:7" ht="57.75" customHeight="1" thickBot="1" x14ac:dyDescent="0.25">
      <c r="A22" s="154"/>
      <c r="B22" s="200"/>
      <c r="C22" s="201"/>
      <c r="D22" s="208" t="s">
        <v>565</v>
      </c>
      <c r="E22" s="209"/>
      <c r="F22" s="209"/>
      <c r="G22" s="210"/>
    </row>
    <row r="23" spans="1:7" ht="11.25" customHeight="1" thickTop="1" x14ac:dyDescent="0.2">
      <c r="B23" s="48"/>
    </row>
    <row r="24" spans="1:7" ht="11.25" customHeight="1" x14ac:dyDescent="0.2">
      <c r="A24" s="4"/>
      <c r="C24" s="102"/>
      <c r="D24" s="102"/>
      <c r="E24" s="102"/>
      <c r="F24" s="102"/>
      <c r="G24" s="102"/>
    </row>
    <row r="25" spans="1:7" ht="11.25" customHeight="1" x14ac:dyDescent="0.2">
      <c r="A25" s="4"/>
      <c r="C25" s="103"/>
      <c r="D25" s="103"/>
      <c r="E25" s="103"/>
      <c r="F25" s="103"/>
      <c r="G25" s="103"/>
    </row>
    <row r="26" spans="1:7" ht="11.25" customHeight="1" x14ac:dyDescent="0.2">
      <c r="A26" s="4"/>
    </row>
    <row r="28" spans="1:7" ht="11.25" customHeight="1" x14ac:dyDescent="0.2">
      <c r="C28" s="104" t="s">
        <v>351</v>
      </c>
      <c r="D28" s="104"/>
      <c r="E28" s="104"/>
      <c r="F28" s="104"/>
      <c r="G28" s="104"/>
    </row>
  </sheetData>
  <mergeCells count="20">
    <mergeCell ref="A1:C1"/>
    <mergeCell ref="A13:B13"/>
    <mergeCell ref="A11:B11"/>
    <mergeCell ref="A12:B12"/>
    <mergeCell ref="C6:G8"/>
    <mergeCell ref="A6:B10"/>
    <mergeCell ref="C9:C10"/>
    <mergeCell ref="D9:D10"/>
    <mergeCell ref="E9:E10"/>
    <mergeCell ref="F9:G9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AA28"/>
  <sheetViews>
    <sheetView zoomScaleNormal="100"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27" width="8.28515625" style="22" customWidth="1"/>
    <col min="28" max="16384" width="14.7109375" style="22"/>
  </cols>
  <sheetData>
    <row r="1" spans="1:27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125"/>
      <c r="Y1" s="125"/>
      <c r="Z1" s="125"/>
      <c r="AA1" s="125"/>
    </row>
    <row r="3" spans="1:27" ht="11.25" customHeight="1" x14ac:dyDescent="0.2">
      <c r="A3" s="12" t="s">
        <v>599</v>
      </c>
      <c r="W3" s="71" t="s">
        <v>206</v>
      </c>
      <c r="X3" s="71"/>
      <c r="Y3" s="71"/>
      <c r="Z3" s="71"/>
      <c r="AA3" s="71"/>
    </row>
    <row r="4" spans="1:27" ht="11.25" customHeight="1" x14ac:dyDescent="0.2">
      <c r="A4" s="12" t="s">
        <v>528</v>
      </c>
      <c r="W4" s="71"/>
      <c r="X4" s="71"/>
      <c r="Y4" s="71"/>
      <c r="Z4" s="71"/>
      <c r="AA4" s="71"/>
    </row>
    <row r="5" spans="1:27" s="17" customFormat="1" ht="11.25" customHeight="1" x14ac:dyDescent="0.2">
      <c r="A5" s="12" t="s">
        <v>1</v>
      </c>
    </row>
    <row r="6" spans="1:27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71" t="s">
        <v>439</v>
      </c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98"/>
      <c r="W6" s="241" t="s">
        <v>28</v>
      </c>
      <c r="X6" s="242"/>
      <c r="Y6" s="242"/>
      <c r="Z6" s="242"/>
      <c r="AA6" s="242"/>
    </row>
    <row r="7" spans="1:27" s="17" customFormat="1" ht="11.25" customHeight="1" x14ac:dyDescent="0.2">
      <c r="A7" s="228"/>
      <c r="B7" s="229"/>
      <c r="C7" s="222"/>
      <c r="D7" s="223"/>
      <c r="E7" s="223"/>
      <c r="F7" s="223"/>
      <c r="G7" s="257"/>
      <c r="H7" s="283" t="s">
        <v>440</v>
      </c>
      <c r="I7" s="284"/>
      <c r="J7" s="284"/>
      <c r="K7" s="284"/>
      <c r="L7" s="285"/>
      <c r="M7" s="283" t="s">
        <v>441</v>
      </c>
      <c r="N7" s="284"/>
      <c r="O7" s="284"/>
      <c r="P7" s="284"/>
      <c r="Q7" s="285"/>
      <c r="R7" s="283" t="s">
        <v>442</v>
      </c>
      <c r="S7" s="284"/>
      <c r="T7" s="284"/>
      <c r="U7" s="284"/>
      <c r="V7" s="285"/>
      <c r="W7" s="243"/>
      <c r="X7" s="244"/>
      <c r="Y7" s="244"/>
      <c r="Z7" s="244"/>
      <c r="AA7" s="244"/>
    </row>
    <row r="8" spans="1:27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52"/>
      <c r="W8" s="245"/>
      <c r="X8" s="246"/>
      <c r="Y8" s="246"/>
      <c r="Z8" s="246"/>
      <c r="AA8" s="246"/>
    </row>
    <row r="9" spans="1:27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47" t="s">
        <v>548</v>
      </c>
      <c r="X9" s="247" t="s">
        <v>549</v>
      </c>
      <c r="Y9" s="247" t="s">
        <v>550</v>
      </c>
      <c r="Z9" s="249" t="s">
        <v>551</v>
      </c>
      <c r="AA9" s="249"/>
    </row>
    <row r="10" spans="1:27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53"/>
      <c r="S10" s="254"/>
      <c r="T10" s="253"/>
      <c r="U10" s="124" t="s">
        <v>552</v>
      </c>
      <c r="V10" s="124" t="s">
        <v>553</v>
      </c>
      <c r="W10" s="247"/>
      <c r="X10" s="248"/>
      <c r="Y10" s="247"/>
      <c r="Z10" s="124" t="s">
        <v>552</v>
      </c>
      <c r="AA10" s="124" t="s">
        <v>553</v>
      </c>
    </row>
    <row r="11" spans="1:27" ht="11.25" customHeight="1" x14ac:dyDescent="0.2">
      <c r="A11" s="218" t="s">
        <v>0</v>
      </c>
      <c r="B11" s="218"/>
      <c r="C11" s="117">
        <v>4169676.9999999781</v>
      </c>
      <c r="D11" s="150">
        <v>3.6355342250199998</v>
      </c>
      <c r="E11" s="151">
        <v>151590.034407709</v>
      </c>
      <c r="F11" s="152">
        <v>3872565.9921457302</v>
      </c>
      <c r="G11" s="152">
        <v>4466788.0078543099</v>
      </c>
      <c r="H11" s="117">
        <v>895287.03244177089</v>
      </c>
      <c r="I11" s="150">
        <v>8.9681321340900002</v>
      </c>
      <c r="J11" s="151">
        <v>80290.5240487298</v>
      </c>
      <c r="K11" s="152">
        <v>737920.49700641702</v>
      </c>
      <c r="L11" s="152">
        <v>1052653.5678771201</v>
      </c>
      <c r="M11" s="117">
        <v>1041985.964061717</v>
      </c>
      <c r="N11" s="150">
        <v>6.5955315732899997</v>
      </c>
      <c r="O11" s="151">
        <v>68724.513248927906</v>
      </c>
      <c r="P11" s="152">
        <v>907288.39323877497</v>
      </c>
      <c r="Q11" s="152">
        <v>1176683.53488466</v>
      </c>
      <c r="R11" s="117">
        <v>578752.86166464386</v>
      </c>
      <c r="S11" s="150">
        <v>7.8921985896700004</v>
      </c>
      <c r="T11" s="151">
        <v>45676.325185961803</v>
      </c>
      <c r="U11" s="152">
        <v>489228.90935402201</v>
      </c>
      <c r="V11" s="152">
        <v>668276.813975267</v>
      </c>
      <c r="W11" s="133">
        <v>1653651.1418318369</v>
      </c>
      <c r="X11" s="150">
        <v>7.0053044367600004</v>
      </c>
      <c r="Y11" s="151">
        <v>115843.29680733199</v>
      </c>
      <c r="Z11" s="152">
        <v>1426602.4522390901</v>
      </c>
      <c r="AA11" s="152">
        <v>1880699.83142459</v>
      </c>
    </row>
    <row r="12" spans="1:27" ht="11.25" customHeight="1" x14ac:dyDescent="0.2">
      <c r="A12" s="219" t="s">
        <v>421</v>
      </c>
      <c r="B12" s="219"/>
      <c r="C12" s="117">
        <v>111958.0000000006</v>
      </c>
      <c r="D12" s="150">
        <v>0.93840341768000002</v>
      </c>
      <c r="E12" s="151">
        <v>1050.61769837151</v>
      </c>
      <c r="F12" s="152">
        <v>109898.827149672</v>
      </c>
      <c r="G12" s="152">
        <v>114017.17285032901</v>
      </c>
      <c r="H12" s="116">
        <v>14461.85483076763</v>
      </c>
      <c r="I12" s="147">
        <v>3.4084733484999998</v>
      </c>
      <c r="J12" s="148">
        <v>492.92846760487299</v>
      </c>
      <c r="K12" s="149">
        <v>13495.732787307599</v>
      </c>
      <c r="L12" s="149">
        <v>15427.976874227699</v>
      </c>
      <c r="M12" s="116">
        <v>43969.407607771936</v>
      </c>
      <c r="N12" s="147">
        <v>1.81174397577</v>
      </c>
      <c r="O12" s="148">
        <v>796.61309351400496</v>
      </c>
      <c r="P12" s="149">
        <v>42408.0746348713</v>
      </c>
      <c r="Q12" s="149">
        <v>45530.740580672202</v>
      </c>
      <c r="R12" s="116">
        <v>38416.194946734628</v>
      </c>
      <c r="S12" s="147">
        <v>1.94620826365</v>
      </c>
      <c r="T12" s="148">
        <v>747.65916063203304</v>
      </c>
      <c r="U12" s="149">
        <v>36950.809919184401</v>
      </c>
      <c r="V12" s="149">
        <v>39881.579974284803</v>
      </c>
      <c r="W12" s="116">
        <v>15110.54261472595</v>
      </c>
      <c r="X12" s="147">
        <v>3.4829236477399999</v>
      </c>
      <c r="Y12" s="148">
        <v>526.28866202990901</v>
      </c>
      <c r="Z12" s="149">
        <v>14079.0357916756</v>
      </c>
      <c r="AA12" s="149">
        <v>16142.049437776301</v>
      </c>
    </row>
    <row r="13" spans="1:27" s="17" customFormat="1" ht="11.25" customHeight="1" x14ac:dyDescent="0.2">
      <c r="A13" s="219" t="s">
        <v>293</v>
      </c>
      <c r="B13" s="217"/>
      <c r="C13" s="141">
        <v>4057719.0000000149</v>
      </c>
      <c r="D13" s="150">
        <v>3.7357538467200002</v>
      </c>
      <c r="E13" s="151">
        <v>151586.393631427</v>
      </c>
      <c r="F13" s="152">
        <v>3760615.1279361001</v>
      </c>
      <c r="G13" s="152">
        <v>4354822.8720639003</v>
      </c>
      <c r="H13" s="134">
        <v>880825.1776110034</v>
      </c>
      <c r="I13" s="147">
        <v>9.1152038968400007</v>
      </c>
      <c r="J13" s="148">
        <v>80289.010913981794</v>
      </c>
      <c r="K13" s="149">
        <v>723461.607865258</v>
      </c>
      <c r="L13" s="149">
        <v>1038188.7473567399</v>
      </c>
      <c r="M13" s="134">
        <v>998016.55645394779</v>
      </c>
      <c r="N13" s="147">
        <v>6.88564690839</v>
      </c>
      <c r="O13" s="148">
        <v>68719.896164657301</v>
      </c>
      <c r="P13" s="149">
        <v>863328.03494988696</v>
      </c>
      <c r="Q13" s="149">
        <v>1132705.0779579999</v>
      </c>
      <c r="R13" s="134">
        <v>540336.66671790846</v>
      </c>
      <c r="S13" s="147">
        <v>8.4521759318999994</v>
      </c>
      <c r="T13" s="148">
        <v>45670.205695544202</v>
      </c>
      <c r="U13" s="149">
        <v>450824.70838810899</v>
      </c>
      <c r="V13" s="149">
        <v>629848.62504771003</v>
      </c>
      <c r="W13" s="134">
        <v>1638540.599217111</v>
      </c>
      <c r="X13" s="147">
        <v>7.0698340561900004</v>
      </c>
      <c r="Y13" s="148">
        <v>115842.10130792701</v>
      </c>
      <c r="Z13" s="149">
        <v>1411494.25276014</v>
      </c>
      <c r="AA13" s="149">
        <v>1865586.9456740799</v>
      </c>
    </row>
    <row r="14" spans="1:27" s="17" customFormat="1" ht="11.25" customHeight="1" x14ac:dyDescent="0.2">
      <c r="A14" s="37" t="s">
        <v>422</v>
      </c>
    </row>
    <row r="15" spans="1:27" ht="11.25" customHeight="1" x14ac:dyDescent="0.2">
      <c r="A15" s="22" t="s">
        <v>423</v>
      </c>
      <c r="B15" s="48"/>
    </row>
    <row r="16" spans="1:27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27" ht="11.25" customHeight="1" thickBot="1" x14ac:dyDescent="0.25">
      <c r="A17" s="154"/>
      <c r="B17" s="61" t="s">
        <v>556</v>
      </c>
      <c r="C17" s="154"/>
      <c r="D17" s="154"/>
      <c r="E17" s="154"/>
      <c r="F17" s="154"/>
      <c r="G17" s="154"/>
    </row>
    <row r="18" spans="1:27" ht="11.25" customHeight="1" thickTop="1" thickBot="1" x14ac:dyDescent="0.25">
      <c r="A18" s="154"/>
      <c r="B18" s="202" t="s">
        <v>557</v>
      </c>
      <c r="C18" s="204"/>
      <c r="D18" s="202" t="s">
        <v>558</v>
      </c>
      <c r="E18" s="203"/>
      <c r="F18" s="203"/>
      <c r="G18" s="204"/>
    </row>
    <row r="19" spans="1:27" ht="11.25" customHeight="1" thickTop="1" thickBot="1" x14ac:dyDescent="0.25">
      <c r="A19" s="154"/>
      <c r="B19" s="212" t="s">
        <v>559</v>
      </c>
      <c r="C19" s="213"/>
      <c r="D19" s="202" t="s">
        <v>562</v>
      </c>
      <c r="E19" s="203"/>
      <c r="F19" s="203"/>
      <c r="G19" s="204"/>
    </row>
    <row r="20" spans="1:27" ht="11.25" customHeight="1" thickTop="1" thickBot="1" x14ac:dyDescent="0.25">
      <c r="A20" s="154"/>
      <c r="B20" s="214" t="s">
        <v>560</v>
      </c>
      <c r="C20" s="215"/>
      <c r="D20" s="202" t="s">
        <v>563</v>
      </c>
      <c r="E20" s="203"/>
      <c r="F20" s="203"/>
      <c r="G20" s="204"/>
    </row>
    <row r="21" spans="1:27" ht="11.25" customHeight="1" thickTop="1" x14ac:dyDescent="0.2">
      <c r="A21" s="154"/>
      <c r="B21" s="198" t="s">
        <v>561</v>
      </c>
      <c r="C21" s="199"/>
      <c r="D21" s="205" t="s">
        <v>564</v>
      </c>
      <c r="E21" s="206"/>
      <c r="F21" s="206"/>
      <c r="G21" s="207"/>
    </row>
    <row r="22" spans="1:27" ht="57.75" customHeight="1" thickBot="1" x14ac:dyDescent="0.25">
      <c r="A22" s="154"/>
      <c r="B22" s="200"/>
      <c r="C22" s="201"/>
      <c r="D22" s="208" t="s">
        <v>565</v>
      </c>
      <c r="E22" s="209"/>
      <c r="F22" s="209"/>
      <c r="G22" s="210"/>
    </row>
    <row r="23" spans="1:27" ht="11.25" customHeight="1" thickTop="1" x14ac:dyDescent="0.2">
      <c r="B23" s="48"/>
    </row>
    <row r="24" spans="1:27" ht="11.25" customHeight="1" x14ac:dyDescent="0.2"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</row>
    <row r="25" spans="1:27" ht="11.25" customHeight="1" x14ac:dyDescent="0.2"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</row>
    <row r="26" spans="1:27" ht="11.25" customHeight="1" x14ac:dyDescent="0.2">
      <c r="A26" s="4"/>
    </row>
    <row r="27" spans="1:27" ht="11.25" customHeight="1" x14ac:dyDescent="0.2">
      <c r="A27" s="4"/>
    </row>
    <row r="28" spans="1:27" ht="11.25" customHeight="1" x14ac:dyDescent="0.2">
      <c r="A28" s="4"/>
      <c r="C28" s="104" t="s">
        <v>351</v>
      </c>
      <c r="D28" s="104"/>
      <c r="E28" s="104"/>
      <c r="F28" s="104"/>
      <c r="G28" s="104"/>
    </row>
  </sheetData>
  <mergeCells count="41">
    <mergeCell ref="C6:G8"/>
    <mergeCell ref="A6:B10"/>
    <mergeCell ref="C9:C10"/>
    <mergeCell ref="D9:D10"/>
    <mergeCell ref="E9:E10"/>
    <mergeCell ref="F9:G9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A1:W1"/>
    <mergeCell ref="A13:B13"/>
    <mergeCell ref="A11:B11"/>
    <mergeCell ref="A12:B12"/>
    <mergeCell ref="W6:AA8"/>
    <mergeCell ref="W9:W10"/>
    <mergeCell ref="X9:X10"/>
    <mergeCell ref="Y9:Y10"/>
    <mergeCell ref="Z9:AA9"/>
    <mergeCell ref="H6:V6"/>
    <mergeCell ref="R7:V8"/>
    <mergeCell ref="R9:R10"/>
    <mergeCell ref="S9:S10"/>
    <mergeCell ref="T9:T10"/>
    <mergeCell ref="U9:V9"/>
    <mergeCell ref="M7:Q8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AF28"/>
  <sheetViews>
    <sheetView zoomScaleNormal="100"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32" width="8.28515625" style="22" customWidth="1"/>
    <col min="33" max="16384" width="14.7109375" style="22"/>
  </cols>
  <sheetData>
    <row r="1" spans="1:32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125"/>
      <c r="AD1" s="125"/>
      <c r="AE1" s="125"/>
      <c r="AF1" s="125"/>
    </row>
    <row r="3" spans="1:32" ht="11.25" customHeight="1" x14ac:dyDescent="0.2">
      <c r="A3" s="12" t="s">
        <v>600</v>
      </c>
      <c r="R3" s="80"/>
      <c r="S3" s="80"/>
      <c r="T3" s="80"/>
      <c r="U3" s="80"/>
      <c r="V3" s="80"/>
      <c r="AB3" s="71" t="s">
        <v>207</v>
      </c>
      <c r="AC3" s="71"/>
      <c r="AD3" s="71"/>
      <c r="AE3" s="71"/>
      <c r="AF3" s="71"/>
    </row>
    <row r="4" spans="1:32" ht="11.25" customHeight="1" x14ac:dyDescent="0.2">
      <c r="A4" s="12" t="s">
        <v>527</v>
      </c>
      <c r="R4" s="80"/>
      <c r="S4" s="80"/>
      <c r="T4" s="80"/>
      <c r="U4" s="80"/>
      <c r="V4" s="80"/>
      <c r="AB4" s="80"/>
      <c r="AC4" s="80"/>
      <c r="AD4" s="80"/>
      <c r="AE4" s="80"/>
      <c r="AF4" s="80"/>
    </row>
    <row r="5" spans="1:32" s="17" customFormat="1" ht="11.25" customHeight="1" x14ac:dyDescent="0.2">
      <c r="A5" s="12" t="s">
        <v>1</v>
      </c>
      <c r="AB5" s="68"/>
      <c r="AC5" s="68"/>
      <c r="AD5" s="68"/>
      <c r="AE5" s="68"/>
      <c r="AF5" s="68"/>
    </row>
    <row r="6" spans="1:32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41" t="s">
        <v>29</v>
      </c>
      <c r="I6" s="242"/>
      <c r="J6" s="242"/>
      <c r="K6" s="242"/>
      <c r="L6" s="250"/>
      <c r="M6" s="241" t="s">
        <v>30</v>
      </c>
      <c r="N6" s="242"/>
      <c r="O6" s="242"/>
      <c r="P6" s="242"/>
      <c r="Q6" s="250"/>
      <c r="R6" s="241" t="s">
        <v>31</v>
      </c>
      <c r="S6" s="242"/>
      <c r="T6" s="242"/>
      <c r="U6" s="242"/>
      <c r="V6" s="250"/>
      <c r="W6" s="241" t="s">
        <v>32</v>
      </c>
      <c r="X6" s="242"/>
      <c r="Y6" s="242"/>
      <c r="Z6" s="242"/>
      <c r="AA6" s="250"/>
      <c r="AB6" s="241" t="s">
        <v>33</v>
      </c>
      <c r="AC6" s="242"/>
      <c r="AD6" s="242"/>
      <c r="AE6" s="242"/>
      <c r="AF6" s="242"/>
    </row>
    <row r="7" spans="1:32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51"/>
      <c r="M7" s="243"/>
      <c r="N7" s="244"/>
      <c r="O7" s="244"/>
      <c r="P7" s="244"/>
      <c r="Q7" s="251"/>
      <c r="R7" s="243"/>
      <c r="S7" s="244"/>
      <c r="T7" s="244"/>
      <c r="U7" s="244"/>
      <c r="V7" s="251"/>
      <c r="W7" s="243"/>
      <c r="X7" s="244"/>
      <c r="Y7" s="244"/>
      <c r="Z7" s="244"/>
      <c r="AA7" s="251"/>
      <c r="AB7" s="243"/>
      <c r="AC7" s="244"/>
      <c r="AD7" s="244"/>
      <c r="AE7" s="244"/>
      <c r="AF7" s="244"/>
    </row>
    <row r="8" spans="1:32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52"/>
      <c r="W8" s="245"/>
      <c r="X8" s="246"/>
      <c r="Y8" s="246"/>
      <c r="Z8" s="246"/>
      <c r="AA8" s="252"/>
      <c r="AB8" s="245"/>
      <c r="AC8" s="246"/>
      <c r="AD8" s="246"/>
      <c r="AE8" s="246"/>
      <c r="AF8" s="246"/>
    </row>
    <row r="9" spans="1:32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53" t="s">
        <v>548</v>
      </c>
      <c r="X9" s="253" t="s">
        <v>549</v>
      </c>
      <c r="Y9" s="253" t="s">
        <v>550</v>
      </c>
      <c r="Z9" s="255" t="s">
        <v>551</v>
      </c>
      <c r="AA9" s="255"/>
      <c r="AB9" s="247" t="s">
        <v>548</v>
      </c>
      <c r="AC9" s="247" t="s">
        <v>549</v>
      </c>
      <c r="AD9" s="247" t="s">
        <v>550</v>
      </c>
      <c r="AE9" s="249" t="s">
        <v>551</v>
      </c>
      <c r="AF9" s="249"/>
    </row>
    <row r="10" spans="1:32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53"/>
      <c r="S10" s="254"/>
      <c r="T10" s="253"/>
      <c r="U10" s="124" t="s">
        <v>552</v>
      </c>
      <c r="V10" s="124" t="s">
        <v>553</v>
      </c>
      <c r="W10" s="253"/>
      <c r="X10" s="254"/>
      <c r="Y10" s="253"/>
      <c r="Z10" s="124" t="s">
        <v>552</v>
      </c>
      <c r="AA10" s="124" t="s">
        <v>553</v>
      </c>
      <c r="AB10" s="247"/>
      <c r="AC10" s="248"/>
      <c r="AD10" s="247"/>
      <c r="AE10" s="124" t="s">
        <v>552</v>
      </c>
      <c r="AF10" s="124" t="s">
        <v>553</v>
      </c>
    </row>
    <row r="11" spans="1:32" ht="11.25" customHeight="1" x14ac:dyDescent="0.2">
      <c r="A11" s="218" t="s">
        <v>0</v>
      </c>
      <c r="B11" s="218"/>
      <c r="C11" s="117">
        <v>4169676.9999999781</v>
      </c>
      <c r="D11" s="150">
        <v>3.6355342250199998</v>
      </c>
      <c r="E11" s="151">
        <v>151590.034407709</v>
      </c>
      <c r="F11" s="152">
        <v>3872565.9921457302</v>
      </c>
      <c r="G11" s="152">
        <v>4466788.0078543099</v>
      </c>
      <c r="H11" s="117">
        <v>645193.7394086913</v>
      </c>
      <c r="I11" s="150">
        <v>9.1040946621599996</v>
      </c>
      <c r="J11" s="151">
        <v>58739.048790093802</v>
      </c>
      <c r="K11" s="152">
        <v>530067.31929397001</v>
      </c>
      <c r="L11" s="152">
        <v>760320.15952341305</v>
      </c>
      <c r="M11" s="117">
        <v>538280.09400153451</v>
      </c>
      <c r="N11" s="150">
        <v>8.7707780309600007</v>
      </c>
      <c r="O11" s="151">
        <v>47211.352229718599</v>
      </c>
      <c r="P11" s="152">
        <v>445747.543969855</v>
      </c>
      <c r="Q11" s="152">
        <v>630812.64403321606</v>
      </c>
      <c r="R11" s="117">
        <v>136963.27888540589</v>
      </c>
      <c r="S11" s="150">
        <v>12.05356349062</v>
      </c>
      <c r="T11" s="151">
        <v>16508.955779283198</v>
      </c>
      <c r="U11" s="152">
        <v>104606.32013564699</v>
      </c>
      <c r="V11" s="152">
        <v>169320.237635164</v>
      </c>
      <c r="W11" s="117">
        <v>112129.90223036311</v>
      </c>
      <c r="X11" s="150">
        <v>14.156641756120001</v>
      </c>
      <c r="Y11" s="151">
        <v>15873.828560240599</v>
      </c>
      <c r="Z11" s="152">
        <v>81017.7699555289</v>
      </c>
      <c r="AA11" s="152">
        <v>143242.03450519699</v>
      </c>
      <c r="AB11" s="133">
        <v>2737109.985473996</v>
      </c>
      <c r="AC11" s="150">
        <v>5.0966597098399999</v>
      </c>
      <c r="AD11" s="151">
        <v>139501.181843564</v>
      </c>
      <c r="AE11" s="152">
        <v>2463692.6932598501</v>
      </c>
      <c r="AF11" s="152">
        <v>3010527.2776881498</v>
      </c>
    </row>
    <row r="12" spans="1:32" ht="11.25" customHeight="1" x14ac:dyDescent="0.2">
      <c r="A12" s="219" t="s">
        <v>421</v>
      </c>
      <c r="B12" s="219"/>
      <c r="C12" s="117">
        <v>111958.0000000006</v>
      </c>
      <c r="D12" s="150">
        <v>0.93840341768000002</v>
      </c>
      <c r="E12" s="151">
        <v>1050.61769837151</v>
      </c>
      <c r="F12" s="152">
        <v>109898.827149672</v>
      </c>
      <c r="G12" s="152">
        <v>114017.17285032901</v>
      </c>
      <c r="H12" s="116">
        <v>16170.083233994659</v>
      </c>
      <c r="I12" s="147">
        <v>3.26316990678</v>
      </c>
      <c r="J12" s="148">
        <v>527.65728999331702</v>
      </c>
      <c r="K12" s="149">
        <v>15135.8939494278</v>
      </c>
      <c r="L12" s="149">
        <v>17204.272518561502</v>
      </c>
      <c r="M12" s="116">
        <v>31558.291958917351</v>
      </c>
      <c r="N12" s="147">
        <v>2.2336652798399999</v>
      </c>
      <c r="O12" s="148">
        <v>704.90661039624399</v>
      </c>
      <c r="P12" s="149">
        <v>30176.700390076501</v>
      </c>
      <c r="Q12" s="149">
        <v>32939.883527758102</v>
      </c>
      <c r="R12" s="116">
        <v>14989.614895651321</v>
      </c>
      <c r="S12" s="147">
        <v>3.2849747221399999</v>
      </c>
      <c r="T12" s="148">
        <v>492.40506026873999</v>
      </c>
      <c r="U12" s="149">
        <v>14024.5187117194</v>
      </c>
      <c r="V12" s="149">
        <v>15954.7110795833</v>
      </c>
      <c r="W12" s="116">
        <v>9797.2365920850661</v>
      </c>
      <c r="X12" s="147">
        <v>3.7105345755500001</v>
      </c>
      <c r="Y12" s="148">
        <v>363.529851197401</v>
      </c>
      <c r="Z12" s="149">
        <v>9084.7311764329897</v>
      </c>
      <c r="AA12" s="149">
        <v>10509.742007737201</v>
      </c>
      <c r="AB12" s="116">
        <v>39442.773319351618</v>
      </c>
      <c r="AC12" s="147">
        <v>1.9682136353099999</v>
      </c>
      <c r="AD12" s="148">
        <v>776.31804261700802</v>
      </c>
      <c r="AE12" s="149">
        <v>37921.217915273701</v>
      </c>
      <c r="AF12" s="149">
        <v>40964.328723429498</v>
      </c>
    </row>
    <row r="13" spans="1:32" s="17" customFormat="1" ht="11.25" customHeight="1" x14ac:dyDescent="0.2">
      <c r="A13" s="219" t="s">
        <v>293</v>
      </c>
      <c r="B13" s="217"/>
      <c r="C13" s="141">
        <v>4057719.0000000149</v>
      </c>
      <c r="D13" s="150">
        <v>3.7357538467200002</v>
      </c>
      <c r="E13" s="151">
        <v>151586.393631427</v>
      </c>
      <c r="F13" s="152">
        <v>3760615.1279361001</v>
      </c>
      <c r="G13" s="152">
        <v>4354822.8720639003</v>
      </c>
      <c r="H13" s="134">
        <v>629023.6561746971</v>
      </c>
      <c r="I13" s="147">
        <v>9.3377535444300008</v>
      </c>
      <c r="J13" s="148">
        <v>58736.678749732499</v>
      </c>
      <c r="K13" s="149">
        <v>513901.88125372498</v>
      </c>
      <c r="L13" s="149">
        <v>744145.431095668</v>
      </c>
      <c r="M13" s="134">
        <v>506721.80204261729</v>
      </c>
      <c r="N13" s="147">
        <v>9.3159775859800007</v>
      </c>
      <c r="O13" s="148">
        <v>47206.089501559203</v>
      </c>
      <c r="P13" s="149">
        <v>414199.56676859001</v>
      </c>
      <c r="Q13" s="149">
        <v>599244.03731664596</v>
      </c>
      <c r="R13" s="134">
        <v>121973.66398975431</v>
      </c>
      <c r="S13" s="147">
        <v>13.52883092589</v>
      </c>
      <c r="T13" s="148">
        <v>16501.6107752834</v>
      </c>
      <c r="U13" s="149">
        <v>89631.101183301798</v>
      </c>
      <c r="V13" s="149">
        <v>154316.22679620699</v>
      </c>
      <c r="W13" s="134">
        <v>102332.6656382779</v>
      </c>
      <c r="X13" s="147">
        <v>15.507917514840001</v>
      </c>
      <c r="Y13" s="148">
        <v>15869.6653779219</v>
      </c>
      <c r="Z13" s="149">
        <v>71228.693050849703</v>
      </c>
      <c r="AA13" s="149">
        <v>133436.638225706</v>
      </c>
      <c r="AB13" s="134">
        <v>2697667.2121546431</v>
      </c>
      <c r="AC13" s="147">
        <v>5.1710982403700001</v>
      </c>
      <c r="AD13" s="148">
        <v>139499.02173867601</v>
      </c>
      <c r="AE13" s="149">
        <v>2424254.15366827</v>
      </c>
      <c r="AF13" s="149">
        <v>2971080.270641</v>
      </c>
    </row>
    <row r="14" spans="1:32" s="17" customFormat="1" ht="11.25" customHeight="1" x14ac:dyDescent="0.2">
      <c r="A14" s="37" t="s">
        <v>422</v>
      </c>
    </row>
    <row r="15" spans="1:32" ht="11.25" customHeight="1" x14ac:dyDescent="0.2">
      <c r="A15" s="22" t="s">
        <v>423</v>
      </c>
      <c r="B15" s="48"/>
    </row>
    <row r="16" spans="1:32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32" ht="11.25" customHeight="1" thickBot="1" x14ac:dyDescent="0.25">
      <c r="A17" s="154"/>
      <c r="B17" s="61" t="s">
        <v>556</v>
      </c>
      <c r="C17" s="154"/>
      <c r="D17" s="154"/>
      <c r="E17" s="154"/>
      <c r="F17" s="154"/>
      <c r="G17" s="154"/>
    </row>
    <row r="18" spans="1:32" ht="11.25" customHeight="1" thickTop="1" thickBot="1" x14ac:dyDescent="0.25">
      <c r="A18" s="154"/>
      <c r="B18" s="202" t="s">
        <v>557</v>
      </c>
      <c r="C18" s="204"/>
      <c r="D18" s="202" t="s">
        <v>558</v>
      </c>
      <c r="E18" s="203"/>
      <c r="F18" s="203"/>
      <c r="G18" s="204"/>
    </row>
    <row r="19" spans="1:32" ht="11.25" customHeight="1" thickTop="1" thickBot="1" x14ac:dyDescent="0.25">
      <c r="A19" s="154"/>
      <c r="B19" s="212" t="s">
        <v>559</v>
      </c>
      <c r="C19" s="213"/>
      <c r="D19" s="202" t="s">
        <v>562</v>
      </c>
      <c r="E19" s="203"/>
      <c r="F19" s="203"/>
      <c r="G19" s="204"/>
    </row>
    <row r="20" spans="1:32" ht="11.25" customHeight="1" thickTop="1" thickBot="1" x14ac:dyDescent="0.25">
      <c r="A20" s="154"/>
      <c r="B20" s="214" t="s">
        <v>560</v>
      </c>
      <c r="C20" s="215"/>
      <c r="D20" s="202" t="s">
        <v>563</v>
      </c>
      <c r="E20" s="203"/>
      <c r="F20" s="203"/>
      <c r="G20" s="204"/>
    </row>
    <row r="21" spans="1:32" ht="11.25" customHeight="1" thickTop="1" x14ac:dyDescent="0.2">
      <c r="A21" s="154"/>
      <c r="B21" s="198" t="s">
        <v>561</v>
      </c>
      <c r="C21" s="199"/>
      <c r="D21" s="205" t="s">
        <v>564</v>
      </c>
      <c r="E21" s="206"/>
      <c r="F21" s="206"/>
      <c r="G21" s="207"/>
    </row>
    <row r="22" spans="1:32" ht="57.75" customHeight="1" thickBot="1" x14ac:dyDescent="0.25">
      <c r="A22" s="154"/>
      <c r="B22" s="200"/>
      <c r="C22" s="201"/>
      <c r="D22" s="208" t="s">
        <v>565</v>
      </c>
      <c r="E22" s="209"/>
      <c r="F22" s="209"/>
      <c r="G22" s="210"/>
    </row>
    <row r="23" spans="1:32" ht="11.25" customHeight="1" thickTop="1" x14ac:dyDescent="0.2">
      <c r="B23" s="48"/>
    </row>
    <row r="24" spans="1:32" ht="11.25" customHeight="1" x14ac:dyDescent="0.2">
      <c r="A24" s="4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</row>
    <row r="25" spans="1:32" ht="11.25" customHeight="1" x14ac:dyDescent="0.2">
      <c r="A25" s="4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</row>
    <row r="26" spans="1:32" ht="11.25" customHeight="1" x14ac:dyDescent="0.2">
      <c r="A26" s="4"/>
    </row>
    <row r="28" spans="1:32" ht="11.25" customHeight="1" x14ac:dyDescent="0.2">
      <c r="C28" s="104" t="s">
        <v>351</v>
      </c>
      <c r="D28" s="104"/>
      <c r="E28" s="104"/>
      <c r="F28" s="104"/>
      <c r="G28" s="104"/>
    </row>
  </sheetData>
  <mergeCells count="45">
    <mergeCell ref="C6:G8"/>
    <mergeCell ref="A6:B10"/>
    <mergeCell ref="C9:C10"/>
    <mergeCell ref="D9:D10"/>
    <mergeCell ref="E9:E10"/>
    <mergeCell ref="F9:G9"/>
    <mergeCell ref="H6:L8"/>
    <mergeCell ref="H9:H10"/>
    <mergeCell ref="I9:I10"/>
    <mergeCell ref="J9:J10"/>
    <mergeCell ref="K9:L9"/>
    <mergeCell ref="S9:S10"/>
    <mergeCell ref="T9:T10"/>
    <mergeCell ref="U9:V9"/>
    <mergeCell ref="M6:Q8"/>
    <mergeCell ref="M9:M10"/>
    <mergeCell ref="N9:N10"/>
    <mergeCell ref="O9:O10"/>
    <mergeCell ref="P9:Q9"/>
    <mergeCell ref="A1:AB1"/>
    <mergeCell ref="A13:B13"/>
    <mergeCell ref="A11:B11"/>
    <mergeCell ref="A12:B12"/>
    <mergeCell ref="AB6:AF8"/>
    <mergeCell ref="AB9:AB10"/>
    <mergeCell ref="AC9:AC10"/>
    <mergeCell ref="AD9:AD10"/>
    <mergeCell ref="AE9:AF9"/>
    <mergeCell ref="W6:AA8"/>
    <mergeCell ref="W9:W10"/>
    <mergeCell ref="X9:X10"/>
    <mergeCell ref="Y9:Y10"/>
    <mergeCell ref="Z9:AA9"/>
    <mergeCell ref="R6:V8"/>
    <mergeCell ref="R9:R10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AP28"/>
  <sheetViews>
    <sheetView zoomScaleNormal="100"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42" width="8.28515625" style="22" customWidth="1"/>
    <col min="43" max="16384" width="14.7109375" style="22"/>
  </cols>
  <sheetData>
    <row r="1" spans="1:42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125"/>
      <c r="AN1" s="125"/>
      <c r="AO1" s="125"/>
      <c r="AP1" s="125"/>
    </row>
    <row r="3" spans="1:42" ht="11.25" customHeight="1" x14ac:dyDescent="0.2">
      <c r="A3" s="12" t="s">
        <v>601</v>
      </c>
      <c r="W3" s="80"/>
      <c r="X3" s="80"/>
      <c r="Y3" s="80"/>
      <c r="Z3" s="80"/>
      <c r="AA3" s="80"/>
      <c r="AL3" s="71" t="s">
        <v>208</v>
      </c>
      <c r="AM3" s="71"/>
      <c r="AN3" s="71"/>
      <c r="AO3" s="71"/>
      <c r="AP3" s="71"/>
    </row>
    <row r="4" spans="1:42" ht="11.25" customHeight="1" x14ac:dyDescent="0.2">
      <c r="A4" s="12" t="s">
        <v>526</v>
      </c>
      <c r="W4" s="80"/>
      <c r="X4" s="80"/>
      <c r="Y4" s="80"/>
      <c r="Z4" s="80"/>
      <c r="AA4" s="80"/>
      <c r="AL4" s="80"/>
      <c r="AM4" s="80"/>
      <c r="AN4" s="80"/>
      <c r="AO4" s="80"/>
      <c r="AP4" s="80"/>
    </row>
    <row r="5" spans="1:42" s="17" customFormat="1" ht="11.25" customHeight="1" x14ac:dyDescent="0.2">
      <c r="A5" s="12" t="s">
        <v>1</v>
      </c>
      <c r="AL5" s="68"/>
      <c r="AM5" s="68"/>
      <c r="AN5" s="68"/>
      <c r="AO5" s="68"/>
      <c r="AP5" s="68"/>
    </row>
    <row r="6" spans="1:42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41" t="s">
        <v>119</v>
      </c>
      <c r="I6" s="242"/>
      <c r="J6" s="242"/>
      <c r="K6" s="242"/>
      <c r="L6" s="250"/>
      <c r="M6" s="241" t="s">
        <v>120</v>
      </c>
      <c r="N6" s="242"/>
      <c r="O6" s="242"/>
      <c r="P6" s="242"/>
      <c r="Q6" s="250"/>
      <c r="R6" s="241" t="s">
        <v>121</v>
      </c>
      <c r="S6" s="242"/>
      <c r="T6" s="242"/>
      <c r="U6" s="242"/>
      <c r="V6" s="250"/>
      <c r="W6" s="241" t="s">
        <v>122</v>
      </c>
      <c r="X6" s="242"/>
      <c r="Y6" s="242"/>
      <c r="Z6" s="242"/>
      <c r="AA6" s="250"/>
      <c r="AB6" s="241" t="s">
        <v>123</v>
      </c>
      <c r="AC6" s="242"/>
      <c r="AD6" s="242"/>
      <c r="AE6" s="242"/>
      <c r="AF6" s="250"/>
      <c r="AG6" s="241" t="s">
        <v>124</v>
      </c>
      <c r="AH6" s="242"/>
      <c r="AI6" s="242"/>
      <c r="AJ6" s="242"/>
      <c r="AK6" s="250"/>
      <c r="AL6" s="241" t="s">
        <v>125</v>
      </c>
      <c r="AM6" s="242"/>
      <c r="AN6" s="242"/>
      <c r="AO6" s="242"/>
      <c r="AP6" s="242"/>
    </row>
    <row r="7" spans="1:42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51"/>
      <c r="M7" s="243"/>
      <c r="N7" s="244"/>
      <c r="O7" s="244"/>
      <c r="P7" s="244"/>
      <c r="Q7" s="251"/>
      <c r="R7" s="243"/>
      <c r="S7" s="244"/>
      <c r="T7" s="244"/>
      <c r="U7" s="244"/>
      <c r="V7" s="251"/>
      <c r="W7" s="243"/>
      <c r="X7" s="244"/>
      <c r="Y7" s="244"/>
      <c r="Z7" s="244"/>
      <c r="AA7" s="251"/>
      <c r="AB7" s="243"/>
      <c r="AC7" s="244"/>
      <c r="AD7" s="244"/>
      <c r="AE7" s="244"/>
      <c r="AF7" s="251"/>
      <c r="AG7" s="243"/>
      <c r="AH7" s="244"/>
      <c r="AI7" s="244"/>
      <c r="AJ7" s="244"/>
      <c r="AK7" s="251"/>
      <c r="AL7" s="243"/>
      <c r="AM7" s="244"/>
      <c r="AN7" s="244"/>
      <c r="AO7" s="244"/>
      <c r="AP7" s="244"/>
    </row>
    <row r="8" spans="1:42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52"/>
      <c r="W8" s="245"/>
      <c r="X8" s="246"/>
      <c r="Y8" s="246"/>
      <c r="Z8" s="246"/>
      <c r="AA8" s="252"/>
      <c r="AB8" s="245"/>
      <c r="AC8" s="246"/>
      <c r="AD8" s="246"/>
      <c r="AE8" s="246"/>
      <c r="AF8" s="252"/>
      <c r="AG8" s="245"/>
      <c r="AH8" s="246"/>
      <c r="AI8" s="246"/>
      <c r="AJ8" s="246"/>
      <c r="AK8" s="252"/>
      <c r="AL8" s="245"/>
      <c r="AM8" s="246"/>
      <c r="AN8" s="246"/>
      <c r="AO8" s="246"/>
      <c r="AP8" s="246"/>
    </row>
    <row r="9" spans="1:42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53" t="s">
        <v>548</v>
      </c>
      <c r="X9" s="253" t="s">
        <v>549</v>
      </c>
      <c r="Y9" s="253" t="s">
        <v>550</v>
      </c>
      <c r="Z9" s="255" t="s">
        <v>551</v>
      </c>
      <c r="AA9" s="255"/>
      <c r="AB9" s="253" t="s">
        <v>548</v>
      </c>
      <c r="AC9" s="253" t="s">
        <v>549</v>
      </c>
      <c r="AD9" s="253" t="s">
        <v>550</v>
      </c>
      <c r="AE9" s="255" t="s">
        <v>551</v>
      </c>
      <c r="AF9" s="255"/>
      <c r="AG9" s="253" t="s">
        <v>548</v>
      </c>
      <c r="AH9" s="253" t="s">
        <v>549</v>
      </c>
      <c r="AI9" s="253" t="s">
        <v>550</v>
      </c>
      <c r="AJ9" s="255" t="s">
        <v>551</v>
      </c>
      <c r="AK9" s="255"/>
      <c r="AL9" s="247" t="s">
        <v>548</v>
      </c>
      <c r="AM9" s="247" t="s">
        <v>549</v>
      </c>
      <c r="AN9" s="247" t="s">
        <v>550</v>
      </c>
      <c r="AO9" s="249" t="s">
        <v>551</v>
      </c>
      <c r="AP9" s="249"/>
    </row>
    <row r="10" spans="1:42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53"/>
      <c r="S10" s="254"/>
      <c r="T10" s="253"/>
      <c r="U10" s="124" t="s">
        <v>552</v>
      </c>
      <c r="V10" s="124" t="s">
        <v>553</v>
      </c>
      <c r="W10" s="253"/>
      <c r="X10" s="254"/>
      <c r="Y10" s="253"/>
      <c r="Z10" s="124" t="s">
        <v>552</v>
      </c>
      <c r="AA10" s="124" t="s">
        <v>553</v>
      </c>
      <c r="AB10" s="253"/>
      <c r="AC10" s="254"/>
      <c r="AD10" s="253"/>
      <c r="AE10" s="124" t="s">
        <v>552</v>
      </c>
      <c r="AF10" s="124" t="s">
        <v>553</v>
      </c>
      <c r="AG10" s="253"/>
      <c r="AH10" s="254"/>
      <c r="AI10" s="253"/>
      <c r="AJ10" s="124" t="s">
        <v>552</v>
      </c>
      <c r="AK10" s="124" t="s">
        <v>553</v>
      </c>
      <c r="AL10" s="247"/>
      <c r="AM10" s="248"/>
      <c r="AN10" s="247"/>
      <c r="AO10" s="124" t="s">
        <v>552</v>
      </c>
      <c r="AP10" s="124" t="s">
        <v>553</v>
      </c>
    </row>
    <row r="11" spans="1:42" ht="11.25" customHeight="1" x14ac:dyDescent="0.2">
      <c r="A11" s="218" t="s">
        <v>0</v>
      </c>
      <c r="B11" s="218"/>
      <c r="C11" s="117">
        <v>72515.226680648469</v>
      </c>
      <c r="D11" s="150">
        <v>1.3115578157800001</v>
      </c>
      <c r="E11" s="151">
        <v>951.07912316033196</v>
      </c>
      <c r="F11" s="152">
        <v>70651.1458528066</v>
      </c>
      <c r="G11" s="152">
        <v>74379.307508490805</v>
      </c>
      <c r="H11" s="117">
        <v>29006.360924902139</v>
      </c>
      <c r="I11" s="150">
        <v>2.2390942259100002</v>
      </c>
      <c r="J11" s="151">
        <v>649.47975261676402</v>
      </c>
      <c r="K11" s="152">
        <v>27733.404001085299</v>
      </c>
      <c r="L11" s="152">
        <v>30279.3178487189</v>
      </c>
      <c r="M11" s="117">
        <v>20535.93202703858</v>
      </c>
      <c r="N11" s="150">
        <v>2.6756400775600002</v>
      </c>
      <c r="O11" s="151">
        <v>549.46762761564503</v>
      </c>
      <c r="P11" s="152">
        <v>19458.995266241302</v>
      </c>
      <c r="Q11" s="152">
        <v>21612.868787835901</v>
      </c>
      <c r="R11" s="117">
        <v>37089.830643390938</v>
      </c>
      <c r="S11" s="150">
        <v>2.0177380766800002</v>
      </c>
      <c r="T11" s="151">
        <v>748.37563546752494</v>
      </c>
      <c r="U11" s="152">
        <v>35623.0413509672</v>
      </c>
      <c r="V11" s="152">
        <v>38556.6199358144</v>
      </c>
      <c r="W11" s="117">
        <v>20310.132639225609</v>
      </c>
      <c r="X11" s="150">
        <v>2.6034724668</v>
      </c>
      <c r="Y11" s="151">
        <v>528.768711232844</v>
      </c>
      <c r="Z11" s="152">
        <v>19273.765009057599</v>
      </c>
      <c r="AA11" s="152">
        <v>21346.5002693936</v>
      </c>
      <c r="AB11" s="117">
        <v>11920.02615372115</v>
      </c>
      <c r="AC11" s="150">
        <v>3.4774286356799999</v>
      </c>
      <c r="AD11" s="151">
        <v>414.51040285008702</v>
      </c>
      <c r="AE11" s="152">
        <v>11107.6006929178</v>
      </c>
      <c r="AF11" s="152">
        <v>12732.4516145245</v>
      </c>
      <c r="AG11" s="117">
        <v>1849.3333331936419</v>
      </c>
      <c r="AH11" s="150">
        <v>8.3471491307899992</v>
      </c>
      <c r="AI11" s="151">
        <v>154.366611247023</v>
      </c>
      <c r="AJ11" s="152">
        <v>1546.78033473399</v>
      </c>
      <c r="AK11" s="152">
        <v>2151.8863316533002</v>
      </c>
      <c r="AL11" s="133">
        <v>4004.7932146288449</v>
      </c>
      <c r="AM11" s="150">
        <v>7.45282890985</v>
      </c>
      <c r="AN11" s="151">
        <v>298.47038647976899</v>
      </c>
      <c r="AO11" s="152">
        <v>3419.8020066767599</v>
      </c>
      <c r="AP11" s="152">
        <v>4589.7844225809204</v>
      </c>
    </row>
    <row r="12" spans="1:42" ht="11.25" customHeight="1" x14ac:dyDescent="0.2">
      <c r="A12" s="219" t="s">
        <v>421</v>
      </c>
      <c r="B12" s="219"/>
      <c r="C12" s="117">
        <v>72515.226680648469</v>
      </c>
      <c r="D12" s="150">
        <v>1.3115578157800001</v>
      </c>
      <c r="E12" s="151">
        <v>951.07912316033196</v>
      </c>
      <c r="F12" s="152">
        <v>70651.1458528066</v>
      </c>
      <c r="G12" s="152">
        <v>74379.307508490805</v>
      </c>
      <c r="H12" s="116">
        <v>29006.360924902139</v>
      </c>
      <c r="I12" s="147">
        <v>2.2390942259100002</v>
      </c>
      <c r="J12" s="148">
        <v>649.47975261674901</v>
      </c>
      <c r="K12" s="149">
        <v>27733.404001085299</v>
      </c>
      <c r="L12" s="149">
        <v>30279.3178487189</v>
      </c>
      <c r="M12" s="116">
        <v>20535.93202703858</v>
      </c>
      <c r="N12" s="147">
        <v>2.6756400775600002</v>
      </c>
      <c r="O12" s="148">
        <v>549.46762761564503</v>
      </c>
      <c r="P12" s="149">
        <v>19458.9952662412</v>
      </c>
      <c r="Q12" s="149">
        <v>21612.8687878358</v>
      </c>
      <c r="R12" s="116">
        <v>37089.830643390938</v>
      </c>
      <c r="S12" s="147">
        <v>2.0177380766800002</v>
      </c>
      <c r="T12" s="148">
        <v>748.37563546754302</v>
      </c>
      <c r="U12" s="149">
        <v>35623.0413509672</v>
      </c>
      <c r="V12" s="149">
        <v>38556.619935814502</v>
      </c>
      <c r="W12" s="116">
        <v>20310.132639225609</v>
      </c>
      <c r="X12" s="147">
        <v>2.6034724668</v>
      </c>
      <c r="Y12" s="148">
        <v>528.768711232844</v>
      </c>
      <c r="Z12" s="149">
        <v>19273.765009057599</v>
      </c>
      <c r="AA12" s="149">
        <v>21346.5002693936</v>
      </c>
      <c r="AB12" s="116">
        <v>11920.02615372115</v>
      </c>
      <c r="AC12" s="147">
        <v>3.4774286356799999</v>
      </c>
      <c r="AD12" s="148">
        <v>414.51040285009401</v>
      </c>
      <c r="AE12" s="149">
        <v>11107.6006929178</v>
      </c>
      <c r="AF12" s="149">
        <v>12732.4516145245</v>
      </c>
      <c r="AG12" s="116">
        <v>1849.3333331936419</v>
      </c>
      <c r="AH12" s="147">
        <v>8.3471491307899992</v>
      </c>
      <c r="AI12" s="148">
        <v>154.36661124702599</v>
      </c>
      <c r="AJ12" s="149">
        <v>1546.78033473398</v>
      </c>
      <c r="AK12" s="149">
        <v>2151.8863316533002</v>
      </c>
      <c r="AL12" s="116">
        <v>4004.7932146288449</v>
      </c>
      <c r="AM12" s="147">
        <v>7.45282890986</v>
      </c>
      <c r="AN12" s="148">
        <v>298.47038647977701</v>
      </c>
      <c r="AO12" s="149">
        <v>3419.8020066767499</v>
      </c>
      <c r="AP12" s="149">
        <v>4589.7844225809404</v>
      </c>
    </row>
    <row r="13" spans="1:42" s="17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38" t="s">
        <v>546</v>
      </c>
      <c r="I13" s="138" t="s">
        <v>546</v>
      </c>
      <c r="J13" s="138" t="s">
        <v>546</v>
      </c>
      <c r="K13" s="138" t="s">
        <v>546</v>
      </c>
      <c r="L13" s="138" t="s">
        <v>546</v>
      </c>
      <c r="M13" s="138" t="s">
        <v>546</v>
      </c>
      <c r="N13" s="138" t="s">
        <v>546</v>
      </c>
      <c r="O13" s="138" t="s">
        <v>546</v>
      </c>
      <c r="P13" s="138" t="s">
        <v>546</v>
      </c>
      <c r="Q13" s="138" t="s">
        <v>546</v>
      </c>
      <c r="R13" s="138" t="s">
        <v>546</v>
      </c>
      <c r="S13" s="138" t="s">
        <v>546</v>
      </c>
      <c r="T13" s="138" t="s">
        <v>546</v>
      </c>
      <c r="U13" s="138" t="s">
        <v>546</v>
      </c>
      <c r="V13" s="138" t="s">
        <v>546</v>
      </c>
      <c r="W13" s="138" t="s">
        <v>546</v>
      </c>
      <c r="X13" s="138" t="s">
        <v>546</v>
      </c>
      <c r="Y13" s="138" t="s">
        <v>546</v>
      </c>
      <c r="Z13" s="138" t="s">
        <v>546</v>
      </c>
      <c r="AA13" s="138" t="s">
        <v>546</v>
      </c>
      <c r="AB13" s="138" t="s">
        <v>546</v>
      </c>
      <c r="AC13" s="138" t="s">
        <v>546</v>
      </c>
      <c r="AD13" s="138" t="s">
        <v>546</v>
      </c>
      <c r="AE13" s="138" t="s">
        <v>546</v>
      </c>
      <c r="AF13" s="138" t="s">
        <v>546</v>
      </c>
      <c r="AG13" s="138" t="s">
        <v>546</v>
      </c>
      <c r="AH13" s="138" t="s">
        <v>546</v>
      </c>
      <c r="AI13" s="138" t="s">
        <v>546</v>
      </c>
      <c r="AJ13" s="138" t="s">
        <v>546</v>
      </c>
      <c r="AK13" s="138" t="s">
        <v>546</v>
      </c>
      <c r="AL13" s="138" t="s">
        <v>546</v>
      </c>
      <c r="AM13" s="139" t="s">
        <v>546</v>
      </c>
      <c r="AN13" s="139" t="s">
        <v>546</v>
      </c>
      <c r="AO13" s="139" t="s">
        <v>546</v>
      </c>
      <c r="AP13" s="139" t="s">
        <v>546</v>
      </c>
    </row>
    <row r="14" spans="1:42" s="17" customFormat="1" ht="11.25" customHeight="1" x14ac:dyDescent="0.2">
      <c r="A14" s="37" t="s">
        <v>538</v>
      </c>
    </row>
    <row r="15" spans="1:42" ht="11.25" customHeight="1" x14ac:dyDescent="0.2">
      <c r="A15" s="37" t="s">
        <v>422</v>
      </c>
    </row>
    <row r="16" spans="1:42" ht="11.25" customHeight="1" x14ac:dyDescent="0.2">
      <c r="A16" s="22" t="s">
        <v>426</v>
      </c>
      <c r="C16" s="102"/>
      <c r="D16" s="102"/>
      <c r="E16" s="102"/>
      <c r="F16" s="102"/>
      <c r="G16" s="102"/>
    </row>
    <row r="17" spans="1:42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42" ht="11.25" customHeight="1" thickBot="1" x14ac:dyDescent="0.25">
      <c r="A18" s="154"/>
      <c r="B18" s="61" t="s">
        <v>556</v>
      </c>
      <c r="C18" s="178"/>
      <c r="D18" s="178"/>
      <c r="E18" s="178"/>
      <c r="F18" s="178"/>
      <c r="G18" s="178"/>
    </row>
    <row r="19" spans="1:42" ht="11.25" customHeight="1" thickTop="1" thickBot="1" x14ac:dyDescent="0.25">
      <c r="A19" s="154"/>
      <c r="B19" s="202" t="s">
        <v>557</v>
      </c>
      <c r="C19" s="204"/>
      <c r="D19" s="312" t="s">
        <v>558</v>
      </c>
      <c r="E19" s="313"/>
      <c r="F19" s="313"/>
      <c r="G19" s="314"/>
    </row>
    <row r="20" spans="1:42" ht="11.25" customHeight="1" thickTop="1" thickBot="1" x14ac:dyDescent="0.25">
      <c r="A20" s="154"/>
      <c r="B20" s="212" t="s">
        <v>559</v>
      </c>
      <c r="C20" s="213"/>
      <c r="D20" s="312" t="s">
        <v>562</v>
      </c>
      <c r="E20" s="313"/>
      <c r="F20" s="313"/>
      <c r="G20" s="314"/>
    </row>
    <row r="21" spans="1:42" ht="11.25" customHeight="1" thickTop="1" thickBot="1" x14ac:dyDescent="0.25">
      <c r="A21" s="154"/>
      <c r="B21" s="214" t="s">
        <v>560</v>
      </c>
      <c r="C21" s="215"/>
      <c r="D21" s="312" t="s">
        <v>563</v>
      </c>
      <c r="E21" s="313"/>
      <c r="F21" s="313"/>
      <c r="G21" s="314"/>
    </row>
    <row r="22" spans="1:42" ht="11.25" customHeight="1" thickTop="1" x14ac:dyDescent="0.2">
      <c r="A22" s="154"/>
      <c r="B22" s="198" t="s">
        <v>561</v>
      </c>
      <c r="C22" s="199"/>
      <c r="D22" s="315" t="s">
        <v>564</v>
      </c>
      <c r="E22" s="316"/>
      <c r="F22" s="316"/>
      <c r="G22" s="317"/>
    </row>
    <row r="23" spans="1:42" ht="57.75" customHeight="1" thickBot="1" x14ac:dyDescent="0.25">
      <c r="A23" s="154"/>
      <c r="B23" s="200"/>
      <c r="C23" s="201"/>
      <c r="D23" s="318" t="s">
        <v>565</v>
      </c>
      <c r="E23" s="319"/>
      <c r="F23" s="319"/>
      <c r="G23" s="320"/>
    </row>
    <row r="24" spans="1:42" ht="11.25" customHeight="1" thickTop="1" x14ac:dyDescent="0.2">
      <c r="C24" s="102"/>
      <c r="D24" s="102"/>
      <c r="E24" s="102"/>
      <c r="F24" s="102"/>
      <c r="G24" s="102"/>
    </row>
    <row r="25" spans="1:42" ht="11.25" customHeight="1" x14ac:dyDescent="0.2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</row>
    <row r="26" spans="1:42" ht="11.25" customHeight="1" x14ac:dyDescent="0.2">
      <c r="A26" s="95"/>
    </row>
    <row r="27" spans="1:42" ht="11.25" customHeight="1" x14ac:dyDescent="0.2">
      <c r="A27" s="95"/>
    </row>
    <row r="28" spans="1:42" ht="11.25" customHeight="1" x14ac:dyDescent="0.2">
      <c r="C28" s="104" t="s">
        <v>351</v>
      </c>
      <c r="D28" s="104"/>
      <c r="E28" s="104"/>
      <c r="F28" s="104"/>
      <c r="G28" s="104"/>
    </row>
  </sheetData>
  <mergeCells count="55">
    <mergeCell ref="C6:G8"/>
    <mergeCell ref="A6:B10"/>
    <mergeCell ref="C9:C10"/>
    <mergeCell ref="D9:D10"/>
    <mergeCell ref="E9:E10"/>
    <mergeCell ref="F9:G9"/>
    <mergeCell ref="H6:L8"/>
    <mergeCell ref="H9:H10"/>
    <mergeCell ref="I9:I10"/>
    <mergeCell ref="J9:J10"/>
    <mergeCell ref="K9:L9"/>
    <mergeCell ref="M6:Q8"/>
    <mergeCell ref="M9:M10"/>
    <mergeCell ref="N9:N10"/>
    <mergeCell ref="O9:O10"/>
    <mergeCell ref="P9:Q9"/>
    <mergeCell ref="R6:V8"/>
    <mergeCell ref="R9:R10"/>
    <mergeCell ref="S9:S10"/>
    <mergeCell ref="T9:T10"/>
    <mergeCell ref="U9:V9"/>
    <mergeCell ref="AC9:AC10"/>
    <mergeCell ref="AD9:AD10"/>
    <mergeCell ref="AE9:AF9"/>
    <mergeCell ref="W6:AA8"/>
    <mergeCell ref="W9:W10"/>
    <mergeCell ref="X9:X10"/>
    <mergeCell ref="Y9:Y10"/>
    <mergeCell ref="Z9:AA9"/>
    <mergeCell ref="A1:AL1"/>
    <mergeCell ref="A13:B13"/>
    <mergeCell ref="A11:B11"/>
    <mergeCell ref="A12:B12"/>
    <mergeCell ref="AL6:AP8"/>
    <mergeCell ref="AL9:AL10"/>
    <mergeCell ref="AM9:AM10"/>
    <mergeCell ref="AN9:AN10"/>
    <mergeCell ref="AO9:AP9"/>
    <mergeCell ref="AG6:AK8"/>
    <mergeCell ref="AG9:AG10"/>
    <mergeCell ref="AH9:AH10"/>
    <mergeCell ref="AI9:AI10"/>
    <mergeCell ref="AJ9:AK9"/>
    <mergeCell ref="AB6:AF8"/>
    <mergeCell ref="AB9:AB10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AQ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42" width="8.28515625" style="22" customWidth="1"/>
    <col min="43" max="16384" width="14.7109375" style="22"/>
  </cols>
  <sheetData>
    <row r="1" spans="1:43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125"/>
      <c r="AN1" s="125"/>
      <c r="AO1" s="125"/>
      <c r="AP1" s="125"/>
    </row>
    <row r="3" spans="1:43" ht="11.25" customHeight="1" x14ac:dyDescent="0.2">
      <c r="A3" s="12" t="s">
        <v>601</v>
      </c>
      <c r="W3" s="80"/>
      <c r="X3" s="80"/>
      <c r="Y3" s="80"/>
      <c r="Z3" s="80"/>
      <c r="AA3" s="80"/>
      <c r="AL3" s="81" t="s">
        <v>344</v>
      </c>
      <c r="AM3" s="81"/>
      <c r="AN3" s="81"/>
      <c r="AO3" s="81"/>
      <c r="AP3" s="81"/>
    </row>
    <row r="4" spans="1:43" ht="11.25" customHeight="1" x14ac:dyDescent="0.2">
      <c r="A4" s="12" t="s">
        <v>525</v>
      </c>
      <c r="W4" s="80"/>
      <c r="X4" s="80"/>
      <c r="Y4" s="80"/>
      <c r="Z4" s="80"/>
      <c r="AA4" s="80"/>
      <c r="AL4" s="80"/>
      <c r="AM4" s="80"/>
      <c r="AN4" s="80"/>
      <c r="AO4" s="80"/>
      <c r="AP4" s="80"/>
    </row>
    <row r="5" spans="1:43" s="17" customFormat="1" ht="11.25" customHeight="1" x14ac:dyDescent="0.2">
      <c r="A5" s="12" t="s">
        <v>1</v>
      </c>
      <c r="AL5" s="68"/>
      <c r="AM5" s="68"/>
      <c r="AN5" s="68"/>
      <c r="AO5" s="68"/>
      <c r="AP5" s="68"/>
    </row>
    <row r="6" spans="1:43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41" t="s">
        <v>119</v>
      </c>
      <c r="I6" s="242"/>
      <c r="J6" s="242"/>
      <c r="K6" s="242"/>
      <c r="L6" s="250"/>
      <c r="M6" s="241" t="s">
        <v>120</v>
      </c>
      <c r="N6" s="242"/>
      <c r="O6" s="242"/>
      <c r="P6" s="242"/>
      <c r="Q6" s="250"/>
      <c r="R6" s="241" t="s">
        <v>121</v>
      </c>
      <c r="S6" s="242"/>
      <c r="T6" s="242"/>
      <c r="U6" s="242"/>
      <c r="V6" s="250"/>
      <c r="W6" s="241" t="s">
        <v>122</v>
      </c>
      <c r="X6" s="242"/>
      <c r="Y6" s="242"/>
      <c r="Z6" s="242"/>
      <c r="AA6" s="250"/>
      <c r="AB6" s="241" t="s">
        <v>123</v>
      </c>
      <c r="AC6" s="242"/>
      <c r="AD6" s="242"/>
      <c r="AE6" s="242"/>
      <c r="AF6" s="250"/>
      <c r="AG6" s="241" t="s">
        <v>124</v>
      </c>
      <c r="AH6" s="242"/>
      <c r="AI6" s="242"/>
      <c r="AJ6" s="242"/>
      <c r="AK6" s="250"/>
      <c r="AL6" s="241" t="s">
        <v>125</v>
      </c>
      <c r="AM6" s="242"/>
      <c r="AN6" s="242"/>
      <c r="AO6" s="242"/>
      <c r="AP6" s="242"/>
    </row>
    <row r="7" spans="1:43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51"/>
      <c r="M7" s="243"/>
      <c r="N7" s="244"/>
      <c r="O7" s="244"/>
      <c r="P7" s="244"/>
      <c r="Q7" s="251"/>
      <c r="R7" s="243"/>
      <c r="S7" s="244"/>
      <c r="T7" s="244"/>
      <c r="U7" s="244"/>
      <c r="V7" s="251"/>
      <c r="W7" s="243"/>
      <c r="X7" s="244"/>
      <c r="Y7" s="244"/>
      <c r="Z7" s="244"/>
      <c r="AA7" s="251"/>
      <c r="AB7" s="243"/>
      <c r="AC7" s="244"/>
      <c r="AD7" s="244"/>
      <c r="AE7" s="244"/>
      <c r="AF7" s="251"/>
      <c r="AG7" s="243"/>
      <c r="AH7" s="244"/>
      <c r="AI7" s="244"/>
      <c r="AJ7" s="244"/>
      <c r="AK7" s="251"/>
      <c r="AL7" s="243"/>
      <c r="AM7" s="244"/>
      <c r="AN7" s="244"/>
      <c r="AO7" s="244"/>
      <c r="AP7" s="244"/>
    </row>
    <row r="8" spans="1:43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52"/>
      <c r="W8" s="245"/>
      <c r="X8" s="246"/>
      <c r="Y8" s="246"/>
      <c r="Z8" s="246"/>
      <c r="AA8" s="252"/>
      <c r="AB8" s="245"/>
      <c r="AC8" s="246"/>
      <c r="AD8" s="246"/>
      <c r="AE8" s="246"/>
      <c r="AF8" s="252"/>
      <c r="AG8" s="245"/>
      <c r="AH8" s="246"/>
      <c r="AI8" s="246"/>
      <c r="AJ8" s="246"/>
      <c r="AK8" s="252"/>
      <c r="AL8" s="245"/>
      <c r="AM8" s="246"/>
      <c r="AN8" s="246"/>
      <c r="AO8" s="246"/>
      <c r="AP8" s="246"/>
    </row>
    <row r="9" spans="1:43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53" t="s">
        <v>548</v>
      </c>
      <c r="X9" s="253" t="s">
        <v>549</v>
      </c>
      <c r="Y9" s="253" t="s">
        <v>550</v>
      </c>
      <c r="Z9" s="255" t="s">
        <v>551</v>
      </c>
      <c r="AA9" s="255"/>
      <c r="AB9" s="253" t="s">
        <v>548</v>
      </c>
      <c r="AC9" s="253" t="s">
        <v>549</v>
      </c>
      <c r="AD9" s="253" t="s">
        <v>550</v>
      </c>
      <c r="AE9" s="255" t="s">
        <v>551</v>
      </c>
      <c r="AF9" s="255"/>
      <c r="AG9" s="253" t="s">
        <v>548</v>
      </c>
      <c r="AH9" s="253" t="s">
        <v>549</v>
      </c>
      <c r="AI9" s="253" t="s">
        <v>550</v>
      </c>
      <c r="AJ9" s="255" t="s">
        <v>551</v>
      </c>
      <c r="AK9" s="255"/>
      <c r="AL9" s="247" t="s">
        <v>548</v>
      </c>
      <c r="AM9" s="247" t="s">
        <v>549</v>
      </c>
      <c r="AN9" s="247" t="s">
        <v>550</v>
      </c>
      <c r="AO9" s="249" t="s">
        <v>551</v>
      </c>
      <c r="AP9" s="249"/>
    </row>
    <row r="10" spans="1:43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53"/>
      <c r="S10" s="254"/>
      <c r="T10" s="253"/>
      <c r="U10" s="124" t="s">
        <v>552</v>
      </c>
      <c r="V10" s="124" t="s">
        <v>553</v>
      </c>
      <c r="W10" s="253"/>
      <c r="X10" s="254"/>
      <c r="Y10" s="253"/>
      <c r="Z10" s="124" t="s">
        <v>552</v>
      </c>
      <c r="AA10" s="124" t="s">
        <v>553</v>
      </c>
      <c r="AB10" s="253"/>
      <c r="AC10" s="254"/>
      <c r="AD10" s="253"/>
      <c r="AE10" s="124" t="s">
        <v>552</v>
      </c>
      <c r="AF10" s="124" t="s">
        <v>553</v>
      </c>
      <c r="AG10" s="253"/>
      <c r="AH10" s="254"/>
      <c r="AI10" s="253"/>
      <c r="AJ10" s="124" t="s">
        <v>552</v>
      </c>
      <c r="AK10" s="124" t="s">
        <v>553</v>
      </c>
      <c r="AL10" s="247"/>
      <c r="AM10" s="248"/>
      <c r="AN10" s="247"/>
      <c r="AO10" s="124" t="s">
        <v>552</v>
      </c>
      <c r="AP10" s="124" t="s">
        <v>553</v>
      </c>
    </row>
    <row r="11" spans="1:43" ht="11.25" customHeight="1" x14ac:dyDescent="0.2">
      <c r="A11" s="218" t="s">
        <v>0</v>
      </c>
      <c r="B11" s="218"/>
      <c r="C11" s="117">
        <v>72515.226680648469</v>
      </c>
      <c r="D11" s="150">
        <v>1.3115578157800001</v>
      </c>
      <c r="E11" s="151">
        <v>951.07912316033196</v>
      </c>
      <c r="F11" s="152">
        <v>70651.1458528066</v>
      </c>
      <c r="G11" s="152">
        <v>74379.307508490805</v>
      </c>
      <c r="H11" s="117">
        <v>20728.793982431929</v>
      </c>
      <c r="I11" s="150">
        <v>2.7747668921700002</v>
      </c>
      <c r="J11" s="151">
        <v>575.17571257138502</v>
      </c>
      <c r="K11" s="152">
        <v>19601.4703010099</v>
      </c>
      <c r="L11" s="152">
        <v>21856.117663853998</v>
      </c>
      <c r="M11" s="117">
        <v>14383.98096376685</v>
      </c>
      <c r="N11" s="150">
        <v>3.5029571580100001</v>
      </c>
      <c r="O11" s="151">
        <v>503.864690776788</v>
      </c>
      <c r="P11" s="152">
        <v>13396.424316762999</v>
      </c>
      <c r="Q11" s="152">
        <v>15371.5376107707</v>
      </c>
      <c r="R11" s="117">
        <v>27967.79757164136</v>
      </c>
      <c r="S11" s="150">
        <v>2.2763333911100001</v>
      </c>
      <c r="T11" s="151">
        <v>636.64031488249998</v>
      </c>
      <c r="U11" s="152">
        <v>26720.005483365399</v>
      </c>
      <c r="V11" s="152">
        <v>29215.589659917201</v>
      </c>
      <c r="W11" s="117">
        <v>18433.387427931459</v>
      </c>
      <c r="X11" s="150">
        <v>2.7741280973400002</v>
      </c>
      <c r="Y11" s="151">
        <v>511.36577992887698</v>
      </c>
      <c r="Z11" s="152">
        <v>17431.128916344602</v>
      </c>
      <c r="AA11" s="152">
        <v>19435.645939518301</v>
      </c>
      <c r="AB11" s="117">
        <v>12926.55313901839</v>
      </c>
      <c r="AC11" s="150">
        <v>3.3229004775700002</v>
      </c>
      <c r="AD11" s="151">
        <v>429.53649598956702</v>
      </c>
      <c r="AE11" s="152">
        <v>12084.677076833401</v>
      </c>
      <c r="AF11" s="152">
        <v>13768.4292012035</v>
      </c>
      <c r="AG11" s="117">
        <v>2843.3043225653059</v>
      </c>
      <c r="AH11" s="150">
        <v>7.2562625436700001</v>
      </c>
      <c r="AI11" s="151">
        <v>206.317626560772</v>
      </c>
      <c r="AJ11" s="152">
        <v>2438.9292051304201</v>
      </c>
      <c r="AK11" s="152">
        <v>3247.67944000019</v>
      </c>
      <c r="AL11" s="133">
        <v>12925.67715506389</v>
      </c>
      <c r="AM11" s="150">
        <v>3.8966108370799999</v>
      </c>
      <c r="AN11" s="151">
        <v>503.66333679004703</v>
      </c>
      <c r="AO11" s="152">
        <v>11938.5151546222</v>
      </c>
      <c r="AP11" s="152">
        <v>13912.839155505701</v>
      </c>
    </row>
    <row r="12" spans="1:43" ht="11.25" customHeight="1" x14ac:dyDescent="0.2">
      <c r="A12" s="219" t="s">
        <v>421</v>
      </c>
      <c r="B12" s="219"/>
      <c r="C12" s="117">
        <v>72515.226680648469</v>
      </c>
      <c r="D12" s="150">
        <v>1.3115578157800001</v>
      </c>
      <c r="E12" s="151">
        <v>951.07912316033196</v>
      </c>
      <c r="F12" s="152">
        <v>70651.1458528066</v>
      </c>
      <c r="G12" s="152">
        <v>74379.307508490805</v>
      </c>
      <c r="H12" s="116">
        <v>20728.793982431929</v>
      </c>
      <c r="I12" s="147">
        <v>2.7747668921700002</v>
      </c>
      <c r="J12" s="148">
        <v>575.17571257138502</v>
      </c>
      <c r="K12" s="149">
        <v>19601.4703010099</v>
      </c>
      <c r="L12" s="149">
        <v>21856.1176638539</v>
      </c>
      <c r="M12" s="116">
        <v>14383.98096376685</v>
      </c>
      <c r="N12" s="147">
        <v>3.5029571580100001</v>
      </c>
      <c r="O12" s="148">
        <v>503.86469077677998</v>
      </c>
      <c r="P12" s="149">
        <v>13396.424316762999</v>
      </c>
      <c r="Q12" s="149">
        <v>15371.5376107707</v>
      </c>
      <c r="R12" s="116">
        <v>27967.79757164136</v>
      </c>
      <c r="S12" s="147">
        <v>2.2763333911100001</v>
      </c>
      <c r="T12" s="148">
        <v>636.64031488250703</v>
      </c>
      <c r="U12" s="149">
        <v>26720.005483365399</v>
      </c>
      <c r="V12" s="149">
        <v>29215.589659917201</v>
      </c>
      <c r="W12" s="116">
        <v>18433.387427931459</v>
      </c>
      <c r="X12" s="147">
        <v>2.7741280973400002</v>
      </c>
      <c r="Y12" s="148">
        <v>511.365779928878</v>
      </c>
      <c r="Z12" s="149">
        <v>17431.128916344602</v>
      </c>
      <c r="AA12" s="149">
        <v>19435.645939518199</v>
      </c>
      <c r="AB12" s="116">
        <v>12926.55313901839</v>
      </c>
      <c r="AC12" s="147">
        <v>3.3229004775700002</v>
      </c>
      <c r="AD12" s="148">
        <v>429.536495989564</v>
      </c>
      <c r="AE12" s="149">
        <v>12084.677076833401</v>
      </c>
      <c r="AF12" s="149">
        <v>13768.4292012035</v>
      </c>
      <c r="AG12" s="116">
        <v>2843.3043225653059</v>
      </c>
      <c r="AH12" s="147">
        <v>7.2562625436700001</v>
      </c>
      <c r="AI12" s="148">
        <v>206.31762656078101</v>
      </c>
      <c r="AJ12" s="149">
        <v>2438.9292051304001</v>
      </c>
      <c r="AK12" s="149">
        <v>3247.67944000021</v>
      </c>
      <c r="AL12" s="116">
        <v>12925.67715506389</v>
      </c>
      <c r="AM12" s="147">
        <v>3.8966108370799999</v>
      </c>
      <c r="AN12" s="148">
        <v>503.66333679004299</v>
      </c>
      <c r="AO12" s="149">
        <v>11938.5151546222</v>
      </c>
      <c r="AP12" s="149">
        <v>13912.839155505701</v>
      </c>
    </row>
    <row r="13" spans="1:43" s="17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38" t="s">
        <v>546</v>
      </c>
      <c r="I13" s="138" t="s">
        <v>546</v>
      </c>
      <c r="J13" s="138" t="s">
        <v>546</v>
      </c>
      <c r="K13" s="138" t="s">
        <v>546</v>
      </c>
      <c r="L13" s="138" t="s">
        <v>546</v>
      </c>
      <c r="M13" s="138" t="s">
        <v>546</v>
      </c>
      <c r="N13" s="138" t="s">
        <v>546</v>
      </c>
      <c r="O13" s="138" t="s">
        <v>546</v>
      </c>
      <c r="P13" s="138" t="s">
        <v>546</v>
      </c>
      <c r="Q13" s="138" t="s">
        <v>546</v>
      </c>
      <c r="R13" s="138" t="s">
        <v>546</v>
      </c>
      <c r="S13" s="138" t="s">
        <v>546</v>
      </c>
      <c r="T13" s="138" t="s">
        <v>546</v>
      </c>
      <c r="U13" s="138" t="s">
        <v>546</v>
      </c>
      <c r="V13" s="138" t="s">
        <v>546</v>
      </c>
      <c r="W13" s="138" t="s">
        <v>546</v>
      </c>
      <c r="X13" s="138" t="s">
        <v>546</v>
      </c>
      <c r="Y13" s="138" t="s">
        <v>546</v>
      </c>
      <c r="Z13" s="138" t="s">
        <v>546</v>
      </c>
      <c r="AA13" s="138" t="s">
        <v>546</v>
      </c>
      <c r="AB13" s="138" t="s">
        <v>546</v>
      </c>
      <c r="AC13" s="138" t="s">
        <v>546</v>
      </c>
      <c r="AD13" s="138" t="s">
        <v>546</v>
      </c>
      <c r="AE13" s="138" t="s">
        <v>546</v>
      </c>
      <c r="AF13" s="138" t="s">
        <v>546</v>
      </c>
      <c r="AG13" s="138" t="s">
        <v>546</v>
      </c>
      <c r="AH13" s="138" t="s">
        <v>546</v>
      </c>
      <c r="AI13" s="138" t="s">
        <v>546</v>
      </c>
      <c r="AJ13" s="138" t="s">
        <v>546</v>
      </c>
      <c r="AK13" s="138" t="s">
        <v>546</v>
      </c>
      <c r="AL13" s="138" t="s">
        <v>546</v>
      </c>
      <c r="AM13" s="139" t="s">
        <v>546</v>
      </c>
      <c r="AN13" s="139" t="s">
        <v>546</v>
      </c>
      <c r="AO13" s="139" t="s">
        <v>546</v>
      </c>
      <c r="AP13" s="139" t="s">
        <v>546</v>
      </c>
      <c r="AQ13" s="69"/>
    </row>
    <row r="14" spans="1:43" s="17" customFormat="1" ht="11.25" customHeight="1" x14ac:dyDescent="0.2">
      <c r="A14" s="37" t="s">
        <v>538</v>
      </c>
    </row>
    <row r="15" spans="1:43" ht="11.25" customHeight="1" x14ac:dyDescent="0.2">
      <c r="A15" s="37" t="s">
        <v>422</v>
      </c>
    </row>
    <row r="16" spans="1:43" ht="11.25" customHeight="1" x14ac:dyDescent="0.2">
      <c r="A16" s="22" t="s">
        <v>426</v>
      </c>
      <c r="C16" s="102"/>
      <c r="D16" s="102"/>
      <c r="E16" s="102"/>
      <c r="F16" s="102"/>
      <c r="G16" s="102"/>
    </row>
    <row r="17" spans="1:42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42" ht="11.25" customHeight="1" thickBot="1" x14ac:dyDescent="0.25">
      <c r="A18" s="154"/>
      <c r="B18" s="61" t="s">
        <v>556</v>
      </c>
      <c r="C18" s="178"/>
      <c r="D18" s="178"/>
      <c r="E18" s="178"/>
      <c r="F18" s="178"/>
      <c r="G18" s="178"/>
    </row>
    <row r="19" spans="1:42" ht="11.25" customHeight="1" thickTop="1" thickBot="1" x14ac:dyDescent="0.25">
      <c r="A19" s="154"/>
      <c r="B19" s="202" t="s">
        <v>557</v>
      </c>
      <c r="C19" s="204"/>
      <c r="D19" s="312" t="s">
        <v>558</v>
      </c>
      <c r="E19" s="313"/>
      <c r="F19" s="313"/>
      <c r="G19" s="314"/>
    </row>
    <row r="20" spans="1:42" ht="11.25" customHeight="1" thickTop="1" thickBot="1" x14ac:dyDescent="0.25">
      <c r="A20" s="154"/>
      <c r="B20" s="212" t="s">
        <v>559</v>
      </c>
      <c r="C20" s="213"/>
      <c r="D20" s="312" t="s">
        <v>562</v>
      </c>
      <c r="E20" s="313"/>
      <c r="F20" s="313"/>
      <c r="G20" s="314"/>
    </row>
    <row r="21" spans="1:42" ht="11.25" customHeight="1" thickTop="1" thickBot="1" x14ac:dyDescent="0.25">
      <c r="A21" s="154"/>
      <c r="B21" s="214" t="s">
        <v>560</v>
      </c>
      <c r="C21" s="215"/>
      <c r="D21" s="312" t="s">
        <v>563</v>
      </c>
      <c r="E21" s="313"/>
      <c r="F21" s="313"/>
      <c r="G21" s="314"/>
    </row>
    <row r="22" spans="1:42" ht="11.25" customHeight="1" thickTop="1" x14ac:dyDescent="0.2">
      <c r="A22" s="154"/>
      <c r="B22" s="198" t="s">
        <v>561</v>
      </c>
      <c r="C22" s="199"/>
      <c r="D22" s="315" t="s">
        <v>564</v>
      </c>
      <c r="E22" s="316"/>
      <c r="F22" s="316"/>
      <c r="G22" s="317"/>
    </row>
    <row r="23" spans="1:42" ht="57.75" customHeight="1" thickBot="1" x14ac:dyDescent="0.25">
      <c r="A23" s="154"/>
      <c r="B23" s="200"/>
      <c r="C23" s="201"/>
      <c r="D23" s="318" t="s">
        <v>565</v>
      </c>
      <c r="E23" s="319"/>
      <c r="F23" s="319"/>
      <c r="G23" s="320"/>
    </row>
    <row r="24" spans="1:42" ht="11.25" customHeight="1" thickTop="1" x14ac:dyDescent="0.2">
      <c r="C24" s="102"/>
      <c r="D24" s="102"/>
      <c r="E24" s="102"/>
      <c r="F24" s="102"/>
      <c r="G24" s="102"/>
    </row>
    <row r="25" spans="1:42" ht="11.25" customHeight="1" x14ac:dyDescent="0.2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</row>
    <row r="28" spans="1:42" ht="11.25" customHeight="1" x14ac:dyDescent="0.2">
      <c r="C28" s="104" t="s">
        <v>351</v>
      </c>
      <c r="D28" s="104"/>
      <c r="E28" s="104"/>
      <c r="F28" s="104"/>
      <c r="G28" s="104"/>
    </row>
  </sheetData>
  <mergeCells count="55">
    <mergeCell ref="C6:G8"/>
    <mergeCell ref="A6:B10"/>
    <mergeCell ref="C9:C10"/>
    <mergeCell ref="D9:D10"/>
    <mergeCell ref="E9:E10"/>
    <mergeCell ref="F9:G9"/>
    <mergeCell ref="H6:L8"/>
    <mergeCell ref="H9:H10"/>
    <mergeCell ref="I9:I10"/>
    <mergeCell ref="J9:J10"/>
    <mergeCell ref="K9:L9"/>
    <mergeCell ref="M6:Q8"/>
    <mergeCell ref="M9:M10"/>
    <mergeCell ref="N9:N10"/>
    <mergeCell ref="O9:O10"/>
    <mergeCell ref="P9:Q9"/>
    <mergeCell ref="R6:V8"/>
    <mergeCell ref="R9:R10"/>
    <mergeCell ref="S9:S10"/>
    <mergeCell ref="T9:T10"/>
    <mergeCell ref="U9:V9"/>
    <mergeCell ref="AC9:AC10"/>
    <mergeCell ref="AD9:AD10"/>
    <mergeCell ref="AE9:AF9"/>
    <mergeCell ref="W6:AA8"/>
    <mergeCell ref="W9:W10"/>
    <mergeCell ref="X9:X10"/>
    <mergeCell ref="Y9:Y10"/>
    <mergeCell ref="Z9:AA9"/>
    <mergeCell ref="A1:AL1"/>
    <mergeCell ref="A13:B13"/>
    <mergeCell ref="A11:B11"/>
    <mergeCell ref="A12:B12"/>
    <mergeCell ref="AL6:AP8"/>
    <mergeCell ref="AL9:AL10"/>
    <mergeCell ref="AM9:AM10"/>
    <mergeCell ref="AN9:AN10"/>
    <mergeCell ref="AO9:AP9"/>
    <mergeCell ref="AG6:AK8"/>
    <mergeCell ref="AG9:AG10"/>
    <mergeCell ref="AH9:AH10"/>
    <mergeCell ref="AI9:AI10"/>
    <mergeCell ref="AJ9:AK9"/>
    <mergeCell ref="AB6:AF8"/>
    <mergeCell ref="AB9:AB10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V27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22" width="8.28515625" style="22" customWidth="1"/>
    <col min="23" max="16384" width="14.7109375" style="22"/>
  </cols>
  <sheetData>
    <row r="1" spans="1:22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125"/>
      <c r="T1" s="125"/>
      <c r="U1" s="125"/>
      <c r="V1" s="125"/>
    </row>
    <row r="3" spans="1:22" ht="11.25" customHeight="1" x14ac:dyDescent="0.2">
      <c r="A3" s="12" t="s">
        <v>602</v>
      </c>
      <c r="R3" s="81" t="s">
        <v>127</v>
      </c>
      <c r="S3" s="81"/>
      <c r="T3" s="81"/>
      <c r="U3" s="81"/>
      <c r="V3" s="81"/>
    </row>
    <row r="4" spans="1:22" ht="11.25" customHeight="1" x14ac:dyDescent="0.2">
      <c r="A4" s="12" t="s">
        <v>524</v>
      </c>
      <c r="R4" s="80"/>
      <c r="S4" s="80"/>
      <c r="T4" s="80"/>
      <c r="U4" s="80"/>
      <c r="V4" s="80"/>
    </row>
    <row r="5" spans="1:22" s="17" customFormat="1" ht="11.25" customHeight="1" x14ac:dyDescent="0.2">
      <c r="A5" s="12" t="s">
        <v>1</v>
      </c>
    </row>
    <row r="6" spans="1:22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41" t="s">
        <v>406</v>
      </c>
      <c r="I6" s="242"/>
      <c r="J6" s="242"/>
      <c r="K6" s="242"/>
      <c r="L6" s="250"/>
      <c r="M6" s="241" t="s">
        <v>407</v>
      </c>
      <c r="N6" s="242"/>
      <c r="O6" s="242"/>
      <c r="P6" s="242"/>
      <c r="Q6" s="250"/>
      <c r="R6" s="241" t="s">
        <v>126</v>
      </c>
      <c r="S6" s="242"/>
      <c r="T6" s="242"/>
      <c r="U6" s="242"/>
      <c r="V6" s="242"/>
    </row>
    <row r="7" spans="1:22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51"/>
      <c r="M7" s="243"/>
      <c r="N7" s="244"/>
      <c r="O7" s="244"/>
      <c r="P7" s="244"/>
      <c r="Q7" s="251"/>
      <c r="R7" s="243"/>
      <c r="S7" s="244"/>
      <c r="T7" s="244"/>
      <c r="U7" s="244"/>
      <c r="V7" s="244"/>
    </row>
    <row r="8" spans="1:22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46"/>
    </row>
    <row r="9" spans="1:22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47" t="s">
        <v>548</v>
      </c>
      <c r="S9" s="247" t="s">
        <v>549</v>
      </c>
      <c r="T9" s="247" t="s">
        <v>550</v>
      </c>
      <c r="U9" s="249" t="s">
        <v>551</v>
      </c>
      <c r="V9" s="249"/>
    </row>
    <row r="10" spans="1:22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47"/>
      <c r="S10" s="248"/>
      <c r="T10" s="247"/>
      <c r="U10" s="124" t="s">
        <v>552</v>
      </c>
      <c r="V10" s="124" t="s">
        <v>553</v>
      </c>
    </row>
    <row r="11" spans="1:22" ht="11.25" customHeight="1" x14ac:dyDescent="0.2">
      <c r="A11" s="218" t="s">
        <v>0</v>
      </c>
      <c r="B11" s="218"/>
      <c r="C11" s="117">
        <v>72515.226680648469</v>
      </c>
      <c r="D11" s="150">
        <v>1.3115578157800001</v>
      </c>
      <c r="E11" s="151">
        <v>951.07912316033196</v>
      </c>
      <c r="F11" s="152">
        <v>70651.1458528066</v>
      </c>
      <c r="G11" s="152">
        <v>74379.307508490805</v>
      </c>
      <c r="H11" s="117">
        <v>16361.61084374325</v>
      </c>
      <c r="I11" s="150">
        <v>2.8017427618399999</v>
      </c>
      <c r="J11" s="151">
        <v>458.41024753548601</v>
      </c>
      <c r="K11" s="152">
        <v>15463.1432684297</v>
      </c>
      <c r="L11" s="152">
        <v>17260.078419056899</v>
      </c>
      <c r="M11" s="117">
        <v>8305.9758641370572</v>
      </c>
      <c r="N11" s="150">
        <v>4.1494029721999999</v>
      </c>
      <c r="O11" s="151">
        <v>344.64840937681902</v>
      </c>
      <c r="P11" s="152">
        <v>7630.4773944295002</v>
      </c>
      <c r="Q11" s="152">
        <v>8981.4743338446297</v>
      </c>
      <c r="R11" s="133">
        <v>47847.639972768193</v>
      </c>
      <c r="S11" s="150">
        <v>1.80591907961</v>
      </c>
      <c r="T11" s="151">
        <v>864.08965940894302</v>
      </c>
      <c r="U11" s="152">
        <v>46154.055360913102</v>
      </c>
      <c r="V11" s="152">
        <v>49541.224584623</v>
      </c>
    </row>
    <row r="12" spans="1:22" ht="11.25" customHeight="1" x14ac:dyDescent="0.2">
      <c r="A12" s="219" t="s">
        <v>421</v>
      </c>
      <c r="B12" s="219"/>
      <c r="C12" s="117">
        <v>72515.226680648469</v>
      </c>
      <c r="D12" s="150">
        <v>1.3115578157800001</v>
      </c>
      <c r="E12" s="151">
        <v>951.07912316033196</v>
      </c>
      <c r="F12" s="152">
        <v>70651.1458528066</v>
      </c>
      <c r="G12" s="152">
        <v>74379.307508490805</v>
      </c>
      <c r="H12" s="116">
        <v>16361.61084374325</v>
      </c>
      <c r="I12" s="147">
        <v>2.8017427618399999</v>
      </c>
      <c r="J12" s="148">
        <v>458.41024753547998</v>
      </c>
      <c r="K12" s="149">
        <v>15463.1432684297</v>
      </c>
      <c r="L12" s="149">
        <v>17260.078419056899</v>
      </c>
      <c r="M12" s="116">
        <v>8305.9758641370572</v>
      </c>
      <c r="N12" s="147">
        <v>4.1494029721999999</v>
      </c>
      <c r="O12" s="148">
        <v>344.64840937681799</v>
      </c>
      <c r="P12" s="149">
        <v>7630.4773944295002</v>
      </c>
      <c r="Q12" s="149">
        <v>8981.4743338446206</v>
      </c>
      <c r="R12" s="116">
        <v>47847.639972768193</v>
      </c>
      <c r="S12" s="147">
        <v>1.80591907961</v>
      </c>
      <c r="T12" s="148">
        <v>864.08965940895098</v>
      </c>
      <c r="U12" s="149">
        <v>46154.055360913102</v>
      </c>
      <c r="V12" s="149">
        <v>49541.224584623102</v>
      </c>
    </row>
    <row r="13" spans="1:22" s="17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38" t="s">
        <v>546</v>
      </c>
      <c r="I13" s="138" t="s">
        <v>546</v>
      </c>
      <c r="J13" s="138" t="s">
        <v>546</v>
      </c>
      <c r="K13" s="138" t="s">
        <v>546</v>
      </c>
      <c r="L13" s="138" t="s">
        <v>546</v>
      </c>
      <c r="M13" s="138" t="s">
        <v>546</v>
      </c>
      <c r="N13" s="138" t="s">
        <v>546</v>
      </c>
      <c r="O13" s="138" t="s">
        <v>546</v>
      </c>
      <c r="P13" s="138" t="s">
        <v>546</v>
      </c>
      <c r="Q13" s="138" t="s">
        <v>546</v>
      </c>
      <c r="R13" s="138" t="s">
        <v>546</v>
      </c>
      <c r="S13" s="139" t="s">
        <v>546</v>
      </c>
      <c r="T13" s="139" t="s">
        <v>546</v>
      </c>
      <c r="U13" s="139" t="s">
        <v>546</v>
      </c>
      <c r="V13" s="139" t="s">
        <v>546</v>
      </c>
    </row>
    <row r="14" spans="1:22" s="17" customFormat="1" ht="11.25" customHeight="1" x14ac:dyDescent="0.2">
      <c r="A14" s="37" t="s">
        <v>538</v>
      </c>
      <c r="B14" s="8"/>
      <c r="C14" s="35"/>
      <c r="D14" s="35"/>
      <c r="E14" s="35"/>
      <c r="F14" s="35"/>
      <c r="G14" s="35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</row>
    <row r="15" spans="1:22" ht="11.25" customHeight="1" x14ac:dyDescent="0.2">
      <c r="A15" s="22" t="s">
        <v>372</v>
      </c>
    </row>
    <row r="16" spans="1:22" ht="11.25" customHeight="1" x14ac:dyDescent="0.2">
      <c r="A16" s="22" t="s">
        <v>373</v>
      </c>
    </row>
    <row r="17" spans="1:22" ht="11.25" customHeight="1" x14ac:dyDescent="0.2">
      <c r="A17" s="22" t="s">
        <v>426</v>
      </c>
      <c r="C17" s="102"/>
      <c r="D17" s="102"/>
      <c r="E17" s="102"/>
      <c r="F17" s="102"/>
      <c r="G17" s="102"/>
    </row>
    <row r="18" spans="1:22" ht="39.75" customHeight="1" x14ac:dyDescent="0.2">
      <c r="A18" s="155" t="s">
        <v>554</v>
      </c>
      <c r="B18" s="211" t="s">
        <v>555</v>
      </c>
      <c r="C18" s="211"/>
      <c r="D18" s="211"/>
      <c r="E18" s="211"/>
      <c r="F18" s="211"/>
      <c r="G18" s="211"/>
    </row>
    <row r="19" spans="1:22" ht="11.25" customHeight="1" thickBot="1" x14ac:dyDescent="0.25">
      <c r="A19" s="154"/>
      <c r="B19" s="61" t="s">
        <v>556</v>
      </c>
      <c r="C19" s="178"/>
      <c r="D19" s="178"/>
      <c r="E19" s="178"/>
      <c r="F19" s="178"/>
      <c r="G19" s="178"/>
    </row>
    <row r="20" spans="1:22" ht="11.25" customHeight="1" thickTop="1" thickBot="1" x14ac:dyDescent="0.25">
      <c r="A20" s="154"/>
      <c r="B20" s="202" t="s">
        <v>557</v>
      </c>
      <c r="C20" s="204"/>
      <c r="D20" s="312" t="s">
        <v>558</v>
      </c>
      <c r="E20" s="313"/>
      <c r="F20" s="313"/>
      <c r="G20" s="314"/>
    </row>
    <row r="21" spans="1:22" ht="11.25" customHeight="1" thickTop="1" thickBot="1" x14ac:dyDescent="0.25">
      <c r="A21" s="154"/>
      <c r="B21" s="212" t="s">
        <v>559</v>
      </c>
      <c r="C21" s="213"/>
      <c r="D21" s="312" t="s">
        <v>562</v>
      </c>
      <c r="E21" s="313"/>
      <c r="F21" s="313"/>
      <c r="G21" s="314"/>
    </row>
    <row r="22" spans="1:22" ht="11.25" customHeight="1" thickTop="1" thickBot="1" x14ac:dyDescent="0.25">
      <c r="A22" s="154"/>
      <c r="B22" s="214" t="s">
        <v>560</v>
      </c>
      <c r="C22" s="215"/>
      <c r="D22" s="312" t="s">
        <v>563</v>
      </c>
      <c r="E22" s="313"/>
      <c r="F22" s="313"/>
      <c r="G22" s="314"/>
    </row>
    <row r="23" spans="1:22" ht="11.25" customHeight="1" thickTop="1" x14ac:dyDescent="0.2">
      <c r="A23" s="154"/>
      <c r="B23" s="198" t="s">
        <v>561</v>
      </c>
      <c r="C23" s="199"/>
      <c r="D23" s="315" t="s">
        <v>564</v>
      </c>
      <c r="E23" s="316"/>
      <c r="F23" s="316"/>
      <c r="G23" s="317"/>
    </row>
    <row r="24" spans="1:22" ht="57.75" customHeight="1" thickBot="1" x14ac:dyDescent="0.25">
      <c r="A24" s="154"/>
      <c r="B24" s="200"/>
      <c r="C24" s="201"/>
      <c r="D24" s="318" t="s">
        <v>565</v>
      </c>
      <c r="E24" s="319"/>
      <c r="F24" s="319"/>
      <c r="G24" s="320"/>
    </row>
    <row r="25" spans="1:22" ht="11.25" customHeight="1" thickTop="1" x14ac:dyDescent="0.2">
      <c r="C25" s="102"/>
      <c r="D25" s="102"/>
      <c r="E25" s="102"/>
      <c r="F25" s="102"/>
      <c r="G25" s="102"/>
    </row>
    <row r="26" spans="1:22" ht="11.25" customHeight="1" x14ac:dyDescent="0.2">
      <c r="A26" s="103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</row>
    <row r="27" spans="1:22" ht="11.25" customHeight="1" x14ac:dyDescent="0.2">
      <c r="C27" s="104" t="s">
        <v>351</v>
      </c>
      <c r="D27" s="104"/>
      <c r="E27" s="104"/>
      <c r="F27" s="104"/>
      <c r="G27" s="104"/>
    </row>
  </sheetData>
  <mergeCells count="35">
    <mergeCell ref="I9:I10"/>
    <mergeCell ref="J9:J10"/>
    <mergeCell ref="K9:L9"/>
    <mergeCell ref="C6:G8"/>
    <mergeCell ref="A6:B10"/>
    <mergeCell ref="C9:C10"/>
    <mergeCell ref="D9:D10"/>
    <mergeCell ref="E9:E10"/>
    <mergeCell ref="F9:G9"/>
    <mergeCell ref="A1:R1"/>
    <mergeCell ref="A13:B13"/>
    <mergeCell ref="A11:B11"/>
    <mergeCell ref="A12:B12"/>
    <mergeCell ref="R6:V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H6:L8"/>
    <mergeCell ref="H9:H10"/>
    <mergeCell ref="B18:G18"/>
    <mergeCell ref="B20:C20"/>
    <mergeCell ref="D20:G20"/>
    <mergeCell ref="B21:C21"/>
    <mergeCell ref="B22:C22"/>
    <mergeCell ref="B23:C24"/>
    <mergeCell ref="D21:G21"/>
    <mergeCell ref="D22:G22"/>
    <mergeCell ref="D23:G23"/>
    <mergeCell ref="D24:G24"/>
  </mergeCells>
  <hyperlinks>
    <hyperlink ref="C27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P29"/>
  <sheetViews>
    <sheetView zoomScaleNormal="100"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42" width="8.28515625" style="22" customWidth="1"/>
    <col min="43" max="16384" width="14.7109375" style="22"/>
  </cols>
  <sheetData>
    <row r="1" spans="1:42" ht="11.25" customHeight="1" x14ac:dyDescent="0.2">
      <c r="A1" s="216" t="s">
        <v>420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123"/>
      <c r="AN1" s="123"/>
      <c r="AO1" s="123"/>
      <c r="AP1" s="123"/>
    </row>
    <row r="3" spans="1:42" ht="11.25" customHeight="1" x14ac:dyDescent="0.2">
      <c r="A3" s="12" t="s">
        <v>568</v>
      </c>
      <c r="W3" s="94"/>
      <c r="X3" s="94"/>
      <c r="Y3" s="94"/>
      <c r="Z3" s="94"/>
      <c r="AA3" s="94"/>
      <c r="AL3" s="71" t="s">
        <v>292</v>
      </c>
      <c r="AM3" s="71"/>
      <c r="AN3" s="71"/>
      <c r="AO3" s="71"/>
      <c r="AP3" s="71"/>
    </row>
    <row r="4" spans="1:42" ht="11.25" customHeight="1" x14ac:dyDescent="0.2">
      <c r="A4" s="12" t="s">
        <v>340</v>
      </c>
      <c r="W4" s="94"/>
      <c r="X4" s="94"/>
      <c r="Y4" s="94"/>
      <c r="Z4" s="94"/>
      <c r="AA4" s="94"/>
      <c r="AL4" s="80"/>
      <c r="AM4" s="80"/>
      <c r="AN4" s="80"/>
      <c r="AO4" s="80"/>
      <c r="AP4" s="80"/>
    </row>
    <row r="5" spans="1:42" s="17" customFormat="1" ht="11.25" customHeight="1" x14ac:dyDescent="0.2">
      <c r="A5" s="12" t="s">
        <v>1</v>
      </c>
    </row>
    <row r="6" spans="1:42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41" t="s">
        <v>88</v>
      </c>
      <c r="I6" s="242"/>
      <c r="J6" s="242"/>
      <c r="K6" s="242"/>
      <c r="L6" s="250"/>
      <c r="M6" s="241" t="s">
        <v>181</v>
      </c>
      <c r="N6" s="242"/>
      <c r="O6" s="242"/>
      <c r="P6" s="242"/>
      <c r="Q6" s="250"/>
      <c r="R6" s="241" t="s">
        <v>89</v>
      </c>
      <c r="S6" s="242"/>
      <c r="T6" s="242"/>
      <c r="U6" s="242"/>
      <c r="V6" s="250"/>
      <c r="W6" s="241" t="s">
        <v>90</v>
      </c>
      <c r="X6" s="242"/>
      <c r="Y6" s="242"/>
      <c r="Z6" s="242"/>
      <c r="AA6" s="250"/>
      <c r="AB6" s="241" t="s">
        <v>91</v>
      </c>
      <c r="AC6" s="242"/>
      <c r="AD6" s="242"/>
      <c r="AE6" s="242"/>
      <c r="AF6" s="250"/>
      <c r="AG6" s="241" t="s">
        <v>92</v>
      </c>
      <c r="AH6" s="242"/>
      <c r="AI6" s="242"/>
      <c r="AJ6" s="242"/>
      <c r="AK6" s="250"/>
      <c r="AL6" s="241" t="s">
        <v>4</v>
      </c>
      <c r="AM6" s="242"/>
      <c r="AN6" s="242"/>
      <c r="AO6" s="242"/>
      <c r="AP6" s="242"/>
    </row>
    <row r="7" spans="1:42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51"/>
      <c r="M7" s="243"/>
      <c r="N7" s="244"/>
      <c r="O7" s="244"/>
      <c r="P7" s="244"/>
      <c r="Q7" s="251"/>
      <c r="R7" s="243"/>
      <c r="S7" s="244"/>
      <c r="T7" s="244"/>
      <c r="U7" s="244"/>
      <c r="V7" s="251"/>
      <c r="W7" s="243"/>
      <c r="X7" s="244"/>
      <c r="Y7" s="244"/>
      <c r="Z7" s="244"/>
      <c r="AA7" s="251"/>
      <c r="AB7" s="243"/>
      <c r="AC7" s="244"/>
      <c r="AD7" s="244"/>
      <c r="AE7" s="244"/>
      <c r="AF7" s="251"/>
      <c r="AG7" s="243"/>
      <c r="AH7" s="244"/>
      <c r="AI7" s="244"/>
      <c r="AJ7" s="244"/>
      <c r="AK7" s="251"/>
      <c r="AL7" s="243"/>
      <c r="AM7" s="244"/>
      <c r="AN7" s="244"/>
      <c r="AO7" s="244"/>
      <c r="AP7" s="244"/>
    </row>
    <row r="8" spans="1:42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52"/>
      <c r="W8" s="245"/>
      <c r="X8" s="246"/>
      <c r="Y8" s="246"/>
      <c r="Z8" s="246"/>
      <c r="AA8" s="252"/>
      <c r="AB8" s="245"/>
      <c r="AC8" s="246"/>
      <c r="AD8" s="246"/>
      <c r="AE8" s="246"/>
      <c r="AF8" s="252"/>
      <c r="AG8" s="245"/>
      <c r="AH8" s="246"/>
      <c r="AI8" s="246"/>
      <c r="AJ8" s="246"/>
      <c r="AK8" s="252"/>
      <c r="AL8" s="245"/>
      <c r="AM8" s="246"/>
      <c r="AN8" s="246"/>
      <c r="AO8" s="246"/>
      <c r="AP8" s="246"/>
    </row>
    <row r="9" spans="1:42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53" t="s">
        <v>548</v>
      </c>
      <c r="X9" s="253" t="s">
        <v>549</v>
      </c>
      <c r="Y9" s="253" t="s">
        <v>550</v>
      </c>
      <c r="Z9" s="255" t="s">
        <v>551</v>
      </c>
      <c r="AA9" s="255"/>
      <c r="AB9" s="253" t="s">
        <v>548</v>
      </c>
      <c r="AC9" s="253" t="s">
        <v>549</v>
      </c>
      <c r="AD9" s="253" t="s">
        <v>550</v>
      </c>
      <c r="AE9" s="255" t="s">
        <v>551</v>
      </c>
      <c r="AF9" s="255"/>
      <c r="AG9" s="253" t="s">
        <v>548</v>
      </c>
      <c r="AH9" s="253" t="s">
        <v>549</v>
      </c>
      <c r="AI9" s="253" t="s">
        <v>550</v>
      </c>
      <c r="AJ9" s="255" t="s">
        <v>551</v>
      </c>
      <c r="AK9" s="255"/>
      <c r="AL9" s="247" t="s">
        <v>548</v>
      </c>
      <c r="AM9" s="247" t="s">
        <v>549</v>
      </c>
      <c r="AN9" s="247" t="s">
        <v>550</v>
      </c>
      <c r="AO9" s="249" t="s">
        <v>551</v>
      </c>
      <c r="AP9" s="249"/>
    </row>
    <row r="10" spans="1:42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53"/>
      <c r="S10" s="254"/>
      <c r="T10" s="253"/>
      <c r="U10" s="124" t="s">
        <v>552</v>
      </c>
      <c r="V10" s="124" t="s">
        <v>553</v>
      </c>
      <c r="W10" s="253"/>
      <c r="X10" s="254"/>
      <c r="Y10" s="253"/>
      <c r="Z10" s="124" t="s">
        <v>552</v>
      </c>
      <c r="AA10" s="124" t="s">
        <v>553</v>
      </c>
      <c r="AB10" s="253"/>
      <c r="AC10" s="254"/>
      <c r="AD10" s="253"/>
      <c r="AE10" s="124" t="s">
        <v>552</v>
      </c>
      <c r="AF10" s="124" t="s">
        <v>553</v>
      </c>
      <c r="AG10" s="253"/>
      <c r="AH10" s="254"/>
      <c r="AI10" s="253"/>
      <c r="AJ10" s="124" t="s">
        <v>552</v>
      </c>
      <c r="AK10" s="124" t="s">
        <v>553</v>
      </c>
      <c r="AL10" s="247"/>
      <c r="AM10" s="248"/>
      <c r="AN10" s="247"/>
      <c r="AO10" s="124" t="s">
        <v>552</v>
      </c>
      <c r="AP10" s="124" t="s">
        <v>553</v>
      </c>
    </row>
    <row r="11" spans="1:42" ht="11.25" customHeight="1" x14ac:dyDescent="0.2">
      <c r="A11" s="218" t="s">
        <v>0</v>
      </c>
      <c r="B11" s="218"/>
      <c r="C11" s="117">
        <v>111958.0000000006</v>
      </c>
      <c r="D11" s="150">
        <v>0.93840341768000002</v>
      </c>
      <c r="E11" s="151">
        <v>1050.6176983715109</v>
      </c>
      <c r="F11" s="152">
        <v>109898.82714967195</v>
      </c>
      <c r="G11" s="152">
        <v>114017.17285032889</v>
      </c>
      <c r="H11" s="117">
        <v>65311.549501545647</v>
      </c>
      <c r="I11" s="150">
        <v>1.45512007049</v>
      </c>
      <c r="J11" s="151">
        <v>950.36146514341431</v>
      </c>
      <c r="K11" s="152">
        <v>63448.875257569838</v>
      </c>
      <c r="L11" s="152">
        <v>67174.223745521376</v>
      </c>
      <c r="M11" s="117">
        <v>19172.447904193901</v>
      </c>
      <c r="N11" s="150">
        <v>2.8046262679999998</v>
      </c>
      <c r="O11" s="151">
        <v>537.71551013924022</v>
      </c>
      <c r="P11" s="152">
        <v>18118.54487039243</v>
      </c>
      <c r="Q11" s="152">
        <v>20226.35093799535</v>
      </c>
      <c r="R11" s="117">
        <v>8732.8634283939955</v>
      </c>
      <c r="S11" s="150">
        <v>4.1146295547299996</v>
      </c>
      <c r="T11" s="151">
        <v>359.32497959902378</v>
      </c>
      <c r="U11" s="152">
        <v>8028.5994096343402</v>
      </c>
      <c r="V11" s="152">
        <v>9437.1274471536599</v>
      </c>
      <c r="W11" s="117">
        <v>3652.880486280163</v>
      </c>
      <c r="X11" s="150">
        <v>8.5490640981600006</v>
      </c>
      <c r="Y11" s="151">
        <v>312.28709420110289</v>
      </c>
      <c r="Z11" s="152">
        <v>3040.8090288093499</v>
      </c>
      <c r="AA11" s="152">
        <v>4264.9519437509698</v>
      </c>
      <c r="AB11" s="117">
        <v>9829.3007109314804</v>
      </c>
      <c r="AC11" s="150">
        <v>3.8010085351299998</v>
      </c>
      <c r="AD11" s="151">
        <v>373.61255896600835</v>
      </c>
      <c r="AE11" s="152">
        <v>9097.0335511862995</v>
      </c>
      <c r="AF11" s="152">
        <v>10561.56787067671</v>
      </c>
      <c r="AG11" s="117">
        <v>2489.1801632385318</v>
      </c>
      <c r="AH11" s="150">
        <v>7.5314521793100004</v>
      </c>
      <c r="AI11" s="151">
        <v>187.47141365126575</v>
      </c>
      <c r="AJ11" s="152">
        <v>2121.7429443512501</v>
      </c>
      <c r="AK11" s="152">
        <v>2856.6173821258099</v>
      </c>
      <c r="AL11" s="133">
        <v>2769.7778054164378</v>
      </c>
      <c r="AM11" s="150">
        <v>7.1508594415899998</v>
      </c>
      <c r="AN11" s="151">
        <v>198.06291770978217</v>
      </c>
      <c r="AO11" s="152">
        <v>2381.5816200323602</v>
      </c>
      <c r="AP11" s="152">
        <v>3157.9739908005199</v>
      </c>
    </row>
    <row r="12" spans="1:42" ht="11.25" customHeight="1" x14ac:dyDescent="0.2">
      <c r="A12" s="219" t="s">
        <v>421</v>
      </c>
      <c r="B12" s="219"/>
      <c r="C12" s="117">
        <v>111958.0000000006</v>
      </c>
      <c r="D12" s="150">
        <v>0.93840341768000002</v>
      </c>
      <c r="E12" s="151">
        <v>1050.6176983715109</v>
      </c>
      <c r="F12" s="152">
        <v>109898.82714967195</v>
      </c>
      <c r="G12" s="152">
        <v>114017.17285032889</v>
      </c>
      <c r="H12" s="116">
        <v>65311.549501545647</v>
      </c>
      <c r="I12" s="147">
        <v>1.45512007049</v>
      </c>
      <c r="J12" s="148">
        <v>950.36146514341431</v>
      </c>
      <c r="K12" s="149">
        <v>63448.875257569838</v>
      </c>
      <c r="L12" s="149">
        <v>67174.223745521376</v>
      </c>
      <c r="M12" s="116">
        <v>19172.447904193901</v>
      </c>
      <c r="N12" s="147">
        <v>2.8046262679999998</v>
      </c>
      <c r="O12" s="148">
        <v>537.71551013924022</v>
      </c>
      <c r="P12" s="149">
        <v>18118.54487039243</v>
      </c>
      <c r="Q12" s="149">
        <v>20226.35093799535</v>
      </c>
      <c r="R12" s="116">
        <v>8732.8634283939955</v>
      </c>
      <c r="S12" s="147">
        <v>4.1146295547299996</v>
      </c>
      <c r="T12" s="148">
        <v>359.32497959902378</v>
      </c>
      <c r="U12" s="149">
        <v>8028.5994096343402</v>
      </c>
      <c r="V12" s="149">
        <v>9437.1274471536599</v>
      </c>
      <c r="W12" s="116">
        <v>3652.880486280163</v>
      </c>
      <c r="X12" s="147">
        <v>8.5490640981600006</v>
      </c>
      <c r="Y12" s="148">
        <v>312.28709420110289</v>
      </c>
      <c r="Z12" s="149">
        <v>3040.8090288093499</v>
      </c>
      <c r="AA12" s="149">
        <v>4264.9519437509698</v>
      </c>
      <c r="AB12" s="116">
        <v>9829.3007109314804</v>
      </c>
      <c r="AC12" s="147">
        <v>3.8010085351299998</v>
      </c>
      <c r="AD12" s="148">
        <v>373.61255896600835</v>
      </c>
      <c r="AE12" s="149">
        <v>9097.0335511862995</v>
      </c>
      <c r="AF12" s="149">
        <v>10561.56787067671</v>
      </c>
      <c r="AG12" s="116">
        <v>2489.1801632385318</v>
      </c>
      <c r="AH12" s="147">
        <v>7.5314521793100004</v>
      </c>
      <c r="AI12" s="148">
        <v>187.47141365126575</v>
      </c>
      <c r="AJ12" s="149">
        <v>2121.7429443512501</v>
      </c>
      <c r="AK12" s="149">
        <v>2856.6173821258099</v>
      </c>
      <c r="AL12" s="116">
        <v>2769.7778054164378</v>
      </c>
      <c r="AM12" s="147">
        <v>7.1508594415899998</v>
      </c>
      <c r="AN12" s="148">
        <v>198.06291770978217</v>
      </c>
      <c r="AO12" s="149">
        <v>2381.5816200323602</v>
      </c>
      <c r="AP12" s="149">
        <v>3157.9739908005199</v>
      </c>
    </row>
    <row r="13" spans="1:42" s="17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38" t="s">
        <v>546</v>
      </c>
      <c r="I13" s="138" t="s">
        <v>546</v>
      </c>
      <c r="J13" s="138" t="s">
        <v>546</v>
      </c>
      <c r="K13" s="138" t="s">
        <v>546</v>
      </c>
      <c r="L13" s="138" t="s">
        <v>546</v>
      </c>
      <c r="M13" s="138" t="s">
        <v>546</v>
      </c>
      <c r="N13" s="138" t="s">
        <v>546</v>
      </c>
      <c r="O13" s="138" t="s">
        <v>546</v>
      </c>
      <c r="P13" s="138" t="s">
        <v>546</v>
      </c>
      <c r="Q13" s="138" t="s">
        <v>546</v>
      </c>
      <c r="R13" s="138" t="s">
        <v>546</v>
      </c>
      <c r="S13" s="138" t="s">
        <v>546</v>
      </c>
      <c r="T13" s="138" t="s">
        <v>546</v>
      </c>
      <c r="U13" s="138" t="s">
        <v>546</v>
      </c>
      <c r="V13" s="138" t="s">
        <v>546</v>
      </c>
      <c r="W13" s="138" t="s">
        <v>546</v>
      </c>
      <c r="X13" s="138" t="s">
        <v>546</v>
      </c>
      <c r="Y13" s="138" t="s">
        <v>546</v>
      </c>
      <c r="Z13" s="138" t="s">
        <v>546</v>
      </c>
      <c r="AA13" s="138" t="s">
        <v>546</v>
      </c>
      <c r="AB13" s="138" t="s">
        <v>546</v>
      </c>
      <c r="AC13" s="138" t="s">
        <v>546</v>
      </c>
      <c r="AD13" s="138" t="s">
        <v>546</v>
      </c>
      <c r="AE13" s="138" t="s">
        <v>546</v>
      </c>
      <c r="AF13" s="138" t="s">
        <v>546</v>
      </c>
      <c r="AG13" s="138" t="s">
        <v>546</v>
      </c>
      <c r="AH13" s="138" t="s">
        <v>546</v>
      </c>
      <c r="AI13" s="138" t="s">
        <v>546</v>
      </c>
      <c r="AJ13" s="138" t="s">
        <v>546</v>
      </c>
      <c r="AK13" s="138" t="s">
        <v>546</v>
      </c>
      <c r="AL13" s="138" t="s">
        <v>546</v>
      </c>
      <c r="AM13" s="139" t="s">
        <v>546</v>
      </c>
      <c r="AN13" s="139" t="s">
        <v>546</v>
      </c>
      <c r="AO13" s="139" t="s">
        <v>546</v>
      </c>
      <c r="AP13" s="139" t="s">
        <v>546</v>
      </c>
    </row>
    <row r="14" spans="1:42" s="17" customFormat="1" ht="11.25" customHeight="1" x14ac:dyDescent="0.2">
      <c r="A14" s="17" t="s">
        <v>538</v>
      </c>
      <c r="B14" s="8"/>
      <c r="C14" s="35"/>
      <c r="D14" s="35"/>
      <c r="E14" s="35"/>
      <c r="F14" s="35"/>
      <c r="G14" s="35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</row>
    <row r="15" spans="1:42" ht="11.25" customHeight="1" x14ac:dyDescent="0.2">
      <c r="A15" s="37" t="s">
        <v>422</v>
      </c>
    </row>
    <row r="16" spans="1:42" ht="11.25" customHeight="1" x14ac:dyDescent="0.2">
      <c r="A16" s="38" t="s">
        <v>423</v>
      </c>
    </row>
    <row r="17" spans="1:42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42" ht="11.25" customHeight="1" thickBot="1" x14ac:dyDescent="0.25">
      <c r="A18" s="156"/>
      <c r="B18" s="61" t="s">
        <v>556</v>
      </c>
      <c r="C18" s="154"/>
      <c r="D18" s="154"/>
      <c r="E18" s="154"/>
      <c r="F18" s="154"/>
      <c r="G18" s="154"/>
    </row>
    <row r="19" spans="1:42" ht="11.25" customHeight="1" thickTop="1" thickBot="1" x14ac:dyDescent="0.25">
      <c r="A19" s="156"/>
      <c r="B19" s="202" t="s">
        <v>557</v>
      </c>
      <c r="C19" s="204"/>
      <c r="D19" s="202" t="s">
        <v>558</v>
      </c>
      <c r="E19" s="203"/>
      <c r="F19" s="203"/>
      <c r="G19" s="204"/>
    </row>
    <row r="20" spans="1:42" ht="11.25" customHeight="1" thickTop="1" thickBot="1" x14ac:dyDescent="0.25">
      <c r="A20" s="156"/>
      <c r="B20" s="212" t="s">
        <v>559</v>
      </c>
      <c r="C20" s="213"/>
      <c r="D20" s="202" t="s">
        <v>562</v>
      </c>
      <c r="E20" s="203"/>
      <c r="F20" s="203"/>
      <c r="G20" s="204"/>
    </row>
    <row r="21" spans="1:42" ht="11.25" customHeight="1" thickTop="1" thickBot="1" x14ac:dyDescent="0.25">
      <c r="A21" s="156"/>
      <c r="B21" s="214" t="s">
        <v>560</v>
      </c>
      <c r="C21" s="215"/>
      <c r="D21" s="202" t="s">
        <v>563</v>
      </c>
      <c r="E21" s="203"/>
      <c r="F21" s="203"/>
      <c r="G21" s="204"/>
    </row>
    <row r="22" spans="1:42" ht="11.25" customHeight="1" thickTop="1" x14ac:dyDescent="0.2">
      <c r="A22" s="156"/>
      <c r="B22" s="198" t="s">
        <v>561</v>
      </c>
      <c r="C22" s="199"/>
      <c r="D22" s="205" t="s">
        <v>564</v>
      </c>
      <c r="E22" s="206"/>
      <c r="F22" s="206"/>
      <c r="G22" s="207"/>
    </row>
    <row r="23" spans="1:42" ht="57.75" customHeight="1" thickBot="1" x14ac:dyDescent="0.25">
      <c r="A23" s="156"/>
      <c r="B23" s="200"/>
      <c r="C23" s="201"/>
      <c r="D23" s="208" t="s">
        <v>565</v>
      </c>
      <c r="E23" s="209"/>
      <c r="F23" s="209"/>
      <c r="G23" s="210"/>
    </row>
    <row r="24" spans="1:42" ht="11.25" customHeight="1" thickTop="1" x14ac:dyDescent="0.2">
      <c r="A24" s="38"/>
    </row>
    <row r="26" spans="1:42" ht="11.25" customHeight="1" x14ac:dyDescent="0.2"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</row>
    <row r="28" spans="1:42" ht="11.25" customHeight="1" x14ac:dyDescent="0.2">
      <c r="C28" s="104" t="s">
        <v>351</v>
      </c>
      <c r="D28" s="104"/>
      <c r="E28" s="104"/>
      <c r="F28" s="104"/>
      <c r="G28" s="104"/>
    </row>
    <row r="29" spans="1:42" ht="11.25" customHeight="1" x14ac:dyDescent="0.2">
      <c r="C29" s="104"/>
      <c r="D29" s="104"/>
      <c r="E29" s="104"/>
      <c r="F29" s="104"/>
      <c r="G29" s="104"/>
    </row>
  </sheetData>
  <mergeCells count="55">
    <mergeCell ref="C6:G8"/>
    <mergeCell ref="A6:B10"/>
    <mergeCell ref="C9:C10"/>
    <mergeCell ref="D9:D10"/>
    <mergeCell ref="E9:E10"/>
    <mergeCell ref="F9:G9"/>
    <mergeCell ref="H6:L8"/>
    <mergeCell ref="H9:H10"/>
    <mergeCell ref="I9:I10"/>
    <mergeCell ref="J9:J10"/>
    <mergeCell ref="K9:L9"/>
    <mergeCell ref="M6:Q8"/>
    <mergeCell ref="M9:M10"/>
    <mergeCell ref="N9:N10"/>
    <mergeCell ref="O9:O10"/>
    <mergeCell ref="P9:Q9"/>
    <mergeCell ref="R6:V8"/>
    <mergeCell ref="R9:R10"/>
    <mergeCell ref="S9:S10"/>
    <mergeCell ref="T9:T10"/>
    <mergeCell ref="U9:V9"/>
    <mergeCell ref="AC9:AC10"/>
    <mergeCell ref="AD9:AD10"/>
    <mergeCell ref="AE9:AF9"/>
    <mergeCell ref="W6:AA8"/>
    <mergeCell ref="W9:W10"/>
    <mergeCell ref="X9:X10"/>
    <mergeCell ref="Y9:Y10"/>
    <mergeCell ref="Z9:AA9"/>
    <mergeCell ref="A1:AL1"/>
    <mergeCell ref="A13:B13"/>
    <mergeCell ref="A11:B11"/>
    <mergeCell ref="A12:B12"/>
    <mergeCell ref="AL6:AP8"/>
    <mergeCell ref="AL9:AL10"/>
    <mergeCell ref="AM9:AM10"/>
    <mergeCell ref="AN9:AN10"/>
    <mergeCell ref="AO9:AP9"/>
    <mergeCell ref="AG6:AK8"/>
    <mergeCell ref="AG9:AG10"/>
    <mergeCell ref="AH9:AH10"/>
    <mergeCell ref="AI9:AI10"/>
    <mergeCell ref="AJ9:AK9"/>
    <mergeCell ref="AB6:AF8"/>
    <mergeCell ref="AB9:AB10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AA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27" width="8.28515625" style="22" customWidth="1"/>
    <col min="28" max="16384" width="14.7109375" style="22"/>
  </cols>
  <sheetData>
    <row r="1" spans="1:27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125"/>
      <c r="Y1" s="125"/>
      <c r="Z1" s="125"/>
      <c r="AA1" s="125"/>
    </row>
    <row r="3" spans="1:27" ht="11.25" customHeight="1" x14ac:dyDescent="0.2">
      <c r="A3" s="12" t="s">
        <v>603</v>
      </c>
      <c r="W3" s="71" t="s">
        <v>209</v>
      </c>
      <c r="X3" s="71"/>
      <c r="Y3" s="71"/>
      <c r="Z3" s="71"/>
      <c r="AA3" s="71"/>
    </row>
    <row r="4" spans="1:27" ht="11.25" customHeight="1" x14ac:dyDescent="0.2">
      <c r="A4" s="12" t="s">
        <v>523</v>
      </c>
      <c r="W4" s="80"/>
      <c r="X4" s="80"/>
      <c r="Y4" s="80"/>
      <c r="Z4" s="80"/>
      <c r="AA4" s="80"/>
    </row>
    <row r="5" spans="1:27" s="17" customFormat="1" ht="11.25" customHeight="1" x14ac:dyDescent="0.2">
      <c r="A5" s="12" t="s">
        <v>1</v>
      </c>
    </row>
    <row r="6" spans="1:27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321" t="s">
        <v>427</v>
      </c>
      <c r="I6" s="322"/>
      <c r="J6" s="322"/>
      <c r="K6" s="322"/>
      <c r="L6" s="322"/>
      <c r="M6" s="322"/>
      <c r="N6" s="322"/>
      <c r="O6" s="322"/>
      <c r="P6" s="322"/>
      <c r="Q6" s="323"/>
      <c r="R6" s="241" t="s">
        <v>128</v>
      </c>
      <c r="S6" s="242"/>
      <c r="T6" s="242"/>
      <c r="U6" s="242"/>
      <c r="V6" s="250"/>
      <c r="W6" s="241" t="s">
        <v>129</v>
      </c>
      <c r="X6" s="242"/>
      <c r="Y6" s="242"/>
      <c r="Z6" s="242"/>
      <c r="AA6" s="242"/>
    </row>
    <row r="7" spans="1:27" s="17" customFormat="1" ht="11.25" customHeight="1" x14ac:dyDescent="0.2">
      <c r="A7" s="228"/>
      <c r="B7" s="229"/>
      <c r="C7" s="222"/>
      <c r="D7" s="223"/>
      <c r="E7" s="223"/>
      <c r="F7" s="223"/>
      <c r="G7" s="257"/>
      <c r="H7" s="324" t="s">
        <v>428</v>
      </c>
      <c r="I7" s="325"/>
      <c r="J7" s="325"/>
      <c r="K7" s="325"/>
      <c r="L7" s="326"/>
      <c r="M7" s="324" t="s">
        <v>429</v>
      </c>
      <c r="N7" s="325"/>
      <c r="O7" s="325"/>
      <c r="P7" s="325"/>
      <c r="Q7" s="326"/>
      <c r="R7" s="243"/>
      <c r="S7" s="244"/>
      <c r="T7" s="244"/>
      <c r="U7" s="244"/>
      <c r="V7" s="251"/>
      <c r="W7" s="243"/>
      <c r="X7" s="244"/>
      <c r="Y7" s="244"/>
      <c r="Z7" s="244"/>
      <c r="AA7" s="244"/>
    </row>
    <row r="8" spans="1:27" s="17" customFormat="1" ht="11.25" customHeight="1" x14ac:dyDescent="0.2">
      <c r="A8" s="228"/>
      <c r="B8" s="229"/>
      <c r="C8" s="224"/>
      <c r="D8" s="225"/>
      <c r="E8" s="225"/>
      <c r="F8" s="225"/>
      <c r="G8" s="258"/>
      <c r="H8" s="327"/>
      <c r="I8" s="328"/>
      <c r="J8" s="328"/>
      <c r="K8" s="328"/>
      <c r="L8" s="329"/>
      <c r="M8" s="327"/>
      <c r="N8" s="328"/>
      <c r="O8" s="328"/>
      <c r="P8" s="328"/>
      <c r="Q8" s="329"/>
      <c r="R8" s="245"/>
      <c r="S8" s="246"/>
      <c r="T8" s="246"/>
      <c r="U8" s="246"/>
      <c r="V8" s="252"/>
      <c r="W8" s="245"/>
      <c r="X8" s="246"/>
      <c r="Y8" s="246"/>
      <c r="Z8" s="246"/>
      <c r="AA8" s="246"/>
    </row>
    <row r="9" spans="1:27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330" t="s">
        <v>548</v>
      </c>
      <c r="I9" s="330" t="s">
        <v>549</v>
      </c>
      <c r="J9" s="330" t="s">
        <v>550</v>
      </c>
      <c r="K9" s="332" t="s">
        <v>551</v>
      </c>
      <c r="L9" s="332"/>
      <c r="M9" s="330" t="s">
        <v>548</v>
      </c>
      <c r="N9" s="330" t="s">
        <v>549</v>
      </c>
      <c r="O9" s="330" t="s">
        <v>550</v>
      </c>
      <c r="P9" s="332" t="s">
        <v>551</v>
      </c>
      <c r="Q9" s="332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47" t="s">
        <v>548</v>
      </c>
      <c r="X9" s="247" t="s">
        <v>549</v>
      </c>
      <c r="Y9" s="247" t="s">
        <v>550</v>
      </c>
      <c r="Z9" s="249" t="s">
        <v>551</v>
      </c>
      <c r="AA9" s="249"/>
    </row>
    <row r="10" spans="1:27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330"/>
      <c r="I10" s="331"/>
      <c r="J10" s="330"/>
      <c r="K10" s="126" t="s">
        <v>552</v>
      </c>
      <c r="L10" s="126" t="s">
        <v>553</v>
      </c>
      <c r="M10" s="330"/>
      <c r="N10" s="331"/>
      <c r="O10" s="330"/>
      <c r="P10" s="126" t="s">
        <v>552</v>
      </c>
      <c r="Q10" s="126" t="s">
        <v>553</v>
      </c>
      <c r="R10" s="253"/>
      <c r="S10" s="254"/>
      <c r="T10" s="253"/>
      <c r="U10" s="124" t="s">
        <v>552</v>
      </c>
      <c r="V10" s="124" t="s">
        <v>553</v>
      </c>
      <c r="W10" s="247"/>
      <c r="X10" s="248"/>
      <c r="Y10" s="247"/>
      <c r="Z10" s="124" t="s">
        <v>552</v>
      </c>
      <c r="AA10" s="124" t="s">
        <v>553</v>
      </c>
    </row>
    <row r="11" spans="1:27" ht="11.25" customHeight="1" x14ac:dyDescent="0.2">
      <c r="A11" s="218" t="s">
        <v>0</v>
      </c>
      <c r="B11" s="218"/>
      <c r="C11" s="117">
        <v>111958.0000000006</v>
      </c>
      <c r="D11" s="150">
        <v>0.93840341768000002</v>
      </c>
      <c r="E11" s="151">
        <v>1050.61769837151</v>
      </c>
      <c r="F11" s="152">
        <v>109898.827149672</v>
      </c>
      <c r="G11" s="152">
        <v>114017.17285032901</v>
      </c>
      <c r="H11" s="117">
        <v>44093.533294079112</v>
      </c>
      <c r="I11" s="150">
        <v>1.7752285274799999</v>
      </c>
      <c r="J11" s="151">
        <v>782.76098181223097</v>
      </c>
      <c r="K11" s="152">
        <v>42559.349961223597</v>
      </c>
      <c r="L11" s="152">
        <v>45627.7166269339</v>
      </c>
      <c r="M11" s="117">
        <v>5249.9101861518038</v>
      </c>
      <c r="N11" s="150">
        <v>6.0748523636899998</v>
      </c>
      <c r="O11" s="151">
        <v>318.92429303521197</v>
      </c>
      <c r="P11" s="152">
        <v>4624.8300580079103</v>
      </c>
      <c r="Q11" s="152">
        <v>5874.9903142957</v>
      </c>
      <c r="R11" s="117">
        <v>29268.290384617911</v>
      </c>
      <c r="S11" s="150">
        <v>2.2529392451299999</v>
      </c>
      <c r="T11" s="151">
        <v>659.39680045265504</v>
      </c>
      <c r="U11" s="152">
        <v>27975.896404209801</v>
      </c>
      <c r="V11" s="152">
        <v>30560.684365026002</v>
      </c>
      <c r="W11" s="133">
        <v>33346.266135151382</v>
      </c>
      <c r="X11" s="150">
        <v>2.2300832400599999</v>
      </c>
      <c r="Y11" s="151">
        <v>743.64949226485203</v>
      </c>
      <c r="Z11" s="152">
        <v>31888.739913190901</v>
      </c>
      <c r="AA11" s="152">
        <v>34803.792357111997</v>
      </c>
    </row>
    <row r="12" spans="1:27" ht="11.25" customHeight="1" x14ac:dyDescent="0.2">
      <c r="A12" s="219" t="s">
        <v>421</v>
      </c>
      <c r="B12" s="219"/>
      <c r="C12" s="117">
        <v>111958.0000000006</v>
      </c>
      <c r="D12" s="150">
        <v>0.93840341768000002</v>
      </c>
      <c r="E12" s="151">
        <v>1050.61769837151</v>
      </c>
      <c r="F12" s="152">
        <v>109898.827149672</v>
      </c>
      <c r="G12" s="152">
        <v>114017.17285032901</v>
      </c>
      <c r="H12" s="116">
        <v>44093.533294079112</v>
      </c>
      <c r="I12" s="147">
        <v>1.7752285274799999</v>
      </c>
      <c r="J12" s="148">
        <v>782.76098181224097</v>
      </c>
      <c r="K12" s="149">
        <v>42559.349961223699</v>
      </c>
      <c r="L12" s="149">
        <v>45627.716626934001</v>
      </c>
      <c r="M12" s="116">
        <v>5249.9101861518038</v>
      </c>
      <c r="N12" s="147">
        <v>6.0748523636899998</v>
      </c>
      <c r="O12" s="148">
        <v>318.92429303522999</v>
      </c>
      <c r="P12" s="149">
        <v>4624.8300580078703</v>
      </c>
      <c r="Q12" s="149">
        <v>5874.9903142957401</v>
      </c>
      <c r="R12" s="116">
        <v>29268.290384617911</v>
      </c>
      <c r="S12" s="147">
        <v>2.2529392451299999</v>
      </c>
      <c r="T12" s="148">
        <v>659.39680045263299</v>
      </c>
      <c r="U12" s="149">
        <v>27975.896404209801</v>
      </c>
      <c r="V12" s="149">
        <v>30560.684365026002</v>
      </c>
      <c r="W12" s="116">
        <v>33346.266135151382</v>
      </c>
      <c r="X12" s="147">
        <v>2.2300832400599999</v>
      </c>
      <c r="Y12" s="148">
        <v>743.64949226486794</v>
      </c>
      <c r="Z12" s="149">
        <v>31888.739913190799</v>
      </c>
      <c r="AA12" s="149">
        <v>34803.792357111997</v>
      </c>
    </row>
    <row r="13" spans="1:27" s="17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38" t="s">
        <v>546</v>
      </c>
      <c r="I13" s="138" t="s">
        <v>546</v>
      </c>
      <c r="J13" s="138" t="s">
        <v>546</v>
      </c>
      <c r="K13" s="138" t="s">
        <v>546</v>
      </c>
      <c r="L13" s="138" t="s">
        <v>546</v>
      </c>
      <c r="M13" s="138" t="s">
        <v>546</v>
      </c>
      <c r="N13" s="138" t="s">
        <v>546</v>
      </c>
      <c r="O13" s="138" t="s">
        <v>546</v>
      </c>
      <c r="P13" s="138" t="s">
        <v>546</v>
      </c>
      <c r="Q13" s="138" t="s">
        <v>546</v>
      </c>
      <c r="R13" s="138" t="s">
        <v>546</v>
      </c>
      <c r="S13" s="138" t="s">
        <v>546</v>
      </c>
      <c r="T13" s="138" t="s">
        <v>546</v>
      </c>
      <c r="U13" s="138" t="s">
        <v>546</v>
      </c>
      <c r="V13" s="138" t="s">
        <v>546</v>
      </c>
      <c r="W13" s="138" t="s">
        <v>546</v>
      </c>
      <c r="X13" s="139" t="s">
        <v>546</v>
      </c>
      <c r="Y13" s="139" t="s">
        <v>546</v>
      </c>
      <c r="Z13" s="139" t="s">
        <v>546</v>
      </c>
      <c r="AA13" s="139" t="s">
        <v>546</v>
      </c>
    </row>
    <row r="14" spans="1:27" s="17" customFormat="1" ht="11.25" customHeight="1" x14ac:dyDescent="0.2">
      <c r="A14" s="37" t="s">
        <v>538</v>
      </c>
    </row>
    <row r="15" spans="1:27" ht="11.25" customHeight="1" x14ac:dyDescent="0.2">
      <c r="A15" s="37" t="s">
        <v>422</v>
      </c>
    </row>
    <row r="16" spans="1:27" ht="11.25" customHeight="1" x14ac:dyDescent="0.2">
      <c r="A16" s="22" t="s">
        <v>426</v>
      </c>
      <c r="C16" s="102"/>
      <c r="D16" s="102"/>
      <c r="E16" s="102"/>
      <c r="F16" s="102"/>
      <c r="G16" s="102"/>
    </row>
    <row r="17" spans="1:27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27" ht="11.25" customHeight="1" thickBot="1" x14ac:dyDescent="0.25">
      <c r="A18" s="154"/>
      <c r="B18" s="61" t="s">
        <v>556</v>
      </c>
      <c r="C18" s="178"/>
      <c r="D18" s="178"/>
      <c r="E18" s="178"/>
      <c r="F18" s="178"/>
      <c r="G18" s="178"/>
    </row>
    <row r="19" spans="1:27" ht="11.25" customHeight="1" thickTop="1" thickBot="1" x14ac:dyDescent="0.25">
      <c r="A19" s="154"/>
      <c r="B19" s="202" t="s">
        <v>557</v>
      </c>
      <c r="C19" s="204"/>
      <c r="D19" s="312" t="s">
        <v>558</v>
      </c>
      <c r="E19" s="313"/>
      <c r="F19" s="313"/>
      <c r="G19" s="314"/>
    </row>
    <row r="20" spans="1:27" ht="11.25" customHeight="1" thickTop="1" thickBot="1" x14ac:dyDescent="0.25">
      <c r="A20" s="154"/>
      <c r="B20" s="212" t="s">
        <v>559</v>
      </c>
      <c r="C20" s="213"/>
      <c r="D20" s="312" t="s">
        <v>562</v>
      </c>
      <c r="E20" s="313"/>
      <c r="F20" s="313"/>
      <c r="G20" s="314"/>
    </row>
    <row r="21" spans="1:27" ht="11.25" customHeight="1" thickTop="1" thickBot="1" x14ac:dyDescent="0.25">
      <c r="A21" s="154"/>
      <c r="B21" s="214" t="s">
        <v>560</v>
      </c>
      <c r="C21" s="215"/>
      <c r="D21" s="312" t="s">
        <v>563</v>
      </c>
      <c r="E21" s="313"/>
      <c r="F21" s="313"/>
      <c r="G21" s="314"/>
    </row>
    <row r="22" spans="1:27" ht="11.25" customHeight="1" thickTop="1" x14ac:dyDescent="0.2">
      <c r="A22" s="154"/>
      <c r="B22" s="198" t="s">
        <v>561</v>
      </c>
      <c r="C22" s="199"/>
      <c r="D22" s="315" t="s">
        <v>564</v>
      </c>
      <c r="E22" s="316"/>
      <c r="F22" s="316"/>
      <c r="G22" s="317"/>
    </row>
    <row r="23" spans="1:27" ht="57.75" customHeight="1" thickBot="1" x14ac:dyDescent="0.25">
      <c r="A23" s="154"/>
      <c r="B23" s="200"/>
      <c r="C23" s="201"/>
      <c r="D23" s="318" t="s">
        <v>565</v>
      </c>
      <c r="E23" s="319"/>
      <c r="F23" s="319"/>
      <c r="G23" s="320"/>
    </row>
    <row r="24" spans="1:27" ht="11.25" customHeight="1" thickTop="1" x14ac:dyDescent="0.2">
      <c r="C24" s="102"/>
      <c r="D24" s="102"/>
      <c r="E24" s="102"/>
      <c r="F24" s="102"/>
      <c r="G24" s="102"/>
    </row>
    <row r="25" spans="1:27" ht="11.25" customHeight="1" x14ac:dyDescent="0.2"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</row>
    <row r="28" spans="1:27" ht="11.25" customHeight="1" x14ac:dyDescent="0.2">
      <c r="C28" s="104" t="s">
        <v>351</v>
      </c>
      <c r="D28" s="104"/>
      <c r="E28" s="104"/>
      <c r="F28" s="104"/>
      <c r="G28" s="104"/>
    </row>
  </sheetData>
  <mergeCells count="41">
    <mergeCell ref="C6:G8"/>
    <mergeCell ref="A6:B10"/>
    <mergeCell ref="C9:C10"/>
    <mergeCell ref="D9:D10"/>
    <mergeCell ref="E9:E10"/>
    <mergeCell ref="F9:G9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A1:W1"/>
    <mergeCell ref="A13:B13"/>
    <mergeCell ref="A11:B11"/>
    <mergeCell ref="A12:B12"/>
    <mergeCell ref="W6:AA8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H6:Q6"/>
    <mergeCell ref="M7:Q8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AF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32" width="8.28515625" style="22" customWidth="1"/>
    <col min="33" max="16384" width="14.7109375" style="22"/>
  </cols>
  <sheetData>
    <row r="1" spans="1:32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125"/>
      <c r="AD1" s="125"/>
      <c r="AE1" s="125"/>
      <c r="AF1" s="125"/>
    </row>
    <row r="3" spans="1:32" ht="11.25" customHeight="1" x14ac:dyDescent="0.2">
      <c r="A3" s="12" t="s">
        <v>604</v>
      </c>
      <c r="R3" s="80"/>
      <c r="S3" s="80"/>
      <c r="T3" s="80"/>
      <c r="U3" s="80"/>
      <c r="V3" s="80"/>
      <c r="AB3" s="71" t="s">
        <v>131</v>
      </c>
      <c r="AC3" s="71"/>
      <c r="AD3" s="71"/>
      <c r="AE3" s="71"/>
      <c r="AF3" s="71"/>
    </row>
    <row r="4" spans="1:32" ht="11.25" customHeight="1" x14ac:dyDescent="0.2">
      <c r="A4" s="12" t="s">
        <v>333</v>
      </c>
      <c r="R4" s="80"/>
      <c r="S4" s="80"/>
      <c r="T4" s="80"/>
      <c r="U4" s="80"/>
      <c r="V4" s="80"/>
      <c r="AB4" s="71"/>
      <c r="AC4" s="71"/>
      <c r="AD4" s="71"/>
      <c r="AE4" s="71"/>
      <c r="AF4" s="71"/>
    </row>
    <row r="5" spans="1:32" s="17" customFormat="1" ht="11.25" customHeight="1" x14ac:dyDescent="0.2">
      <c r="A5" s="12" t="s">
        <v>1</v>
      </c>
    </row>
    <row r="6" spans="1:32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321" t="s">
        <v>443</v>
      </c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2"/>
      <c r="AA6" s="323"/>
      <c r="AB6" s="241" t="s">
        <v>130</v>
      </c>
      <c r="AC6" s="242"/>
      <c r="AD6" s="242"/>
      <c r="AE6" s="242"/>
      <c r="AF6" s="242"/>
    </row>
    <row r="7" spans="1:32" s="17" customFormat="1" ht="11.25" customHeight="1" x14ac:dyDescent="0.2">
      <c r="A7" s="228"/>
      <c r="B7" s="229"/>
      <c r="C7" s="222"/>
      <c r="D7" s="223"/>
      <c r="E7" s="223"/>
      <c r="F7" s="223"/>
      <c r="G7" s="257"/>
      <c r="H7" s="324" t="s">
        <v>444</v>
      </c>
      <c r="I7" s="325"/>
      <c r="J7" s="325"/>
      <c r="K7" s="325"/>
      <c r="L7" s="326"/>
      <c r="M7" s="324" t="s">
        <v>445</v>
      </c>
      <c r="N7" s="325"/>
      <c r="O7" s="325"/>
      <c r="P7" s="325"/>
      <c r="Q7" s="326"/>
      <c r="R7" s="324" t="s">
        <v>446</v>
      </c>
      <c r="S7" s="325"/>
      <c r="T7" s="325"/>
      <c r="U7" s="325"/>
      <c r="V7" s="326"/>
      <c r="W7" s="324" t="s">
        <v>447</v>
      </c>
      <c r="X7" s="325"/>
      <c r="Y7" s="325"/>
      <c r="Z7" s="325"/>
      <c r="AA7" s="326"/>
      <c r="AB7" s="243"/>
      <c r="AC7" s="244"/>
      <c r="AD7" s="244"/>
      <c r="AE7" s="244"/>
      <c r="AF7" s="244"/>
    </row>
    <row r="8" spans="1:32" s="17" customFormat="1" ht="11.25" customHeight="1" x14ac:dyDescent="0.2">
      <c r="A8" s="228"/>
      <c r="B8" s="229"/>
      <c r="C8" s="224"/>
      <c r="D8" s="225"/>
      <c r="E8" s="225"/>
      <c r="F8" s="225"/>
      <c r="G8" s="258"/>
      <c r="H8" s="327"/>
      <c r="I8" s="328"/>
      <c r="J8" s="328"/>
      <c r="K8" s="328"/>
      <c r="L8" s="329"/>
      <c r="M8" s="327"/>
      <c r="N8" s="328"/>
      <c r="O8" s="328"/>
      <c r="P8" s="328"/>
      <c r="Q8" s="329"/>
      <c r="R8" s="327"/>
      <c r="S8" s="328"/>
      <c r="T8" s="328"/>
      <c r="U8" s="328"/>
      <c r="V8" s="329"/>
      <c r="W8" s="327"/>
      <c r="X8" s="328"/>
      <c r="Y8" s="328"/>
      <c r="Z8" s="328"/>
      <c r="AA8" s="329"/>
      <c r="AB8" s="245"/>
      <c r="AC8" s="246"/>
      <c r="AD8" s="246"/>
      <c r="AE8" s="246"/>
      <c r="AF8" s="246"/>
    </row>
    <row r="9" spans="1:32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330" t="s">
        <v>548</v>
      </c>
      <c r="I9" s="330" t="s">
        <v>549</v>
      </c>
      <c r="J9" s="330" t="s">
        <v>550</v>
      </c>
      <c r="K9" s="332" t="s">
        <v>551</v>
      </c>
      <c r="L9" s="332"/>
      <c r="M9" s="330" t="s">
        <v>548</v>
      </c>
      <c r="N9" s="330" t="s">
        <v>549</v>
      </c>
      <c r="O9" s="330" t="s">
        <v>550</v>
      </c>
      <c r="P9" s="332" t="s">
        <v>551</v>
      </c>
      <c r="Q9" s="332"/>
      <c r="R9" s="330" t="s">
        <v>548</v>
      </c>
      <c r="S9" s="330" t="s">
        <v>549</v>
      </c>
      <c r="T9" s="330" t="s">
        <v>550</v>
      </c>
      <c r="U9" s="332" t="s">
        <v>551</v>
      </c>
      <c r="V9" s="332"/>
      <c r="W9" s="330" t="s">
        <v>548</v>
      </c>
      <c r="X9" s="330" t="s">
        <v>549</v>
      </c>
      <c r="Y9" s="330" t="s">
        <v>550</v>
      </c>
      <c r="Z9" s="332" t="s">
        <v>551</v>
      </c>
      <c r="AA9" s="332"/>
      <c r="AB9" s="247" t="s">
        <v>548</v>
      </c>
      <c r="AC9" s="247" t="s">
        <v>549</v>
      </c>
      <c r="AD9" s="247" t="s">
        <v>550</v>
      </c>
      <c r="AE9" s="249" t="s">
        <v>551</v>
      </c>
      <c r="AF9" s="249"/>
    </row>
    <row r="10" spans="1:32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330"/>
      <c r="I10" s="331"/>
      <c r="J10" s="330"/>
      <c r="K10" s="126" t="s">
        <v>552</v>
      </c>
      <c r="L10" s="126" t="s">
        <v>553</v>
      </c>
      <c r="M10" s="330"/>
      <c r="N10" s="331"/>
      <c r="O10" s="330"/>
      <c r="P10" s="126" t="s">
        <v>552</v>
      </c>
      <c r="Q10" s="126" t="s">
        <v>553</v>
      </c>
      <c r="R10" s="330"/>
      <c r="S10" s="331"/>
      <c r="T10" s="330"/>
      <c r="U10" s="126" t="s">
        <v>552</v>
      </c>
      <c r="V10" s="126" t="s">
        <v>553</v>
      </c>
      <c r="W10" s="330"/>
      <c r="X10" s="331"/>
      <c r="Y10" s="330"/>
      <c r="Z10" s="126" t="s">
        <v>552</v>
      </c>
      <c r="AA10" s="126" t="s">
        <v>553</v>
      </c>
      <c r="AB10" s="247"/>
      <c r="AC10" s="248"/>
      <c r="AD10" s="247"/>
      <c r="AE10" s="124" t="s">
        <v>552</v>
      </c>
      <c r="AF10" s="124" t="s">
        <v>553</v>
      </c>
    </row>
    <row r="11" spans="1:32" ht="11.25" customHeight="1" x14ac:dyDescent="0.2">
      <c r="A11" s="218" t="s">
        <v>0</v>
      </c>
      <c r="B11" s="218"/>
      <c r="C11" s="117">
        <v>78611.733864848866</v>
      </c>
      <c r="D11" s="150">
        <v>1.2224780686000001</v>
      </c>
      <c r="E11" s="151">
        <v>961.01120584336797</v>
      </c>
      <c r="F11" s="152">
        <v>76728.186512656495</v>
      </c>
      <c r="G11" s="152">
        <v>80495.281217041207</v>
      </c>
      <c r="H11" s="117">
        <v>4681.0406689261381</v>
      </c>
      <c r="I11" s="150">
        <v>5.8024995178100003</v>
      </c>
      <c r="J11" s="151">
        <v>271.61736224271903</v>
      </c>
      <c r="K11" s="152">
        <v>4148.6804213546502</v>
      </c>
      <c r="L11" s="152">
        <v>5213.4009164976196</v>
      </c>
      <c r="M11" s="117">
        <v>20036.93018086753</v>
      </c>
      <c r="N11" s="150">
        <v>2.6357774967299998</v>
      </c>
      <c r="O11" s="151">
        <v>528.12889674185703</v>
      </c>
      <c r="P11" s="152">
        <v>19001.816564058601</v>
      </c>
      <c r="Q11" s="152">
        <v>21072.043797676401</v>
      </c>
      <c r="R11" s="117">
        <v>20510.037299351061</v>
      </c>
      <c r="S11" s="150">
        <v>2.9309890652699999</v>
      </c>
      <c r="T11" s="151">
        <v>601.14695052607601</v>
      </c>
      <c r="U11" s="152">
        <v>19331.810926903901</v>
      </c>
      <c r="V11" s="152">
        <v>21688.263671798199</v>
      </c>
      <c r="W11" s="117">
        <v>23487.607357156248</v>
      </c>
      <c r="X11" s="150">
        <v>2.5604287047300001</v>
      </c>
      <c r="Y11" s="151">
        <v>601.38344082588299</v>
      </c>
      <c r="Z11" s="152">
        <v>22308.917472238802</v>
      </c>
      <c r="AA11" s="152">
        <v>24666.297242073801</v>
      </c>
      <c r="AB11" s="133">
        <v>9896.1183585475337</v>
      </c>
      <c r="AC11" s="150">
        <v>4.0906878424700004</v>
      </c>
      <c r="AD11" s="151">
        <v>404.81931056978499</v>
      </c>
      <c r="AE11" s="152">
        <v>9102.6870895844495</v>
      </c>
      <c r="AF11" s="152">
        <v>10689.5496275106</v>
      </c>
    </row>
    <row r="12" spans="1:32" ht="11.25" customHeight="1" x14ac:dyDescent="0.2">
      <c r="A12" s="219" t="s">
        <v>421</v>
      </c>
      <c r="B12" s="219"/>
      <c r="C12" s="117">
        <v>78611.733864848866</v>
      </c>
      <c r="D12" s="150">
        <v>1.2224780686000001</v>
      </c>
      <c r="E12" s="151">
        <v>961.01120584335604</v>
      </c>
      <c r="F12" s="152">
        <v>76728.186512656597</v>
      </c>
      <c r="G12" s="152">
        <v>80495.281217041294</v>
      </c>
      <c r="H12" s="116">
        <v>4681.0406689261381</v>
      </c>
      <c r="I12" s="147">
        <v>5.8024995178100003</v>
      </c>
      <c r="J12" s="148">
        <v>271.61736224271499</v>
      </c>
      <c r="K12" s="149">
        <v>4148.6804213546702</v>
      </c>
      <c r="L12" s="149">
        <v>5213.4009164976196</v>
      </c>
      <c r="M12" s="116">
        <v>20036.93018086753</v>
      </c>
      <c r="N12" s="147">
        <v>2.6357774967299998</v>
      </c>
      <c r="O12" s="148">
        <v>528.12889674192002</v>
      </c>
      <c r="P12" s="149">
        <v>19001.816564058499</v>
      </c>
      <c r="Q12" s="149">
        <v>21072.043797676499</v>
      </c>
      <c r="R12" s="116">
        <v>20510.037299351061</v>
      </c>
      <c r="S12" s="147">
        <v>2.9309890652699999</v>
      </c>
      <c r="T12" s="148">
        <v>601.14695052607897</v>
      </c>
      <c r="U12" s="149">
        <v>19331.810926903901</v>
      </c>
      <c r="V12" s="149">
        <v>21688.263671798199</v>
      </c>
      <c r="W12" s="116">
        <v>23487.607357156248</v>
      </c>
      <c r="X12" s="147">
        <v>2.5604287047300001</v>
      </c>
      <c r="Y12" s="148">
        <v>601.38344082588299</v>
      </c>
      <c r="Z12" s="149">
        <v>22308.917472238802</v>
      </c>
      <c r="AA12" s="149">
        <v>24666.297242073801</v>
      </c>
      <c r="AB12" s="116">
        <v>9896.1183585475337</v>
      </c>
      <c r="AC12" s="147">
        <v>4.0906878424700004</v>
      </c>
      <c r="AD12" s="148">
        <v>404.81931056977601</v>
      </c>
      <c r="AE12" s="149">
        <v>9102.6870895844695</v>
      </c>
      <c r="AF12" s="149">
        <v>10689.5496275106</v>
      </c>
    </row>
    <row r="13" spans="1:32" s="17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38" t="s">
        <v>546</v>
      </c>
      <c r="I13" s="138" t="s">
        <v>546</v>
      </c>
      <c r="J13" s="138" t="s">
        <v>546</v>
      </c>
      <c r="K13" s="138" t="s">
        <v>546</v>
      </c>
      <c r="L13" s="138" t="s">
        <v>546</v>
      </c>
      <c r="M13" s="138" t="s">
        <v>546</v>
      </c>
      <c r="N13" s="138" t="s">
        <v>546</v>
      </c>
      <c r="O13" s="138" t="s">
        <v>546</v>
      </c>
      <c r="P13" s="138" t="s">
        <v>546</v>
      </c>
      <c r="Q13" s="138" t="s">
        <v>546</v>
      </c>
      <c r="R13" s="138" t="s">
        <v>546</v>
      </c>
      <c r="S13" s="138" t="s">
        <v>546</v>
      </c>
      <c r="T13" s="138" t="s">
        <v>546</v>
      </c>
      <c r="U13" s="138" t="s">
        <v>546</v>
      </c>
      <c r="V13" s="138" t="s">
        <v>546</v>
      </c>
      <c r="W13" s="138" t="s">
        <v>546</v>
      </c>
      <c r="X13" s="138" t="s">
        <v>546</v>
      </c>
      <c r="Y13" s="138" t="s">
        <v>546</v>
      </c>
      <c r="Z13" s="138" t="s">
        <v>546</v>
      </c>
      <c r="AA13" s="138" t="s">
        <v>546</v>
      </c>
      <c r="AB13" s="138" t="s">
        <v>546</v>
      </c>
      <c r="AC13" s="139" t="s">
        <v>546</v>
      </c>
      <c r="AD13" s="139" t="s">
        <v>546</v>
      </c>
      <c r="AE13" s="139" t="s">
        <v>546</v>
      </c>
      <c r="AF13" s="139" t="s">
        <v>546</v>
      </c>
    </row>
    <row r="14" spans="1:32" s="17" customFormat="1" ht="11.25" customHeight="1" x14ac:dyDescent="0.2">
      <c r="A14" s="37" t="s">
        <v>538</v>
      </c>
    </row>
    <row r="15" spans="1:32" ht="11.25" customHeight="1" x14ac:dyDescent="0.2">
      <c r="A15" s="37" t="s">
        <v>422</v>
      </c>
    </row>
    <row r="16" spans="1:32" ht="11.25" customHeight="1" x14ac:dyDescent="0.2">
      <c r="A16" s="22" t="s">
        <v>426</v>
      </c>
      <c r="C16" s="102"/>
      <c r="D16" s="102"/>
      <c r="E16" s="102"/>
      <c r="F16" s="102"/>
      <c r="G16" s="102"/>
    </row>
    <row r="17" spans="1:32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32" ht="11.25" customHeight="1" thickBot="1" x14ac:dyDescent="0.25">
      <c r="A18" s="154"/>
      <c r="B18" s="61" t="s">
        <v>556</v>
      </c>
      <c r="C18" s="178"/>
      <c r="D18" s="178"/>
      <c r="E18" s="178"/>
      <c r="F18" s="178"/>
      <c r="G18" s="178"/>
    </row>
    <row r="19" spans="1:32" ht="11.25" customHeight="1" thickTop="1" thickBot="1" x14ac:dyDescent="0.25">
      <c r="A19" s="154"/>
      <c r="B19" s="202" t="s">
        <v>557</v>
      </c>
      <c r="C19" s="204"/>
      <c r="D19" s="312" t="s">
        <v>558</v>
      </c>
      <c r="E19" s="313"/>
      <c r="F19" s="313"/>
      <c r="G19" s="314"/>
    </row>
    <row r="20" spans="1:32" ht="11.25" customHeight="1" thickTop="1" thickBot="1" x14ac:dyDescent="0.25">
      <c r="A20" s="154"/>
      <c r="B20" s="212" t="s">
        <v>559</v>
      </c>
      <c r="C20" s="213"/>
      <c r="D20" s="312" t="s">
        <v>562</v>
      </c>
      <c r="E20" s="313"/>
      <c r="F20" s="313"/>
      <c r="G20" s="314"/>
    </row>
    <row r="21" spans="1:32" ht="11.25" customHeight="1" thickTop="1" thickBot="1" x14ac:dyDescent="0.25">
      <c r="A21" s="154"/>
      <c r="B21" s="214" t="s">
        <v>560</v>
      </c>
      <c r="C21" s="215"/>
      <c r="D21" s="312" t="s">
        <v>563</v>
      </c>
      <c r="E21" s="313"/>
      <c r="F21" s="313"/>
      <c r="G21" s="314"/>
    </row>
    <row r="22" spans="1:32" ht="11.25" customHeight="1" thickTop="1" x14ac:dyDescent="0.2">
      <c r="A22" s="154"/>
      <c r="B22" s="198" t="s">
        <v>561</v>
      </c>
      <c r="C22" s="199"/>
      <c r="D22" s="315" t="s">
        <v>564</v>
      </c>
      <c r="E22" s="316"/>
      <c r="F22" s="316"/>
      <c r="G22" s="317"/>
    </row>
    <row r="23" spans="1:32" ht="57.75" customHeight="1" thickBot="1" x14ac:dyDescent="0.25">
      <c r="A23" s="154"/>
      <c r="B23" s="200"/>
      <c r="C23" s="201"/>
      <c r="D23" s="318" t="s">
        <v>565</v>
      </c>
      <c r="E23" s="319"/>
      <c r="F23" s="319"/>
      <c r="G23" s="320"/>
    </row>
    <row r="24" spans="1:32" ht="11.25" customHeight="1" thickTop="1" x14ac:dyDescent="0.2">
      <c r="C24" s="102"/>
      <c r="D24" s="102"/>
      <c r="E24" s="102"/>
      <c r="F24" s="102"/>
      <c r="G24" s="102"/>
    </row>
    <row r="25" spans="1:32" ht="11.25" customHeight="1" x14ac:dyDescent="0.2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</row>
    <row r="28" spans="1:32" ht="11.25" customHeight="1" x14ac:dyDescent="0.2">
      <c r="C28" s="104" t="s">
        <v>351</v>
      </c>
      <c r="D28" s="104"/>
      <c r="E28" s="104"/>
      <c r="F28" s="104"/>
      <c r="G28" s="104"/>
    </row>
  </sheetData>
  <mergeCells count="46">
    <mergeCell ref="C6:G8"/>
    <mergeCell ref="A6:B10"/>
    <mergeCell ref="C9:C10"/>
    <mergeCell ref="D9:D10"/>
    <mergeCell ref="E9:E10"/>
    <mergeCell ref="F9:G9"/>
    <mergeCell ref="H7:L8"/>
    <mergeCell ref="H9:H10"/>
    <mergeCell ref="I9:I10"/>
    <mergeCell ref="J9:J10"/>
    <mergeCell ref="K9:L9"/>
    <mergeCell ref="R9:R10"/>
    <mergeCell ref="S9:S10"/>
    <mergeCell ref="T9:T10"/>
    <mergeCell ref="U9:V9"/>
    <mergeCell ref="M7:Q8"/>
    <mergeCell ref="M9:M10"/>
    <mergeCell ref="N9:N10"/>
    <mergeCell ref="O9:O10"/>
    <mergeCell ref="P9:Q9"/>
    <mergeCell ref="A1:AB1"/>
    <mergeCell ref="A13:B13"/>
    <mergeCell ref="A11:B11"/>
    <mergeCell ref="A12:B12"/>
    <mergeCell ref="AB6:AF8"/>
    <mergeCell ref="AB9:AB10"/>
    <mergeCell ref="AC9:AC10"/>
    <mergeCell ref="AD9:AD10"/>
    <mergeCell ref="AE9:AF9"/>
    <mergeCell ref="H6:AA6"/>
    <mergeCell ref="W7:AA8"/>
    <mergeCell ref="W9:W10"/>
    <mergeCell ref="X9:X10"/>
    <mergeCell ref="Y9:Y10"/>
    <mergeCell ref="Z9:AA9"/>
    <mergeCell ref="R7:V8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AA32"/>
  <sheetViews>
    <sheetView zoomScaleNormal="100"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27" width="8.28515625" style="22" customWidth="1"/>
    <col min="28" max="16384" width="14.7109375" style="22"/>
  </cols>
  <sheetData>
    <row r="1" spans="1:27" ht="11.25" customHeight="1" x14ac:dyDescent="0.2">
      <c r="A1" s="39" t="s">
        <v>420</v>
      </c>
    </row>
    <row r="3" spans="1:27" ht="11.25" customHeight="1" x14ac:dyDescent="0.2">
      <c r="A3" s="12" t="s">
        <v>605</v>
      </c>
      <c r="W3" s="81" t="s">
        <v>210</v>
      </c>
      <c r="X3" s="81"/>
      <c r="Y3" s="81"/>
      <c r="Z3" s="81"/>
      <c r="AA3" s="81"/>
    </row>
    <row r="4" spans="1:27" ht="11.25" customHeight="1" x14ac:dyDescent="0.2">
      <c r="A4" s="12" t="s">
        <v>333</v>
      </c>
      <c r="W4" s="81"/>
      <c r="X4" s="81"/>
      <c r="Y4" s="81"/>
      <c r="Z4" s="81"/>
      <c r="AA4" s="81"/>
    </row>
    <row r="5" spans="1:27" s="17" customFormat="1" ht="11.25" customHeight="1" x14ac:dyDescent="0.2">
      <c r="A5" s="12" t="s">
        <v>1</v>
      </c>
    </row>
    <row r="6" spans="1:27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41" t="s">
        <v>366</v>
      </c>
      <c r="I6" s="242"/>
      <c r="J6" s="242"/>
      <c r="K6" s="242"/>
      <c r="L6" s="250"/>
      <c r="M6" s="241" t="s">
        <v>132</v>
      </c>
      <c r="N6" s="242"/>
      <c r="O6" s="242"/>
      <c r="P6" s="242"/>
      <c r="Q6" s="250"/>
      <c r="R6" s="241" t="s">
        <v>133</v>
      </c>
      <c r="S6" s="242"/>
      <c r="T6" s="242"/>
      <c r="U6" s="242"/>
      <c r="V6" s="250"/>
      <c r="W6" s="241" t="s">
        <v>134</v>
      </c>
      <c r="X6" s="242"/>
      <c r="Y6" s="242"/>
      <c r="Z6" s="242"/>
      <c r="AA6" s="242"/>
    </row>
    <row r="7" spans="1:27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51"/>
      <c r="M7" s="243"/>
      <c r="N7" s="244"/>
      <c r="O7" s="244"/>
      <c r="P7" s="244"/>
      <c r="Q7" s="251"/>
      <c r="R7" s="243"/>
      <c r="S7" s="244"/>
      <c r="T7" s="244"/>
      <c r="U7" s="244"/>
      <c r="V7" s="251"/>
      <c r="W7" s="243"/>
      <c r="X7" s="244"/>
      <c r="Y7" s="244"/>
      <c r="Z7" s="244"/>
      <c r="AA7" s="244"/>
    </row>
    <row r="8" spans="1:27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52"/>
      <c r="W8" s="245"/>
      <c r="X8" s="246"/>
      <c r="Y8" s="246"/>
      <c r="Z8" s="246"/>
      <c r="AA8" s="246"/>
    </row>
    <row r="9" spans="1:27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47" t="s">
        <v>548</v>
      </c>
      <c r="X9" s="247" t="s">
        <v>549</v>
      </c>
      <c r="Y9" s="247" t="s">
        <v>550</v>
      </c>
      <c r="Z9" s="249" t="s">
        <v>551</v>
      </c>
      <c r="AA9" s="249"/>
    </row>
    <row r="10" spans="1:27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53"/>
      <c r="S10" s="254"/>
      <c r="T10" s="253"/>
      <c r="U10" s="124" t="s">
        <v>552</v>
      </c>
      <c r="V10" s="124" t="s">
        <v>553</v>
      </c>
      <c r="W10" s="247"/>
      <c r="X10" s="248"/>
      <c r="Y10" s="247"/>
      <c r="Z10" s="124" t="s">
        <v>552</v>
      </c>
      <c r="AA10" s="124" t="s">
        <v>553</v>
      </c>
    </row>
    <row r="11" spans="1:27" ht="11.25" customHeight="1" x14ac:dyDescent="0.2">
      <c r="A11" s="218" t="s">
        <v>0</v>
      </c>
      <c r="B11" s="218"/>
      <c r="C11" s="117">
        <v>78611.733864848866</v>
      </c>
      <c r="D11" s="150">
        <v>1.2224780686000001</v>
      </c>
      <c r="E11" s="151">
        <v>961.01120584336797</v>
      </c>
      <c r="F11" s="152">
        <v>76728.186512656495</v>
      </c>
      <c r="G11" s="152">
        <v>80495.281217041207</v>
      </c>
      <c r="H11" s="117">
        <v>16772.037151745761</v>
      </c>
      <c r="I11" s="150">
        <v>3.2420979313</v>
      </c>
      <c r="J11" s="151">
        <v>543.76586953300398</v>
      </c>
      <c r="K11" s="152">
        <v>15706.275631439001</v>
      </c>
      <c r="L11" s="152">
        <v>17837.798672052599</v>
      </c>
      <c r="M11" s="117">
        <v>18946.657013362939</v>
      </c>
      <c r="N11" s="150">
        <v>2.60052761722</v>
      </c>
      <c r="O11" s="151">
        <v>492.71304817167999</v>
      </c>
      <c r="P11" s="152">
        <v>17980.957184233499</v>
      </c>
      <c r="Q11" s="152">
        <v>19912.356842492401</v>
      </c>
      <c r="R11" s="117">
        <v>12215.387123304101</v>
      </c>
      <c r="S11" s="150">
        <v>3.6794686657</v>
      </c>
      <c r="T11" s="151">
        <v>449.46134159634198</v>
      </c>
      <c r="U11" s="152">
        <v>11334.459081332299</v>
      </c>
      <c r="V11" s="152">
        <v>13096.315165276001</v>
      </c>
      <c r="W11" s="133">
        <v>30677.652576435641</v>
      </c>
      <c r="X11" s="150">
        <v>2.26534202141</v>
      </c>
      <c r="Y11" s="151">
        <v>694.95375499564796</v>
      </c>
      <c r="Z11" s="152">
        <v>29315.568245723302</v>
      </c>
      <c r="AA11" s="152">
        <v>32039.736907147901</v>
      </c>
    </row>
    <row r="12" spans="1:27" ht="11.25" customHeight="1" x14ac:dyDescent="0.2">
      <c r="A12" s="219" t="s">
        <v>421</v>
      </c>
      <c r="B12" s="219"/>
      <c r="C12" s="117">
        <v>78611.733864848866</v>
      </c>
      <c r="D12" s="150">
        <v>1.2224780686000001</v>
      </c>
      <c r="E12" s="151">
        <v>961.01120584335604</v>
      </c>
      <c r="F12" s="152">
        <v>76728.186512656597</v>
      </c>
      <c r="G12" s="152">
        <v>80495.281217041294</v>
      </c>
      <c r="H12" s="116">
        <v>16772.037151745761</v>
      </c>
      <c r="I12" s="147">
        <v>3.2420979313</v>
      </c>
      <c r="J12" s="148">
        <v>543.76586953300796</v>
      </c>
      <c r="K12" s="149">
        <v>15706.275631439001</v>
      </c>
      <c r="L12" s="149">
        <v>17837.798672052599</v>
      </c>
      <c r="M12" s="116">
        <v>18946.657013362939</v>
      </c>
      <c r="N12" s="147">
        <v>2.60052761722</v>
      </c>
      <c r="O12" s="148">
        <v>492.71304817168101</v>
      </c>
      <c r="P12" s="149">
        <v>17980.957184233499</v>
      </c>
      <c r="Q12" s="149">
        <v>19912.356842492401</v>
      </c>
      <c r="R12" s="116">
        <v>12215.387123304101</v>
      </c>
      <c r="S12" s="147">
        <v>3.6794686657</v>
      </c>
      <c r="T12" s="148">
        <v>449.461341596343</v>
      </c>
      <c r="U12" s="149">
        <v>11334.459081332299</v>
      </c>
      <c r="V12" s="149">
        <v>13096.315165276001</v>
      </c>
      <c r="W12" s="116">
        <v>30677.652576435641</v>
      </c>
      <c r="X12" s="147">
        <v>2.26534202141</v>
      </c>
      <c r="Y12" s="148">
        <v>694.95375499570503</v>
      </c>
      <c r="Z12" s="149">
        <v>29315.5682457232</v>
      </c>
      <c r="AA12" s="149">
        <v>32039.736907148101</v>
      </c>
    </row>
    <row r="13" spans="1:27" s="17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38" t="s">
        <v>546</v>
      </c>
      <c r="I13" s="138" t="s">
        <v>546</v>
      </c>
      <c r="J13" s="138" t="s">
        <v>546</v>
      </c>
      <c r="K13" s="138" t="s">
        <v>546</v>
      </c>
      <c r="L13" s="138" t="s">
        <v>546</v>
      </c>
      <c r="M13" s="138" t="s">
        <v>546</v>
      </c>
      <c r="N13" s="138" t="s">
        <v>546</v>
      </c>
      <c r="O13" s="138" t="s">
        <v>546</v>
      </c>
      <c r="P13" s="138" t="s">
        <v>546</v>
      </c>
      <c r="Q13" s="138" t="s">
        <v>546</v>
      </c>
      <c r="R13" s="138" t="s">
        <v>546</v>
      </c>
      <c r="S13" s="138" t="s">
        <v>546</v>
      </c>
      <c r="T13" s="138" t="s">
        <v>546</v>
      </c>
      <c r="U13" s="138" t="s">
        <v>546</v>
      </c>
      <c r="V13" s="138" t="s">
        <v>546</v>
      </c>
      <c r="W13" s="138" t="s">
        <v>546</v>
      </c>
      <c r="X13" s="139" t="s">
        <v>546</v>
      </c>
      <c r="Y13" s="139" t="s">
        <v>546</v>
      </c>
      <c r="Z13" s="139" t="s">
        <v>546</v>
      </c>
      <c r="AA13" s="139" t="s">
        <v>546</v>
      </c>
    </row>
    <row r="14" spans="1:27" s="17" customFormat="1" ht="11.25" customHeight="1" x14ac:dyDescent="0.2">
      <c r="A14" s="37" t="s">
        <v>538</v>
      </c>
    </row>
    <row r="15" spans="1:27" ht="11.25" customHeight="1" x14ac:dyDescent="0.2">
      <c r="A15" s="37" t="s">
        <v>422</v>
      </c>
    </row>
    <row r="16" spans="1:27" ht="11.25" customHeight="1" x14ac:dyDescent="0.2">
      <c r="A16" s="22" t="s">
        <v>426</v>
      </c>
      <c r="C16" s="102"/>
      <c r="D16" s="102"/>
      <c r="E16" s="102"/>
      <c r="F16" s="102"/>
      <c r="G16" s="102"/>
    </row>
    <row r="17" spans="1:27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27" ht="11.25" customHeight="1" thickBot="1" x14ac:dyDescent="0.25">
      <c r="A18" s="154"/>
      <c r="B18" s="61" t="s">
        <v>556</v>
      </c>
      <c r="C18" s="178"/>
      <c r="D18" s="178"/>
      <c r="E18" s="178"/>
      <c r="F18" s="178"/>
      <c r="G18" s="178"/>
    </row>
    <row r="19" spans="1:27" ht="11.25" customHeight="1" thickTop="1" thickBot="1" x14ac:dyDescent="0.25">
      <c r="A19" s="154"/>
      <c r="B19" s="202" t="s">
        <v>557</v>
      </c>
      <c r="C19" s="204"/>
      <c r="D19" s="312" t="s">
        <v>558</v>
      </c>
      <c r="E19" s="313"/>
      <c r="F19" s="313"/>
      <c r="G19" s="314"/>
    </row>
    <row r="20" spans="1:27" ht="11.25" customHeight="1" thickTop="1" thickBot="1" x14ac:dyDescent="0.25">
      <c r="A20" s="154"/>
      <c r="B20" s="212" t="s">
        <v>559</v>
      </c>
      <c r="C20" s="213"/>
      <c r="D20" s="312" t="s">
        <v>562</v>
      </c>
      <c r="E20" s="313"/>
      <c r="F20" s="313"/>
      <c r="G20" s="314"/>
    </row>
    <row r="21" spans="1:27" ht="11.25" customHeight="1" thickTop="1" thickBot="1" x14ac:dyDescent="0.25">
      <c r="A21" s="154"/>
      <c r="B21" s="214" t="s">
        <v>560</v>
      </c>
      <c r="C21" s="215"/>
      <c r="D21" s="312" t="s">
        <v>563</v>
      </c>
      <c r="E21" s="313"/>
      <c r="F21" s="313"/>
      <c r="G21" s="314"/>
    </row>
    <row r="22" spans="1:27" ht="11.25" customHeight="1" thickTop="1" x14ac:dyDescent="0.2">
      <c r="A22" s="154"/>
      <c r="B22" s="198" t="s">
        <v>561</v>
      </c>
      <c r="C22" s="199"/>
      <c r="D22" s="315" t="s">
        <v>564</v>
      </c>
      <c r="E22" s="316"/>
      <c r="F22" s="316"/>
      <c r="G22" s="317"/>
    </row>
    <row r="23" spans="1:27" ht="57.75" customHeight="1" thickBot="1" x14ac:dyDescent="0.25">
      <c r="A23" s="154"/>
      <c r="B23" s="200"/>
      <c r="C23" s="201"/>
      <c r="D23" s="318" t="s">
        <v>565</v>
      </c>
      <c r="E23" s="319"/>
      <c r="F23" s="319"/>
      <c r="G23" s="320"/>
    </row>
    <row r="24" spans="1:27" ht="11.25" customHeight="1" thickTop="1" x14ac:dyDescent="0.2">
      <c r="C24" s="102"/>
      <c r="D24" s="102"/>
      <c r="E24" s="102"/>
      <c r="F24" s="102"/>
      <c r="G24" s="102"/>
    </row>
    <row r="25" spans="1:27" ht="11.25" customHeight="1" x14ac:dyDescent="0.2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</row>
    <row r="28" spans="1:27" ht="11.25" customHeight="1" x14ac:dyDescent="0.2">
      <c r="A28" s="110"/>
      <c r="C28" s="104" t="s">
        <v>351</v>
      </c>
      <c r="D28" s="104"/>
      <c r="E28" s="104"/>
      <c r="F28" s="104"/>
      <c r="G28" s="104"/>
    </row>
    <row r="32" spans="1:27" ht="11.25" customHeight="1" x14ac:dyDescent="0.2">
      <c r="A32" s="110"/>
    </row>
  </sheetData>
  <mergeCells count="39">
    <mergeCell ref="C6:G8"/>
    <mergeCell ref="A6:B10"/>
    <mergeCell ref="C9:C10"/>
    <mergeCell ref="D9:D10"/>
    <mergeCell ref="E9:E10"/>
    <mergeCell ref="F9:G9"/>
    <mergeCell ref="O9:O10"/>
    <mergeCell ref="P9:Q9"/>
    <mergeCell ref="H6:L8"/>
    <mergeCell ref="H9:H10"/>
    <mergeCell ref="I9:I10"/>
    <mergeCell ref="J9:J10"/>
    <mergeCell ref="K9:L9"/>
    <mergeCell ref="A13:B13"/>
    <mergeCell ref="A11:B11"/>
    <mergeCell ref="A12:B12"/>
    <mergeCell ref="W6:AA8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M6:Q8"/>
    <mergeCell ref="M9:M10"/>
    <mergeCell ref="N9:N10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AF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32" width="8.28515625" style="22" customWidth="1"/>
    <col min="33" max="16384" width="14.7109375" style="22"/>
  </cols>
  <sheetData>
    <row r="1" spans="1:32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125"/>
      <c r="AD1" s="125"/>
      <c r="AE1" s="125"/>
      <c r="AF1" s="125"/>
    </row>
    <row r="3" spans="1:32" ht="11.25" customHeight="1" x14ac:dyDescent="0.2">
      <c r="A3" s="12" t="s">
        <v>606</v>
      </c>
      <c r="R3" s="80"/>
      <c r="S3" s="80"/>
      <c r="T3" s="80"/>
      <c r="U3" s="80"/>
      <c r="V3" s="80"/>
      <c r="AB3" s="81" t="s">
        <v>211</v>
      </c>
      <c r="AC3" s="81"/>
      <c r="AD3" s="81"/>
      <c r="AE3" s="81"/>
      <c r="AF3" s="81"/>
    </row>
    <row r="4" spans="1:32" ht="11.25" customHeight="1" x14ac:dyDescent="0.2">
      <c r="A4" s="12" t="s">
        <v>522</v>
      </c>
      <c r="R4" s="80"/>
      <c r="S4" s="80"/>
      <c r="T4" s="80"/>
      <c r="U4" s="80"/>
      <c r="V4" s="80"/>
      <c r="AB4" s="80"/>
      <c r="AC4" s="80"/>
      <c r="AD4" s="80"/>
      <c r="AE4" s="80"/>
      <c r="AF4" s="80"/>
    </row>
    <row r="5" spans="1:32" s="17" customFormat="1" ht="11.25" customHeight="1" x14ac:dyDescent="0.2">
      <c r="A5" s="18" t="s">
        <v>1</v>
      </c>
    </row>
    <row r="6" spans="1:32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41" t="s">
        <v>135</v>
      </c>
      <c r="I6" s="242"/>
      <c r="J6" s="242"/>
      <c r="K6" s="242"/>
      <c r="L6" s="250"/>
      <c r="M6" s="271" t="s">
        <v>448</v>
      </c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98"/>
      <c r="AB6" s="241" t="s">
        <v>136</v>
      </c>
      <c r="AC6" s="242"/>
      <c r="AD6" s="242"/>
      <c r="AE6" s="242"/>
      <c r="AF6" s="242"/>
    </row>
    <row r="7" spans="1:32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51"/>
      <c r="M7" s="324" t="s">
        <v>449</v>
      </c>
      <c r="N7" s="325"/>
      <c r="O7" s="325"/>
      <c r="P7" s="325"/>
      <c r="Q7" s="326"/>
      <c r="R7" s="324" t="s">
        <v>450</v>
      </c>
      <c r="S7" s="325"/>
      <c r="T7" s="325"/>
      <c r="U7" s="325"/>
      <c r="V7" s="326"/>
      <c r="W7" s="324" t="s">
        <v>451</v>
      </c>
      <c r="X7" s="325"/>
      <c r="Y7" s="325"/>
      <c r="Z7" s="325"/>
      <c r="AA7" s="326"/>
      <c r="AB7" s="243"/>
      <c r="AC7" s="244"/>
      <c r="AD7" s="244"/>
      <c r="AE7" s="244"/>
      <c r="AF7" s="244"/>
    </row>
    <row r="8" spans="1:32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327"/>
      <c r="N8" s="328"/>
      <c r="O8" s="328"/>
      <c r="P8" s="328"/>
      <c r="Q8" s="329"/>
      <c r="R8" s="327"/>
      <c r="S8" s="328"/>
      <c r="T8" s="328"/>
      <c r="U8" s="328"/>
      <c r="V8" s="329"/>
      <c r="W8" s="327"/>
      <c r="X8" s="328"/>
      <c r="Y8" s="328"/>
      <c r="Z8" s="328"/>
      <c r="AA8" s="329"/>
      <c r="AB8" s="245"/>
      <c r="AC8" s="246"/>
      <c r="AD8" s="246"/>
      <c r="AE8" s="246"/>
      <c r="AF8" s="246"/>
    </row>
    <row r="9" spans="1:32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330" t="s">
        <v>548</v>
      </c>
      <c r="N9" s="330" t="s">
        <v>549</v>
      </c>
      <c r="O9" s="330" t="s">
        <v>550</v>
      </c>
      <c r="P9" s="332" t="s">
        <v>551</v>
      </c>
      <c r="Q9" s="332"/>
      <c r="R9" s="330" t="s">
        <v>548</v>
      </c>
      <c r="S9" s="330" t="s">
        <v>549</v>
      </c>
      <c r="T9" s="330" t="s">
        <v>550</v>
      </c>
      <c r="U9" s="332" t="s">
        <v>551</v>
      </c>
      <c r="V9" s="332"/>
      <c r="W9" s="330" t="s">
        <v>548</v>
      </c>
      <c r="X9" s="330" t="s">
        <v>549</v>
      </c>
      <c r="Y9" s="330" t="s">
        <v>550</v>
      </c>
      <c r="Z9" s="332" t="s">
        <v>551</v>
      </c>
      <c r="AA9" s="332"/>
      <c r="AB9" s="247" t="s">
        <v>548</v>
      </c>
      <c r="AC9" s="247" t="s">
        <v>549</v>
      </c>
      <c r="AD9" s="247" t="s">
        <v>550</v>
      </c>
      <c r="AE9" s="249" t="s">
        <v>551</v>
      </c>
      <c r="AF9" s="249"/>
    </row>
    <row r="10" spans="1:32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330"/>
      <c r="N10" s="331"/>
      <c r="O10" s="330"/>
      <c r="P10" s="126" t="s">
        <v>552</v>
      </c>
      <c r="Q10" s="126" t="s">
        <v>553</v>
      </c>
      <c r="R10" s="330"/>
      <c r="S10" s="331"/>
      <c r="T10" s="330"/>
      <c r="U10" s="126" t="s">
        <v>552</v>
      </c>
      <c r="V10" s="126" t="s">
        <v>553</v>
      </c>
      <c r="W10" s="330"/>
      <c r="X10" s="331"/>
      <c r="Y10" s="330"/>
      <c r="Z10" s="126" t="s">
        <v>552</v>
      </c>
      <c r="AA10" s="126" t="s">
        <v>553</v>
      </c>
      <c r="AB10" s="247"/>
      <c r="AC10" s="248"/>
      <c r="AD10" s="247"/>
      <c r="AE10" s="124" t="s">
        <v>552</v>
      </c>
      <c r="AF10" s="124" t="s">
        <v>553</v>
      </c>
    </row>
    <row r="11" spans="1:32" ht="11.25" customHeight="1" x14ac:dyDescent="0.2">
      <c r="A11" s="218" t="s">
        <v>0</v>
      </c>
      <c r="B11" s="218"/>
      <c r="C11" s="117">
        <v>78611.733864848866</v>
      </c>
      <c r="D11" s="150">
        <v>1.2224780686000001</v>
      </c>
      <c r="E11" s="151">
        <v>961.01120584336797</v>
      </c>
      <c r="F11" s="152">
        <v>76728.186512656495</v>
      </c>
      <c r="G11" s="152">
        <v>80495.281217041207</v>
      </c>
      <c r="H11" s="117">
        <v>28242.4427861767</v>
      </c>
      <c r="I11" s="150">
        <v>2.27310886246</v>
      </c>
      <c r="J11" s="151">
        <v>641.98146994650199</v>
      </c>
      <c r="K11" s="152">
        <v>26984.182226339501</v>
      </c>
      <c r="L11" s="152">
        <v>29500.703346013801</v>
      </c>
      <c r="M11" s="117">
        <v>14686.60940585042</v>
      </c>
      <c r="N11" s="150">
        <v>2.8079518813400002</v>
      </c>
      <c r="O11" s="151">
        <v>412.39292511703599</v>
      </c>
      <c r="P11" s="152">
        <v>13878.334125141901</v>
      </c>
      <c r="Q11" s="152">
        <v>15494.8846865589</v>
      </c>
      <c r="R11" s="117">
        <v>11198.49421384211</v>
      </c>
      <c r="S11" s="150">
        <v>3.44206978337</v>
      </c>
      <c r="T11" s="151">
        <v>385.45998552749103</v>
      </c>
      <c r="U11" s="152">
        <v>10443.006524726899</v>
      </c>
      <c r="V11" s="152">
        <v>11953.981902957299</v>
      </c>
      <c r="W11" s="117">
        <v>14131.885341014869</v>
      </c>
      <c r="X11" s="150">
        <v>3.09878755598</v>
      </c>
      <c r="Y11" s="151">
        <v>437.91710437263703</v>
      </c>
      <c r="Z11" s="152">
        <v>13273.5835882305</v>
      </c>
      <c r="AA11" s="152">
        <v>14990.187093799301</v>
      </c>
      <c r="AB11" s="133">
        <v>36578.661369193243</v>
      </c>
      <c r="AC11" s="150">
        <v>2.0732178703200002</v>
      </c>
      <c r="AD11" s="151">
        <v>758.35534422865396</v>
      </c>
      <c r="AE11" s="152">
        <v>35092.312207021503</v>
      </c>
      <c r="AF11" s="152">
        <v>38065.0105313647</v>
      </c>
    </row>
    <row r="12" spans="1:32" ht="11.25" customHeight="1" x14ac:dyDescent="0.2">
      <c r="A12" s="219" t="s">
        <v>421</v>
      </c>
      <c r="B12" s="219"/>
      <c r="C12" s="117">
        <v>78611.733864848866</v>
      </c>
      <c r="D12" s="150">
        <v>1.2224780686000001</v>
      </c>
      <c r="E12" s="151">
        <v>961.01120584335604</v>
      </c>
      <c r="F12" s="152">
        <v>76728.186512656597</v>
      </c>
      <c r="G12" s="152">
        <v>80495.281217041294</v>
      </c>
      <c r="H12" s="116">
        <v>28242.4427861767</v>
      </c>
      <c r="I12" s="147">
        <v>2.27310886246</v>
      </c>
      <c r="J12" s="148">
        <v>641.98146994650403</v>
      </c>
      <c r="K12" s="149">
        <v>26984.182226339501</v>
      </c>
      <c r="L12" s="149">
        <v>29500.703346013899</v>
      </c>
      <c r="M12" s="116">
        <v>14686.60940585042</v>
      </c>
      <c r="N12" s="147">
        <v>2.8079518813400002</v>
      </c>
      <c r="O12" s="148">
        <v>412.39292511703201</v>
      </c>
      <c r="P12" s="149">
        <v>13878.334125141901</v>
      </c>
      <c r="Q12" s="149">
        <v>15494.8846865589</v>
      </c>
      <c r="R12" s="116">
        <v>11198.49421384211</v>
      </c>
      <c r="S12" s="147">
        <v>3.44206978337</v>
      </c>
      <c r="T12" s="148">
        <v>385.45998552749302</v>
      </c>
      <c r="U12" s="149">
        <v>10443.006524726899</v>
      </c>
      <c r="V12" s="149">
        <v>11953.981902957299</v>
      </c>
      <c r="W12" s="116">
        <v>14131.885341014869</v>
      </c>
      <c r="X12" s="147">
        <v>3.09878755598</v>
      </c>
      <c r="Y12" s="148">
        <v>437.91710437262901</v>
      </c>
      <c r="Z12" s="149">
        <v>13273.5835882305</v>
      </c>
      <c r="AA12" s="149">
        <v>14990.187093799301</v>
      </c>
      <c r="AB12" s="116">
        <v>36578.661369193243</v>
      </c>
      <c r="AC12" s="147">
        <v>2.0732178703200002</v>
      </c>
      <c r="AD12" s="148">
        <v>758.35534422865601</v>
      </c>
      <c r="AE12" s="149">
        <v>35092.312207021401</v>
      </c>
      <c r="AF12" s="149">
        <v>38065.010531364598</v>
      </c>
    </row>
    <row r="13" spans="1:32" s="17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38" t="s">
        <v>546</v>
      </c>
      <c r="I13" s="138" t="s">
        <v>546</v>
      </c>
      <c r="J13" s="138" t="s">
        <v>546</v>
      </c>
      <c r="K13" s="138" t="s">
        <v>546</v>
      </c>
      <c r="L13" s="138" t="s">
        <v>546</v>
      </c>
      <c r="M13" s="138" t="s">
        <v>546</v>
      </c>
      <c r="N13" s="138" t="s">
        <v>546</v>
      </c>
      <c r="O13" s="138" t="s">
        <v>546</v>
      </c>
      <c r="P13" s="138" t="s">
        <v>546</v>
      </c>
      <c r="Q13" s="138" t="s">
        <v>546</v>
      </c>
      <c r="R13" s="138" t="s">
        <v>546</v>
      </c>
      <c r="S13" s="138" t="s">
        <v>546</v>
      </c>
      <c r="T13" s="138" t="s">
        <v>546</v>
      </c>
      <c r="U13" s="138" t="s">
        <v>546</v>
      </c>
      <c r="V13" s="138" t="s">
        <v>546</v>
      </c>
      <c r="W13" s="138" t="s">
        <v>546</v>
      </c>
      <c r="X13" s="138" t="s">
        <v>546</v>
      </c>
      <c r="Y13" s="138" t="s">
        <v>546</v>
      </c>
      <c r="Z13" s="138" t="s">
        <v>546</v>
      </c>
      <c r="AA13" s="138" t="s">
        <v>546</v>
      </c>
      <c r="AB13" s="138" t="s">
        <v>546</v>
      </c>
      <c r="AC13" s="139" t="s">
        <v>546</v>
      </c>
      <c r="AD13" s="139" t="s">
        <v>546</v>
      </c>
      <c r="AE13" s="139" t="s">
        <v>546</v>
      </c>
      <c r="AF13" s="139" t="s">
        <v>546</v>
      </c>
    </row>
    <row r="14" spans="1:32" s="17" customFormat="1" ht="11.25" customHeight="1" x14ac:dyDescent="0.2">
      <c r="A14" s="37" t="s">
        <v>538</v>
      </c>
    </row>
    <row r="15" spans="1:32" ht="11.25" customHeight="1" x14ac:dyDescent="0.2">
      <c r="A15" s="37" t="s">
        <v>422</v>
      </c>
      <c r="H15" s="66"/>
      <c r="I15" s="66"/>
      <c r="J15" s="66"/>
      <c r="K15" s="66"/>
      <c r="L15" s="66"/>
    </row>
    <row r="16" spans="1:32" ht="11.25" customHeight="1" x14ac:dyDescent="0.2">
      <c r="A16" s="22" t="s">
        <v>426</v>
      </c>
      <c r="C16" s="102"/>
      <c r="D16" s="102"/>
      <c r="E16" s="102"/>
      <c r="F16" s="102"/>
      <c r="G16" s="102"/>
    </row>
    <row r="17" spans="1:32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32" ht="11.25" customHeight="1" thickBot="1" x14ac:dyDescent="0.25">
      <c r="A18" s="154"/>
      <c r="B18" s="61" t="s">
        <v>556</v>
      </c>
      <c r="C18" s="178"/>
      <c r="D18" s="178"/>
      <c r="E18" s="178"/>
      <c r="F18" s="178"/>
      <c r="G18" s="178"/>
    </row>
    <row r="19" spans="1:32" ht="11.25" customHeight="1" thickTop="1" thickBot="1" x14ac:dyDescent="0.25">
      <c r="A19" s="154"/>
      <c r="B19" s="202" t="s">
        <v>557</v>
      </c>
      <c r="C19" s="204"/>
      <c r="D19" s="312" t="s">
        <v>558</v>
      </c>
      <c r="E19" s="313"/>
      <c r="F19" s="313"/>
      <c r="G19" s="314"/>
    </row>
    <row r="20" spans="1:32" ht="11.25" customHeight="1" thickTop="1" thickBot="1" x14ac:dyDescent="0.25">
      <c r="A20" s="154"/>
      <c r="B20" s="212" t="s">
        <v>559</v>
      </c>
      <c r="C20" s="213"/>
      <c r="D20" s="312" t="s">
        <v>562</v>
      </c>
      <c r="E20" s="313"/>
      <c r="F20" s="313"/>
      <c r="G20" s="314"/>
    </row>
    <row r="21" spans="1:32" ht="11.25" customHeight="1" thickTop="1" thickBot="1" x14ac:dyDescent="0.25">
      <c r="A21" s="154"/>
      <c r="B21" s="214" t="s">
        <v>560</v>
      </c>
      <c r="C21" s="215"/>
      <c r="D21" s="312" t="s">
        <v>563</v>
      </c>
      <c r="E21" s="313"/>
      <c r="F21" s="313"/>
      <c r="G21" s="314"/>
    </row>
    <row r="22" spans="1:32" ht="11.25" customHeight="1" thickTop="1" x14ac:dyDescent="0.2">
      <c r="A22" s="154"/>
      <c r="B22" s="198" t="s">
        <v>561</v>
      </c>
      <c r="C22" s="199"/>
      <c r="D22" s="315" t="s">
        <v>564</v>
      </c>
      <c r="E22" s="316"/>
      <c r="F22" s="316"/>
      <c r="G22" s="317"/>
    </row>
    <row r="23" spans="1:32" ht="57.75" customHeight="1" thickBot="1" x14ac:dyDescent="0.25">
      <c r="A23" s="154"/>
      <c r="B23" s="200"/>
      <c r="C23" s="201"/>
      <c r="D23" s="318" t="s">
        <v>565</v>
      </c>
      <c r="E23" s="319"/>
      <c r="F23" s="319"/>
      <c r="G23" s="320"/>
    </row>
    <row r="24" spans="1:32" ht="11.25" customHeight="1" thickTop="1" x14ac:dyDescent="0.2">
      <c r="C24" s="102"/>
      <c r="D24" s="102"/>
      <c r="E24" s="102"/>
      <c r="F24" s="102"/>
      <c r="G24" s="102"/>
    </row>
    <row r="25" spans="1:32" ht="11.25" customHeight="1" x14ac:dyDescent="0.2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</row>
    <row r="28" spans="1:32" ht="11.25" customHeight="1" x14ac:dyDescent="0.2">
      <c r="C28" s="104" t="s">
        <v>351</v>
      </c>
      <c r="D28" s="104"/>
      <c r="E28" s="104"/>
      <c r="F28" s="104"/>
      <c r="G28" s="104"/>
    </row>
  </sheetData>
  <mergeCells count="46">
    <mergeCell ref="C6:G8"/>
    <mergeCell ref="A6:B10"/>
    <mergeCell ref="C9:C10"/>
    <mergeCell ref="D9:D10"/>
    <mergeCell ref="E9:E10"/>
    <mergeCell ref="F9:G9"/>
    <mergeCell ref="H6:L8"/>
    <mergeCell ref="H9:H10"/>
    <mergeCell ref="I9:I10"/>
    <mergeCell ref="J9:J10"/>
    <mergeCell ref="K9:L9"/>
    <mergeCell ref="R9:R10"/>
    <mergeCell ref="S9:S10"/>
    <mergeCell ref="T9:T10"/>
    <mergeCell ref="U9:V9"/>
    <mergeCell ref="M7:Q8"/>
    <mergeCell ref="M9:M10"/>
    <mergeCell ref="N9:N10"/>
    <mergeCell ref="O9:O10"/>
    <mergeCell ref="P9:Q9"/>
    <mergeCell ref="A1:AB1"/>
    <mergeCell ref="A13:B13"/>
    <mergeCell ref="A11:B11"/>
    <mergeCell ref="A12:B12"/>
    <mergeCell ref="AB6:AF8"/>
    <mergeCell ref="AB9:AB10"/>
    <mergeCell ref="AC9:AC10"/>
    <mergeCell ref="AD9:AD10"/>
    <mergeCell ref="AE9:AF9"/>
    <mergeCell ref="M6:AA6"/>
    <mergeCell ref="W7:AA8"/>
    <mergeCell ref="W9:W10"/>
    <mergeCell ref="X9:X10"/>
    <mergeCell ref="Y9:Y10"/>
    <mergeCell ref="Z9:AA9"/>
    <mergeCell ref="R7:V8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AM28"/>
  <sheetViews>
    <sheetView workbookViewId="0">
      <selection activeCell="A2" sqref="A2"/>
    </sheetView>
  </sheetViews>
  <sheetFormatPr baseColWidth="10" defaultColWidth="14.7109375" defaultRowHeight="11.25" customHeight="1" x14ac:dyDescent="0.2"/>
  <cols>
    <col min="1" max="1" width="5.42578125" style="48" customWidth="1"/>
    <col min="2" max="2" width="17.85546875" style="48" customWidth="1"/>
    <col min="3" max="7" width="8.28515625" style="22" customWidth="1"/>
    <col min="8" max="27" width="8.28515625" style="48" customWidth="1"/>
    <col min="28" max="37" width="8.28515625" style="93" customWidth="1"/>
    <col min="38" max="16384" width="14.7109375" style="48"/>
  </cols>
  <sheetData>
    <row r="1" spans="1:39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125"/>
      <c r="AI1" s="125"/>
      <c r="AJ1" s="125"/>
      <c r="AK1" s="125"/>
    </row>
    <row r="2" spans="1:39" ht="11.25" customHeight="1" x14ac:dyDescent="0.2">
      <c r="A2" s="15" t="s">
        <v>607</v>
      </c>
      <c r="R2" s="82"/>
      <c r="S2" s="82"/>
      <c r="T2" s="82"/>
      <c r="U2" s="82"/>
      <c r="V2" s="82"/>
      <c r="AB2" s="84"/>
      <c r="AC2" s="84"/>
      <c r="AD2" s="84"/>
      <c r="AE2" s="84"/>
      <c r="AF2" s="84"/>
      <c r="AG2" s="83" t="s">
        <v>345</v>
      </c>
      <c r="AH2" s="83"/>
      <c r="AI2" s="83"/>
      <c r="AJ2" s="83"/>
      <c r="AK2" s="83"/>
      <c r="AM2" s="96"/>
    </row>
    <row r="3" spans="1:39" ht="11.25" customHeight="1" x14ac:dyDescent="0.2">
      <c r="A3" s="15" t="s">
        <v>534</v>
      </c>
      <c r="R3" s="82"/>
      <c r="S3" s="82"/>
      <c r="T3" s="82"/>
      <c r="U3" s="82"/>
      <c r="V3" s="82"/>
      <c r="AG3" s="82"/>
      <c r="AH3" s="82"/>
      <c r="AI3" s="82"/>
      <c r="AJ3" s="82"/>
      <c r="AK3" s="82"/>
      <c r="AM3" s="96"/>
    </row>
    <row r="4" spans="1:39" ht="11.25" customHeight="1" x14ac:dyDescent="0.2">
      <c r="A4" s="15" t="s">
        <v>333</v>
      </c>
      <c r="AM4" s="96"/>
    </row>
    <row r="5" spans="1:39" s="9" customFormat="1" ht="11.25" customHeight="1" x14ac:dyDescent="0.2">
      <c r="A5" s="46" t="s">
        <v>1</v>
      </c>
      <c r="C5" s="17"/>
      <c r="D5" s="17"/>
      <c r="E5" s="17"/>
      <c r="F5" s="17"/>
      <c r="G5" s="17"/>
      <c r="AB5" s="58"/>
      <c r="AC5" s="58"/>
      <c r="AD5" s="58"/>
      <c r="AE5" s="58"/>
      <c r="AF5" s="58"/>
      <c r="AG5" s="58"/>
      <c r="AH5" s="58"/>
      <c r="AI5" s="58"/>
      <c r="AJ5" s="58"/>
      <c r="AK5" s="58"/>
      <c r="AM5" s="67"/>
    </row>
    <row r="6" spans="1:39" s="9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333">
        <v>0</v>
      </c>
      <c r="I6" s="334"/>
      <c r="J6" s="334"/>
      <c r="K6" s="334"/>
      <c r="L6" s="335"/>
      <c r="M6" s="333" t="s">
        <v>137</v>
      </c>
      <c r="N6" s="334"/>
      <c r="O6" s="334"/>
      <c r="P6" s="334"/>
      <c r="Q6" s="335"/>
      <c r="R6" s="333" t="s">
        <v>138</v>
      </c>
      <c r="S6" s="334"/>
      <c r="T6" s="334"/>
      <c r="U6" s="334"/>
      <c r="V6" s="335"/>
      <c r="W6" s="333" t="s">
        <v>139</v>
      </c>
      <c r="X6" s="334"/>
      <c r="Y6" s="334"/>
      <c r="Z6" s="334"/>
      <c r="AA6" s="335"/>
      <c r="AB6" s="333">
        <v>1</v>
      </c>
      <c r="AC6" s="334"/>
      <c r="AD6" s="334"/>
      <c r="AE6" s="334"/>
      <c r="AF6" s="335"/>
      <c r="AG6" s="241" t="s">
        <v>140</v>
      </c>
      <c r="AH6" s="242"/>
      <c r="AI6" s="242"/>
      <c r="AJ6" s="242"/>
      <c r="AK6" s="242"/>
    </row>
    <row r="7" spans="1:39" s="9" customFormat="1" ht="11.25" customHeight="1" x14ac:dyDescent="0.2">
      <c r="A7" s="228"/>
      <c r="B7" s="229"/>
      <c r="C7" s="222"/>
      <c r="D7" s="223"/>
      <c r="E7" s="223"/>
      <c r="F7" s="223"/>
      <c r="G7" s="257"/>
      <c r="H7" s="336"/>
      <c r="I7" s="337"/>
      <c r="J7" s="337"/>
      <c r="K7" s="337"/>
      <c r="L7" s="338"/>
      <c r="M7" s="336"/>
      <c r="N7" s="337"/>
      <c r="O7" s="337"/>
      <c r="P7" s="337"/>
      <c r="Q7" s="338"/>
      <c r="R7" s="336"/>
      <c r="S7" s="337"/>
      <c r="T7" s="337"/>
      <c r="U7" s="337"/>
      <c r="V7" s="338"/>
      <c r="W7" s="336"/>
      <c r="X7" s="337"/>
      <c r="Y7" s="337"/>
      <c r="Z7" s="337"/>
      <c r="AA7" s="338"/>
      <c r="AB7" s="336"/>
      <c r="AC7" s="337"/>
      <c r="AD7" s="337"/>
      <c r="AE7" s="337"/>
      <c r="AF7" s="338"/>
      <c r="AG7" s="243"/>
      <c r="AH7" s="244"/>
      <c r="AI7" s="244"/>
      <c r="AJ7" s="244"/>
      <c r="AK7" s="244"/>
    </row>
    <row r="8" spans="1:39" s="9" customFormat="1" ht="11.25" customHeight="1" x14ac:dyDescent="0.2">
      <c r="A8" s="228"/>
      <c r="B8" s="229"/>
      <c r="C8" s="224"/>
      <c r="D8" s="225"/>
      <c r="E8" s="225"/>
      <c r="F8" s="225"/>
      <c r="G8" s="258"/>
      <c r="H8" s="339"/>
      <c r="I8" s="340"/>
      <c r="J8" s="340"/>
      <c r="K8" s="340"/>
      <c r="L8" s="341"/>
      <c r="M8" s="339"/>
      <c r="N8" s="340"/>
      <c r="O8" s="340"/>
      <c r="P8" s="340"/>
      <c r="Q8" s="341"/>
      <c r="R8" s="339"/>
      <c r="S8" s="340"/>
      <c r="T8" s="340"/>
      <c r="U8" s="340"/>
      <c r="V8" s="341"/>
      <c r="W8" s="339"/>
      <c r="X8" s="340"/>
      <c r="Y8" s="340"/>
      <c r="Z8" s="340"/>
      <c r="AA8" s="341"/>
      <c r="AB8" s="339"/>
      <c r="AC8" s="340"/>
      <c r="AD8" s="340"/>
      <c r="AE8" s="340"/>
      <c r="AF8" s="341"/>
      <c r="AG8" s="245"/>
      <c r="AH8" s="246"/>
      <c r="AI8" s="246"/>
      <c r="AJ8" s="246"/>
      <c r="AK8" s="246"/>
    </row>
    <row r="9" spans="1:39" s="9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342" t="s">
        <v>548</v>
      </c>
      <c r="I9" s="342" t="s">
        <v>549</v>
      </c>
      <c r="J9" s="342" t="s">
        <v>550</v>
      </c>
      <c r="K9" s="344" t="s">
        <v>551</v>
      </c>
      <c r="L9" s="344"/>
      <c r="M9" s="342" t="s">
        <v>548</v>
      </c>
      <c r="N9" s="342" t="s">
        <v>549</v>
      </c>
      <c r="O9" s="342" t="s">
        <v>550</v>
      </c>
      <c r="P9" s="344" t="s">
        <v>551</v>
      </c>
      <c r="Q9" s="344"/>
      <c r="R9" s="342" t="s">
        <v>548</v>
      </c>
      <c r="S9" s="342" t="s">
        <v>549</v>
      </c>
      <c r="T9" s="342" t="s">
        <v>550</v>
      </c>
      <c r="U9" s="344" t="s">
        <v>551</v>
      </c>
      <c r="V9" s="344"/>
      <c r="W9" s="342" t="s">
        <v>548</v>
      </c>
      <c r="X9" s="342" t="s">
        <v>549</v>
      </c>
      <c r="Y9" s="342" t="s">
        <v>550</v>
      </c>
      <c r="Z9" s="344" t="s">
        <v>551</v>
      </c>
      <c r="AA9" s="344"/>
      <c r="AB9" s="342" t="s">
        <v>548</v>
      </c>
      <c r="AC9" s="342" t="s">
        <v>549</v>
      </c>
      <c r="AD9" s="342" t="s">
        <v>550</v>
      </c>
      <c r="AE9" s="344" t="s">
        <v>551</v>
      </c>
      <c r="AF9" s="344"/>
      <c r="AG9" s="247" t="s">
        <v>548</v>
      </c>
      <c r="AH9" s="247" t="s">
        <v>549</v>
      </c>
      <c r="AI9" s="247" t="s">
        <v>550</v>
      </c>
      <c r="AJ9" s="249" t="s">
        <v>551</v>
      </c>
      <c r="AK9" s="249"/>
    </row>
    <row r="10" spans="1:39" s="9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342"/>
      <c r="I10" s="343"/>
      <c r="J10" s="342"/>
      <c r="K10" s="127" t="s">
        <v>552</v>
      </c>
      <c r="L10" s="127" t="s">
        <v>553</v>
      </c>
      <c r="M10" s="342"/>
      <c r="N10" s="343"/>
      <c r="O10" s="342"/>
      <c r="P10" s="127" t="s">
        <v>552</v>
      </c>
      <c r="Q10" s="127" t="s">
        <v>553</v>
      </c>
      <c r="R10" s="342"/>
      <c r="S10" s="343"/>
      <c r="T10" s="342"/>
      <c r="U10" s="127" t="s">
        <v>552</v>
      </c>
      <c r="V10" s="127" t="s">
        <v>553</v>
      </c>
      <c r="W10" s="342"/>
      <c r="X10" s="343"/>
      <c r="Y10" s="342"/>
      <c r="Z10" s="127" t="s">
        <v>552</v>
      </c>
      <c r="AA10" s="127" t="s">
        <v>553</v>
      </c>
      <c r="AB10" s="342"/>
      <c r="AC10" s="343"/>
      <c r="AD10" s="342"/>
      <c r="AE10" s="127" t="s">
        <v>552</v>
      </c>
      <c r="AF10" s="127" t="s">
        <v>553</v>
      </c>
      <c r="AG10" s="247"/>
      <c r="AH10" s="248"/>
      <c r="AI10" s="247"/>
      <c r="AJ10" s="124" t="s">
        <v>552</v>
      </c>
      <c r="AK10" s="124" t="s">
        <v>553</v>
      </c>
    </row>
    <row r="11" spans="1:39" ht="11.25" customHeight="1" x14ac:dyDescent="0.2">
      <c r="A11" s="218" t="s">
        <v>0</v>
      </c>
      <c r="B11" s="218"/>
      <c r="C11" s="117">
        <v>42033.072495655419</v>
      </c>
      <c r="D11" s="150">
        <v>1.7731157014200001</v>
      </c>
      <c r="E11" s="151">
        <v>745.29500821045497</v>
      </c>
      <c r="F11" s="152">
        <v>40572.321121705398</v>
      </c>
      <c r="G11" s="152">
        <v>43493.823869605301</v>
      </c>
      <c r="H11" s="117">
        <v>5128.0861966267721</v>
      </c>
      <c r="I11" s="150">
        <v>6.8549112958</v>
      </c>
      <c r="J11" s="151">
        <v>351.525759950777</v>
      </c>
      <c r="K11" s="152">
        <v>4439.1083674851898</v>
      </c>
      <c r="L11" s="152">
        <v>5817.0640257683499</v>
      </c>
      <c r="M11" s="117">
        <v>16039.12514748891</v>
      </c>
      <c r="N11" s="150">
        <v>3.0336679965500002</v>
      </c>
      <c r="O11" s="151">
        <v>486.57380652646498</v>
      </c>
      <c r="P11" s="152">
        <v>15085.4580108765</v>
      </c>
      <c r="Q11" s="152">
        <v>16992.792284101401</v>
      </c>
      <c r="R11" s="117">
        <v>6428.1287510032207</v>
      </c>
      <c r="S11" s="150">
        <v>4.5527189447999996</v>
      </c>
      <c r="T11" s="151">
        <v>292.65463544320102</v>
      </c>
      <c r="U11" s="152">
        <v>5854.53620562587</v>
      </c>
      <c r="V11" s="152">
        <v>7001.7212963805796</v>
      </c>
      <c r="W11" s="117">
        <v>6045.7082615723466</v>
      </c>
      <c r="X11" s="150">
        <v>4.7177981206000004</v>
      </c>
      <c r="Y11" s="151">
        <v>285.22431074139598</v>
      </c>
      <c r="Z11" s="152">
        <v>5486.6788850039702</v>
      </c>
      <c r="AA11" s="152">
        <v>6604.7376381407303</v>
      </c>
      <c r="AB11" s="117">
        <v>6072.1159840088376</v>
      </c>
      <c r="AC11" s="150">
        <v>4.6647266492700004</v>
      </c>
      <c r="AD11" s="151">
        <v>283.247612480675</v>
      </c>
      <c r="AE11" s="152">
        <v>5516.9608648397698</v>
      </c>
      <c r="AF11" s="152">
        <v>6627.2711031778999</v>
      </c>
      <c r="AG11" s="133">
        <v>2319.908154955333</v>
      </c>
      <c r="AH11" s="150">
        <v>8.3771607485999997</v>
      </c>
      <c r="AI11" s="151">
        <v>194.342435360471</v>
      </c>
      <c r="AJ11" s="152">
        <v>1939.00398098102</v>
      </c>
      <c r="AK11" s="152">
        <v>2700.81232892965</v>
      </c>
    </row>
    <row r="12" spans="1:39" ht="11.25" customHeight="1" x14ac:dyDescent="0.2">
      <c r="A12" s="219" t="s">
        <v>421</v>
      </c>
      <c r="B12" s="219"/>
      <c r="C12" s="117">
        <v>42033.072495655419</v>
      </c>
      <c r="D12" s="150">
        <v>1.7731157014200001</v>
      </c>
      <c r="E12" s="151">
        <v>745.29500821050794</v>
      </c>
      <c r="F12" s="152">
        <v>40572.321121705303</v>
      </c>
      <c r="G12" s="152">
        <v>43493.823869605403</v>
      </c>
      <c r="H12" s="116">
        <v>5128.0861966267721</v>
      </c>
      <c r="I12" s="147">
        <v>6.8549112958</v>
      </c>
      <c r="J12" s="148">
        <v>351.52575995077598</v>
      </c>
      <c r="K12" s="149">
        <v>4439.1083674851898</v>
      </c>
      <c r="L12" s="149">
        <v>5817.0640257683399</v>
      </c>
      <c r="M12" s="116">
        <v>16039.12514748891</v>
      </c>
      <c r="N12" s="147">
        <v>3.0336679965500002</v>
      </c>
      <c r="O12" s="148">
        <v>486.57380652645901</v>
      </c>
      <c r="P12" s="149">
        <v>15085.4580108766</v>
      </c>
      <c r="Q12" s="149">
        <v>16992.792284101401</v>
      </c>
      <c r="R12" s="116">
        <v>6428.1287510032207</v>
      </c>
      <c r="S12" s="147">
        <v>4.5527189447999996</v>
      </c>
      <c r="T12" s="148">
        <v>292.65463544319698</v>
      </c>
      <c r="U12" s="149">
        <v>5854.53620562588</v>
      </c>
      <c r="V12" s="149">
        <v>7001.7212963805796</v>
      </c>
      <c r="W12" s="116">
        <v>6045.7082615723466</v>
      </c>
      <c r="X12" s="147">
        <v>4.7177981206000004</v>
      </c>
      <c r="Y12" s="148">
        <v>285.22431074141099</v>
      </c>
      <c r="Z12" s="149">
        <v>5486.6788850039402</v>
      </c>
      <c r="AA12" s="149">
        <v>6604.7376381407703</v>
      </c>
      <c r="AB12" s="116">
        <v>6072.1159840088376</v>
      </c>
      <c r="AC12" s="147">
        <v>4.6647266492700004</v>
      </c>
      <c r="AD12" s="148">
        <v>283.24761248067801</v>
      </c>
      <c r="AE12" s="149">
        <v>5516.9608648397698</v>
      </c>
      <c r="AF12" s="149">
        <v>6627.2711031779099</v>
      </c>
      <c r="AG12" s="116">
        <v>2319.908154955333</v>
      </c>
      <c r="AH12" s="147">
        <v>8.3771607485999997</v>
      </c>
      <c r="AI12" s="148">
        <v>194.34243536047899</v>
      </c>
      <c r="AJ12" s="149">
        <v>1939.003980981</v>
      </c>
      <c r="AK12" s="149">
        <v>2700.81232892967</v>
      </c>
    </row>
    <row r="13" spans="1:39" s="9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45" t="s">
        <v>546</v>
      </c>
      <c r="I13" s="145" t="s">
        <v>546</v>
      </c>
      <c r="J13" s="145" t="s">
        <v>546</v>
      </c>
      <c r="K13" s="145" t="s">
        <v>546</v>
      </c>
      <c r="L13" s="145" t="s">
        <v>546</v>
      </c>
      <c r="M13" s="145" t="s">
        <v>546</v>
      </c>
      <c r="N13" s="145" t="s">
        <v>546</v>
      </c>
      <c r="O13" s="145" t="s">
        <v>546</v>
      </c>
      <c r="P13" s="145" t="s">
        <v>546</v>
      </c>
      <c r="Q13" s="145" t="s">
        <v>546</v>
      </c>
      <c r="R13" s="145" t="s">
        <v>546</v>
      </c>
      <c r="S13" s="145" t="s">
        <v>546</v>
      </c>
      <c r="T13" s="145" t="s">
        <v>546</v>
      </c>
      <c r="U13" s="145" t="s">
        <v>546</v>
      </c>
      <c r="V13" s="145" t="s">
        <v>546</v>
      </c>
      <c r="W13" s="145" t="s">
        <v>546</v>
      </c>
      <c r="X13" s="145" t="s">
        <v>546</v>
      </c>
      <c r="Y13" s="145" t="s">
        <v>546</v>
      </c>
      <c r="Z13" s="145" t="s">
        <v>546</v>
      </c>
      <c r="AA13" s="145" t="s">
        <v>546</v>
      </c>
      <c r="AB13" s="145" t="s">
        <v>546</v>
      </c>
      <c r="AC13" s="145" t="s">
        <v>546</v>
      </c>
      <c r="AD13" s="145" t="s">
        <v>546</v>
      </c>
      <c r="AE13" s="145" t="s">
        <v>546</v>
      </c>
      <c r="AF13" s="145" t="s">
        <v>546</v>
      </c>
      <c r="AG13" s="138" t="s">
        <v>546</v>
      </c>
      <c r="AH13" s="139" t="s">
        <v>546</v>
      </c>
      <c r="AI13" s="139" t="s">
        <v>546</v>
      </c>
      <c r="AJ13" s="139" t="s">
        <v>546</v>
      </c>
      <c r="AK13" s="139" t="s">
        <v>546</v>
      </c>
    </row>
    <row r="14" spans="1:39" s="9" customFormat="1" ht="11.25" customHeight="1" x14ac:dyDescent="0.2">
      <c r="A14" s="37" t="s">
        <v>538</v>
      </c>
      <c r="B14" s="17"/>
      <c r="C14" s="17"/>
      <c r="D14" s="17"/>
      <c r="E14" s="17"/>
      <c r="F14" s="17"/>
      <c r="G14" s="17"/>
      <c r="AB14" s="58"/>
      <c r="AC14" s="58"/>
      <c r="AD14" s="58"/>
      <c r="AE14" s="58"/>
      <c r="AF14" s="58"/>
      <c r="AG14" s="58"/>
      <c r="AH14" s="58"/>
      <c r="AI14" s="58"/>
      <c r="AJ14" s="58"/>
      <c r="AK14" s="58"/>
    </row>
    <row r="15" spans="1:39" ht="11.25" customHeight="1" x14ac:dyDescent="0.2">
      <c r="A15" s="37" t="s">
        <v>422</v>
      </c>
      <c r="B15" s="22"/>
    </row>
    <row r="16" spans="1:39" ht="11.25" customHeight="1" x14ac:dyDescent="0.2">
      <c r="A16" s="22" t="s">
        <v>426</v>
      </c>
      <c r="B16" s="22"/>
      <c r="C16" s="102"/>
      <c r="D16" s="102"/>
      <c r="E16" s="102"/>
      <c r="F16" s="102"/>
      <c r="G16" s="10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</row>
    <row r="17" spans="1:37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</row>
    <row r="18" spans="1:37" ht="11.25" customHeight="1" thickBot="1" x14ac:dyDescent="0.25">
      <c r="A18" s="154"/>
      <c r="B18" s="61" t="s">
        <v>556</v>
      </c>
      <c r="C18" s="178"/>
      <c r="D18" s="178"/>
      <c r="E18" s="178"/>
      <c r="F18" s="178"/>
      <c r="G18" s="178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</row>
    <row r="19" spans="1:37" ht="11.25" customHeight="1" thickTop="1" thickBot="1" x14ac:dyDescent="0.25">
      <c r="A19" s="154"/>
      <c r="B19" s="202" t="s">
        <v>557</v>
      </c>
      <c r="C19" s="204"/>
      <c r="D19" s="312" t="s">
        <v>558</v>
      </c>
      <c r="E19" s="313"/>
      <c r="F19" s="313"/>
      <c r="G19" s="314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</row>
    <row r="20" spans="1:37" ht="11.25" customHeight="1" thickTop="1" thickBot="1" x14ac:dyDescent="0.25">
      <c r="A20" s="154"/>
      <c r="B20" s="212" t="s">
        <v>559</v>
      </c>
      <c r="C20" s="213"/>
      <c r="D20" s="312" t="s">
        <v>562</v>
      </c>
      <c r="E20" s="313"/>
      <c r="F20" s="313"/>
      <c r="G20" s="314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</row>
    <row r="21" spans="1:37" ht="11.25" customHeight="1" thickTop="1" thickBot="1" x14ac:dyDescent="0.25">
      <c r="A21" s="154"/>
      <c r="B21" s="214" t="s">
        <v>560</v>
      </c>
      <c r="C21" s="215"/>
      <c r="D21" s="312" t="s">
        <v>563</v>
      </c>
      <c r="E21" s="313"/>
      <c r="F21" s="313"/>
      <c r="G21" s="314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</row>
    <row r="22" spans="1:37" ht="11.25" customHeight="1" thickTop="1" x14ac:dyDescent="0.2">
      <c r="A22" s="154"/>
      <c r="B22" s="198" t="s">
        <v>561</v>
      </c>
      <c r="C22" s="199"/>
      <c r="D22" s="315" t="s">
        <v>564</v>
      </c>
      <c r="E22" s="316"/>
      <c r="F22" s="316"/>
      <c r="G22" s="317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</row>
    <row r="23" spans="1:37" ht="57.75" customHeight="1" thickBot="1" x14ac:dyDescent="0.25">
      <c r="A23" s="154"/>
      <c r="B23" s="200"/>
      <c r="C23" s="201"/>
      <c r="D23" s="318" t="s">
        <v>565</v>
      </c>
      <c r="E23" s="319"/>
      <c r="F23" s="319"/>
      <c r="G23" s="320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</row>
    <row r="24" spans="1:37" ht="11.25" customHeight="1" thickTop="1" x14ac:dyDescent="0.2">
      <c r="A24" s="22"/>
      <c r="B24" s="22"/>
      <c r="C24" s="102"/>
      <c r="D24" s="102"/>
      <c r="E24" s="102"/>
      <c r="F24" s="102"/>
      <c r="G24" s="10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</row>
    <row r="25" spans="1:37" ht="11.25" customHeight="1" x14ac:dyDescent="0.2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</row>
    <row r="28" spans="1:37" ht="11.25" customHeight="1" x14ac:dyDescent="0.2">
      <c r="C28" s="104" t="s">
        <v>351</v>
      </c>
      <c r="D28" s="104"/>
      <c r="E28" s="104"/>
      <c r="F28" s="104"/>
      <c r="G28" s="104"/>
    </row>
  </sheetData>
  <mergeCells count="50">
    <mergeCell ref="C6:G8"/>
    <mergeCell ref="A6:B10"/>
    <mergeCell ref="C9:C10"/>
    <mergeCell ref="D9:D10"/>
    <mergeCell ref="E9:E10"/>
    <mergeCell ref="F9:G9"/>
    <mergeCell ref="H6:L8"/>
    <mergeCell ref="H9:H10"/>
    <mergeCell ref="I9:I10"/>
    <mergeCell ref="J9:J10"/>
    <mergeCell ref="K9:L9"/>
    <mergeCell ref="M6:Q8"/>
    <mergeCell ref="M9:M10"/>
    <mergeCell ref="N9:N10"/>
    <mergeCell ref="O9:O10"/>
    <mergeCell ref="P9:Q9"/>
    <mergeCell ref="X9:X10"/>
    <mergeCell ref="Y9:Y10"/>
    <mergeCell ref="Z9:AA9"/>
    <mergeCell ref="R6:V8"/>
    <mergeCell ref="R9:R10"/>
    <mergeCell ref="S9:S10"/>
    <mergeCell ref="T9:T10"/>
    <mergeCell ref="U9:V9"/>
    <mergeCell ref="A1:AG1"/>
    <mergeCell ref="A13:B13"/>
    <mergeCell ref="A11:B11"/>
    <mergeCell ref="A12:B12"/>
    <mergeCell ref="AG6:AK8"/>
    <mergeCell ref="AG9:AG10"/>
    <mergeCell ref="AH9:AH10"/>
    <mergeCell ref="AI9:AI10"/>
    <mergeCell ref="AJ9:AK9"/>
    <mergeCell ref="AB6:AF8"/>
    <mergeCell ref="AB9:AB10"/>
    <mergeCell ref="AC9:AC10"/>
    <mergeCell ref="AD9:AD10"/>
    <mergeCell ref="AE9:AF9"/>
    <mergeCell ref="W6:AA8"/>
    <mergeCell ref="W9:W10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AF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32" width="8.28515625" style="22" customWidth="1"/>
    <col min="33" max="16384" width="14.7109375" style="22"/>
  </cols>
  <sheetData>
    <row r="1" spans="1:32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125"/>
      <c r="AD1" s="125"/>
      <c r="AE1" s="125"/>
      <c r="AF1" s="125"/>
    </row>
    <row r="3" spans="1:32" ht="11.25" customHeight="1" x14ac:dyDescent="0.2">
      <c r="A3" s="12" t="s">
        <v>608</v>
      </c>
      <c r="R3" s="80"/>
      <c r="S3" s="80"/>
      <c r="T3" s="80"/>
      <c r="U3" s="80"/>
      <c r="V3" s="80"/>
      <c r="AB3" s="71" t="s">
        <v>212</v>
      </c>
      <c r="AC3" s="71"/>
      <c r="AD3" s="71"/>
      <c r="AE3" s="71"/>
      <c r="AF3" s="71"/>
    </row>
    <row r="4" spans="1:32" ht="11.25" customHeight="1" x14ac:dyDescent="0.2">
      <c r="A4" s="12" t="s">
        <v>521</v>
      </c>
      <c r="R4" s="80"/>
      <c r="S4" s="80"/>
      <c r="T4" s="80"/>
      <c r="U4" s="80"/>
      <c r="V4" s="80"/>
      <c r="AB4" s="80"/>
      <c r="AC4" s="80"/>
      <c r="AD4" s="80"/>
      <c r="AE4" s="80"/>
      <c r="AF4" s="80"/>
    </row>
    <row r="5" spans="1:32" s="17" customFormat="1" ht="11.25" customHeight="1" x14ac:dyDescent="0.2">
      <c r="A5" s="18" t="s">
        <v>1</v>
      </c>
    </row>
    <row r="6" spans="1:32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41" t="s">
        <v>135</v>
      </c>
      <c r="I6" s="242"/>
      <c r="J6" s="242"/>
      <c r="K6" s="242"/>
      <c r="L6" s="250"/>
      <c r="M6" s="271" t="s">
        <v>448</v>
      </c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98"/>
      <c r="AB6" s="241" t="s">
        <v>136</v>
      </c>
      <c r="AC6" s="242"/>
      <c r="AD6" s="242"/>
      <c r="AE6" s="242"/>
      <c r="AF6" s="242"/>
    </row>
    <row r="7" spans="1:32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51"/>
      <c r="M7" s="324" t="s">
        <v>449</v>
      </c>
      <c r="N7" s="325"/>
      <c r="O7" s="325"/>
      <c r="P7" s="325"/>
      <c r="Q7" s="326"/>
      <c r="R7" s="324" t="s">
        <v>450</v>
      </c>
      <c r="S7" s="325"/>
      <c r="T7" s="325"/>
      <c r="U7" s="325"/>
      <c r="V7" s="326"/>
      <c r="W7" s="324" t="s">
        <v>451</v>
      </c>
      <c r="X7" s="325"/>
      <c r="Y7" s="325"/>
      <c r="Z7" s="325"/>
      <c r="AA7" s="326"/>
      <c r="AB7" s="243"/>
      <c r="AC7" s="244"/>
      <c r="AD7" s="244"/>
      <c r="AE7" s="244"/>
      <c r="AF7" s="244"/>
    </row>
    <row r="8" spans="1:32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327"/>
      <c r="N8" s="328"/>
      <c r="O8" s="328"/>
      <c r="P8" s="328"/>
      <c r="Q8" s="329"/>
      <c r="R8" s="327"/>
      <c r="S8" s="328"/>
      <c r="T8" s="328"/>
      <c r="U8" s="328"/>
      <c r="V8" s="329"/>
      <c r="W8" s="327"/>
      <c r="X8" s="328"/>
      <c r="Y8" s="328"/>
      <c r="Z8" s="328"/>
      <c r="AA8" s="329"/>
      <c r="AB8" s="245"/>
      <c r="AC8" s="246"/>
      <c r="AD8" s="246"/>
      <c r="AE8" s="246"/>
      <c r="AF8" s="246"/>
    </row>
    <row r="9" spans="1:32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330" t="s">
        <v>548</v>
      </c>
      <c r="N9" s="330" t="s">
        <v>549</v>
      </c>
      <c r="O9" s="330" t="s">
        <v>550</v>
      </c>
      <c r="P9" s="332" t="s">
        <v>551</v>
      </c>
      <c r="Q9" s="332"/>
      <c r="R9" s="330" t="s">
        <v>548</v>
      </c>
      <c r="S9" s="330" t="s">
        <v>549</v>
      </c>
      <c r="T9" s="330" t="s">
        <v>550</v>
      </c>
      <c r="U9" s="332" t="s">
        <v>551</v>
      </c>
      <c r="V9" s="332"/>
      <c r="W9" s="330" t="s">
        <v>548</v>
      </c>
      <c r="X9" s="330" t="s">
        <v>549</v>
      </c>
      <c r="Y9" s="330" t="s">
        <v>550</v>
      </c>
      <c r="Z9" s="332" t="s">
        <v>551</v>
      </c>
      <c r="AA9" s="332"/>
      <c r="AB9" s="247" t="s">
        <v>548</v>
      </c>
      <c r="AC9" s="247" t="s">
        <v>549</v>
      </c>
      <c r="AD9" s="247" t="s">
        <v>550</v>
      </c>
      <c r="AE9" s="249" t="s">
        <v>551</v>
      </c>
      <c r="AF9" s="249"/>
    </row>
    <row r="10" spans="1:32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330"/>
      <c r="N10" s="331"/>
      <c r="O10" s="330"/>
      <c r="P10" s="126" t="s">
        <v>552</v>
      </c>
      <c r="Q10" s="126" t="s">
        <v>553</v>
      </c>
      <c r="R10" s="330"/>
      <c r="S10" s="331"/>
      <c r="T10" s="330"/>
      <c r="U10" s="126" t="s">
        <v>552</v>
      </c>
      <c r="V10" s="126" t="s">
        <v>553</v>
      </c>
      <c r="W10" s="330"/>
      <c r="X10" s="331"/>
      <c r="Y10" s="330"/>
      <c r="Z10" s="126" t="s">
        <v>552</v>
      </c>
      <c r="AA10" s="126" t="s">
        <v>553</v>
      </c>
      <c r="AB10" s="247"/>
      <c r="AC10" s="248"/>
      <c r="AD10" s="247"/>
      <c r="AE10" s="124" t="s">
        <v>552</v>
      </c>
      <c r="AF10" s="124" t="s">
        <v>553</v>
      </c>
    </row>
    <row r="11" spans="1:32" ht="11.25" customHeight="1" x14ac:dyDescent="0.2">
      <c r="A11" s="218" t="s">
        <v>0</v>
      </c>
      <c r="B11" s="218"/>
      <c r="C11" s="117">
        <v>78611.733864848866</v>
      </c>
      <c r="D11" s="150">
        <v>1.2224780686000001</v>
      </c>
      <c r="E11" s="151">
        <v>961.01120584336797</v>
      </c>
      <c r="F11" s="152">
        <v>76728.186512656495</v>
      </c>
      <c r="G11" s="152">
        <v>80495.281217041207</v>
      </c>
      <c r="H11" s="117">
        <v>23333.508721712831</v>
      </c>
      <c r="I11" s="150">
        <v>2.3784362421299998</v>
      </c>
      <c r="J11" s="151">
        <v>554.97262799872499</v>
      </c>
      <c r="K11" s="152">
        <v>22245.782358429798</v>
      </c>
      <c r="L11" s="152">
        <v>24421.235084995798</v>
      </c>
      <c r="M11" s="117">
        <v>15384.726563648899</v>
      </c>
      <c r="N11" s="150">
        <v>2.96891061581</v>
      </c>
      <c r="O11" s="151">
        <v>456.758780160833</v>
      </c>
      <c r="P11" s="152">
        <v>14489.495804911299</v>
      </c>
      <c r="Q11" s="152">
        <v>16279.957322386599</v>
      </c>
      <c r="R11" s="117">
        <v>10295.204409167611</v>
      </c>
      <c r="S11" s="150">
        <v>3.5979733176500002</v>
      </c>
      <c r="T11" s="151">
        <v>370.41870763915301</v>
      </c>
      <c r="U11" s="152">
        <v>9569.1970829950405</v>
      </c>
      <c r="V11" s="152">
        <v>11021.211735340201</v>
      </c>
      <c r="W11" s="117">
        <v>13587.532074035989</v>
      </c>
      <c r="X11" s="150">
        <v>3.1657121084500002</v>
      </c>
      <c r="Y11" s="151">
        <v>430.14214810764997</v>
      </c>
      <c r="Z11" s="152">
        <v>12744.4689555123</v>
      </c>
      <c r="AA11" s="152">
        <v>14430.5951925597</v>
      </c>
      <c r="AB11" s="133">
        <v>42433.538698245757</v>
      </c>
      <c r="AC11" s="150">
        <v>1.9435971681199999</v>
      </c>
      <c r="AD11" s="151">
        <v>824.73705647067402</v>
      </c>
      <c r="AE11" s="152">
        <v>40817.083770847501</v>
      </c>
      <c r="AF11" s="152">
        <v>44049.993625643598</v>
      </c>
    </row>
    <row r="12" spans="1:32" ht="11.25" customHeight="1" x14ac:dyDescent="0.2">
      <c r="A12" s="219" t="s">
        <v>421</v>
      </c>
      <c r="B12" s="219"/>
      <c r="C12" s="117">
        <v>78611.733864848866</v>
      </c>
      <c r="D12" s="150">
        <v>1.2224780686000001</v>
      </c>
      <c r="E12" s="151">
        <v>961.01120584335604</v>
      </c>
      <c r="F12" s="152">
        <v>76728.186512656597</v>
      </c>
      <c r="G12" s="152">
        <v>80495.281217041294</v>
      </c>
      <c r="H12" s="116">
        <v>23333.508721712831</v>
      </c>
      <c r="I12" s="147">
        <v>2.3784362421299998</v>
      </c>
      <c r="J12" s="148">
        <v>554.97262799869497</v>
      </c>
      <c r="K12" s="149">
        <v>22245.7823584299</v>
      </c>
      <c r="L12" s="149">
        <v>24421.235084995798</v>
      </c>
      <c r="M12" s="116">
        <v>15384.726563648899</v>
      </c>
      <c r="N12" s="147">
        <v>2.96891061581</v>
      </c>
      <c r="O12" s="148">
        <v>456.75878016080998</v>
      </c>
      <c r="P12" s="149">
        <v>14489.495804911299</v>
      </c>
      <c r="Q12" s="149">
        <v>16279.957322386501</v>
      </c>
      <c r="R12" s="116">
        <v>10295.204409167611</v>
      </c>
      <c r="S12" s="147">
        <v>3.5979733176500002</v>
      </c>
      <c r="T12" s="148">
        <v>370.418707639155</v>
      </c>
      <c r="U12" s="149">
        <v>9569.1970829950296</v>
      </c>
      <c r="V12" s="149">
        <v>11021.211735340201</v>
      </c>
      <c r="W12" s="116">
        <v>13587.532074035989</v>
      </c>
      <c r="X12" s="147">
        <v>3.1657121084500002</v>
      </c>
      <c r="Y12" s="148">
        <v>430.14214810765299</v>
      </c>
      <c r="Z12" s="149">
        <v>12744.4689555123</v>
      </c>
      <c r="AA12" s="149">
        <v>14430.5951925597</v>
      </c>
      <c r="AB12" s="116">
        <v>42433.538698245757</v>
      </c>
      <c r="AC12" s="147">
        <v>1.9435971681199999</v>
      </c>
      <c r="AD12" s="148">
        <v>824.73705647067595</v>
      </c>
      <c r="AE12" s="149">
        <v>40817.083770847501</v>
      </c>
      <c r="AF12" s="149">
        <v>44049.993625643598</v>
      </c>
    </row>
    <row r="13" spans="1:32" s="17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38" t="s">
        <v>546</v>
      </c>
      <c r="I13" s="138" t="s">
        <v>546</v>
      </c>
      <c r="J13" s="138" t="s">
        <v>546</v>
      </c>
      <c r="K13" s="138" t="s">
        <v>546</v>
      </c>
      <c r="L13" s="138" t="s">
        <v>546</v>
      </c>
      <c r="M13" s="138" t="s">
        <v>546</v>
      </c>
      <c r="N13" s="138" t="s">
        <v>546</v>
      </c>
      <c r="O13" s="138" t="s">
        <v>546</v>
      </c>
      <c r="P13" s="138" t="s">
        <v>546</v>
      </c>
      <c r="Q13" s="138" t="s">
        <v>546</v>
      </c>
      <c r="R13" s="138" t="s">
        <v>546</v>
      </c>
      <c r="S13" s="138" t="s">
        <v>546</v>
      </c>
      <c r="T13" s="138" t="s">
        <v>546</v>
      </c>
      <c r="U13" s="138" t="s">
        <v>546</v>
      </c>
      <c r="V13" s="138" t="s">
        <v>546</v>
      </c>
      <c r="W13" s="138" t="s">
        <v>546</v>
      </c>
      <c r="X13" s="138" t="s">
        <v>546</v>
      </c>
      <c r="Y13" s="138" t="s">
        <v>546</v>
      </c>
      <c r="Z13" s="138" t="s">
        <v>546</v>
      </c>
      <c r="AA13" s="138" t="s">
        <v>546</v>
      </c>
      <c r="AB13" s="138" t="s">
        <v>546</v>
      </c>
      <c r="AC13" s="139" t="s">
        <v>546</v>
      </c>
      <c r="AD13" s="139" t="s">
        <v>546</v>
      </c>
      <c r="AE13" s="139" t="s">
        <v>546</v>
      </c>
      <c r="AF13" s="139" t="s">
        <v>546</v>
      </c>
    </row>
    <row r="14" spans="1:32" s="17" customFormat="1" ht="11.25" customHeight="1" x14ac:dyDescent="0.2">
      <c r="A14" s="37" t="s">
        <v>538</v>
      </c>
    </row>
    <row r="15" spans="1:32" ht="11.25" customHeight="1" x14ac:dyDescent="0.2">
      <c r="A15" s="37" t="s">
        <v>422</v>
      </c>
      <c r="H15" s="66"/>
      <c r="I15" s="66"/>
      <c r="J15" s="66"/>
      <c r="K15" s="66"/>
      <c r="L15" s="66"/>
    </row>
    <row r="16" spans="1:32" ht="11.25" customHeight="1" x14ac:dyDescent="0.2">
      <c r="A16" s="22" t="s">
        <v>426</v>
      </c>
      <c r="C16" s="102"/>
      <c r="D16" s="102"/>
      <c r="E16" s="102"/>
      <c r="F16" s="102"/>
      <c r="G16" s="102"/>
    </row>
    <row r="17" spans="1:32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32" ht="11.25" customHeight="1" thickBot="1" x14ac:dyDescent="0.25">
      <c r="A18" s="154"/>
      <c r="B18" s="61" t="s">
        <v>556</v>
      </c>
      <c r="C18" s="178"/>
      <c r="D18" s="178"/>
      <c r="E18" s="178"/>
      <c r="F18" s="178"/>
      <c r="G18" s="178"/>
    </row>
    <row r="19" spans="1:32" ht="11.25" customHeight="1" thickTop="1" thickBot="1" x14ac:dyDescent="0.25">
      <c r="A19" s="154"/>
      <c r="B19" s="202" t="s">
        <v>557</v>
      </c>
      <c r="C19" s="204"/>
      <c r="D19" s="312" t="s">
        <v>558</v>
      </c>
      <c r="E19" s="313"/>
      <c r="F19" s="313"/>
      <c r="G19" s="314"/>
    </row>
    <row r="20" spans="1:32" ht="11.25" customHeight="1" thickTop="1" thickBot="1" x14ac:dyDescent="0.25">
      <c r="A20" s="154"/>
      <c r="B20" s="212" t="s">
        <v>559</v>
      </c>
      <c r="C20" s="213"/>
      <c r="D20" s="312" t="s">
        <v>562</v>
      </c>
      <c r="E20" s="313"/>
      <c r="F20" s="313"/>
      <c r="G20" s="314"/>
    </row>
    <row r="21" spans="1:32" ht="11.25" customHeight="1" thickTop="1" thickBot="1" x14ac:dyDescent="0.25">
      <c r="A21" s="154"/>
      <c r="B21" s="214" t="s">
        <v>560</v>
      </c>
      <c r="C21" s="215"/>
      <c r="D21" s="312" t="s">
        <v>563</v>
      </c>
      <c r="E21" s="313"/>
      <c r="F21" s="313"/>
      <c r="G21" s="314"/>
    </row>
    <row r="22" spans="1:32" ht="11.25" customHeight="1" thickTop="1" x14ac:dyDescent="0.2">
      <c r="A22" s="154"/>
      <c r="B22" s="198" t="s">
        <v>561</v>
      </c>
      <c r="C22" s="199"/>
      <c r="D22" s="315" t="s">
        <v>564</v>
      </c>
      <c r="E22" s="316"/>
      <c r="F22" s="316"/>
      <c r="G22" s="317"/>
    </row>
    <row r="23" spans="1:32" ht="57.75" customHeight="1" thickBot="1" x14ac:dyDescent="0.25">
      <c r="A23" s="154"/>
      <c r="B23" s="200"/>
      <c r="C23" s="201"/>
      <c r="D23" s="318" t="s">
        <v>565</v>
      </c>
      <c r="E23" s="319"/>
      <c r="F23" s="319"/>
      <c r="G23" s="320"/>
    </row>
    <row r="24" spans="1:32" ht="11.25" customHeight="1" thickTop="1" x14ac:dyDescent="0.2">
      <c r="C24" s="102"/>
      <c r="D24" s="102"/>
      <c r="E24" s="102"/>
      <c r="F24" s="102"/>
      <c r="G24" s="102"/>
    </row>
    <row r="25" spans="1:32" ht="11.25" customHeight="1" x14ac:dyDescent="0.2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</row>
    <row r="28" spans="1:32" ht="11.25" customHeight="1" x14ac:dyDescent="0.2">
      <c r="C28" s="104" t="s">
        <v>351</v>
      </c>
      <c r="D28" s="104"/>
      <c r="E28" s="104"/>
      <c r="F28" s="104"/>
      <c r="G28" s="104"/>
    </row>
  </sheetData>
  <mergeCells count="46">
    <mergeCell ref="C6:G8"/>
    <mergeCell ref="A6:B10"/>
    <mergeCell ref="C9:C10"/>
    <mergeCell ref="D9:D10"/>
    <mergeCell ref="E9:E10"/>
    <mergeCell ref="F9:G9"/>
    <mergeCell ref="H6:L8"/>
    <mergeCell ref="H9:H10"/>
    <mergeCell ref="I9:I10"/>
    <mergeCell ref="J9:J10"/>
    <mergeCell ref="K9:L9"/>
    <mergeCell ref="R9:R10"/>
    <mergeCell ref="S9:S10"/>
    <mergeCell ref="T9:T10"/>
    <mergeCell ref="U9:V9"/>
    <mergeCell ref="M7:Q8"/>
    <mergeCell ref="M9:M10"/>
    <mergeCell ref="N9:N10"/>
    <mergeCell ref="O9:O10"/>
    <mergeCell ref="P9:Q9"/>
    <mergeCell ref="A1:AB1"/>
    <mergeCell ref="A13:B13"/>
    <mergeCell ref="A11:B11"/>
    <mergeCell ref="A12:B12"/>
    <mergeCell ref="AB6:AF8"/>
    <mergeCell ref="AB9:AB10"/>
    <mergeCell ref="AC9:AC10"/>
    <mergeCell ref="AD9:AD10"/>
    <mergeCell ref="AE9:AF9"/>
    <mergeCell ref="M6:AA6"/>
    <mergeCell ref="W7:AA8"/>
    <mergeCell ref="W9:W10"/>
    <mergeCell ref="X9:X10"/>
    <mergeCell ref="Y9:Y10"/>
    <mergeCell ref="Z9:AA9"/>
    <mergeCell ref="R7:V8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AK28"/>
  <sheetViews>
    <sheetView workbookViewId="0">
      <selection activeCell="A2" sqref="A2"/>
    </sheetView>
  </sheetViews>
  <sheetFormatPr baseColWidth="10" defaultColWidth="14.7109375" defaultRowHeight="11.25" customHeight="1" x14ac:dyDescent="0.2"/>
  <cols>
    <col min="1" max="1" width="5.42578125" style="48" customWidth="1"/>
    <col min="2" max="2" width="17.85546875" style="48" customWidth="1"/>
    <col min="3" max="7" width="8.28515625" style="22" customWidth="1"/>
    <col min="8" max="27" width="8.28515625" style="48" customWidth="1"/>
    <col min="28" max="37" width="8.28515625" style="93" customWidth="1"/>
    <col min="38" max="16384" width="14.7109375" style="48"/>
  </cols>
  <sheetData>
    <row r="1" spans="1:37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125"/>
      <c r="AI1" s="125"/>
      <c r="AJ1" s="125"/>
      <c r="AK1" s="125"/>
    </row>
    <row r="2" spans="1:37" ht="11.25" customHeight="1" x14ac:dyDescent="0.2">
      <c r="A2" s="15" t="s">
        <v>609</v>
      </c>
      <c r="R2" s="82"/>
      <c r="S2" s="82"/>
      <c r="T2" s="82"/>
      <c r="U2" s="82"/>
      <c r="V2" s="82"/>
      <c r="AB2" s="84"/>
      <c r="AC2" s="84"/>
      <c r="AD2" s="84"/>
      <c r="AE2" s="84"/>
      <c r="AF2" s="84"/>
      <c r="AG2" s="84" t="s">
        <v>213</v>
      </c>
      <c r="AH2" s="84"/>
      <c r="AI2" s="84"/>
      <c r="AJ2" s="84"/>
      <c r="AK2" s="84"/>
    </row>
    <row r="3" spans="1:37" ht="11.25" customHeight="1" x14ac:dyDescent="0.2">
      <c r="A3" s="15" t="s">
        <v>534</v>
      </c>
      <c r="R3" s="82"/>
      <c r="S3" s="82"/>
      <c r="T3" s="82"/>
      <c r="U3" s="82"/>
      <c r="V3" s="82"/>
      <c r="AG3" s="82"/>
      <c r="AH3" s="82"/>
      <c r="AI3" s="82"/>
      <c r="AJ3" s="82"/>
      <c r="AK3" s="82"/>
    </row>
    <row r="4" spans="1:37" ht="11.25" customHeight="1" x14ac:dyDescent="0.2">
      <c r="A4" s="15" t="s">
        <v>333</v>
      </c>
    </row>
    <row r="5" spans="1:37" s="9" customFormat="1" ht="11.25" customHeight="1" x14ac:dyDescent="0.2">
      <c r="A5" s="46" t="s">
        <v>1</v>
      </c>
      <c r="C5" s="17"/>
      <c r="D5" s="17"/>
      <c r="E5" s="17"/>
      <c r="F5" s="17"/>
      <c r="G5" s="17"/>
      <c r="AB5" s="58"/>
      <c r="AC5" s="58"/>
      <c r="AD5" s="58"/>
      <c r="AE5" s="58"/>
      <c r="AF5" s="58"/>
      <c r="AG5" s="58"/>
      <c r="AH5" s="58"/>
      <c r="AI5" s="58"/>
      <c r="AJ5" s="58"/>
      <c r="AK5" s="58"/>
    </row>
    <row r="6" spans="1:37" s="9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333">
        <v>0</v>
      </c>
      <c r="I6" s="334"/>
      <c r="J6" s="334"/>
      <c r="K6" s="334"/>
      <c r="L6" s="335"/>
      <c r="M6" s="333" t="s">
        <v>137</v>
      </c>
      <c r="N6" s="334"/>
      <c r="O6" s="334"/>
      <c r="P6" s="334"/>
      <c r="Q6" s="335"/>
      <c r="R6" s="333" t="s">
        <v>138</v>
      </c>
      <c r="S6" s="334"/>
      <c r="T6" s="334"/>
      <c r="U6" s="334"/>
      <c r="V6" s="335"/>
      <c r="W6" s="333" t="s">
        <v>139</v>
      </c>
      <c r="X6" s="334"/>
      <c r="Y6" s="334"/>
      <c r="Z6" s="334"/>
      <c r="AA6" s="335"/>
      <c r="AB6" s="333">
        <v>1</v>
      </c>
      <c r="AC6" s="334"/>
      <c r="AD6" s="334"/>
      <c r="AE6" s="334"/>
      <c r="AF6" s="335"/>
      <c r="AG6" s="241" t="s">
        <v>140</v>
      </c>
      <c r="AH6" s="242"/>
      <c r="AI6" s="242"/>
      <c r="AJ6" s="242"/>
      <c r="AK6" s="242"/>
    </row>
    <row r="7" spans="1:37" s="9" customFormat="1" ht="11.25" customHeight="1" x14ac:dyDescent="0.2">
      <c r="A7" s="228"/>
      <c r="B7" s="229"/>
      <c r="C7" s="222"/>
      <c r="D7" s="223"/>
      <c r="E7" s="223"/>
      <c r="F7" s="223"/>
      <c r="G7" s="257"/>
      <c r="H7" s="336"/>
      <c r="I7" s="337"/>
      <c r="J7" s="337"/>
      <c r="K7" s="337"/>
      <c r="L7" s="338"/>
      <c r="M7" s="336"/>
      <c r="N7" s="337"/>
      <c r="O7" s="337"/>
      <c r="P7" s="337"/>
      <c r="Q7" s="338"/>
      <c r="R7" s="336"/>
      <c r="S7" s="337"/>
      <c r="T7" s="337"/>
      <c r="U7" s="337"/>
      <c r="V7" s="338"/>
      <c r="W7" s="336"/>
      <c r="X7" s="337"/>
      <c r="Y7" s="337"/>
      <c r="Z7" s="337"/>
      <c r="AA7" s="338"/>
      <c r="AB7" s="336"/>
      <c r="AC7" s="337"/>
      <c r="AD7" s="337"/>
      <c r="AE7" s="337"/>
      <c r="AF7" s="338"/>
      <c r="AG7" s="243"/>
      <c r="AH7" s="244"/>
      <c r="AI7" s="244"/>
      <c r="AJ7" s="244"/>
      <c r="AK7" s="244"/>
    </row>
    <row r="8" spans="1:37" s="9" customFormat="1" ht="11.25" customHeight="1" x14ac:dyDescent="0.2">
      <c r="A8" s="228"/>
      <c r="B8" s="229"/>
      <c r="C8" s="224"/>
      <c r="D8" s="225"/>
      <c r="E8" s="225"/>
      <c r="F8" s="225"/>
      <c r="G8" s="258"/>
      <c r="H8" s="339"/>
      <c r="I8" s="340"/>
      <c r="J8" s="340"/>
      <c r="K8" s="340"/>
      <c r="L8" s="341"/>
      <c r="M8" s="339"/>
      <c r="N8" s="340"/>
      <c r="O8" s="340"/>
      <c r="P8" s="340"/>
      <c r="Q8" s="341"/>
      <c r="R8" s="339"/>
      <c r="S8" s="340"/>
      <c r="T8" s="340"/>
      <c r="U8" s="340"/>
      <c r="V8" s="341"/>
      <c r="W8" s="339"/>
      <c r="X8" s="340"/>
      <c r="Y8" s="340"/>
      <c r="Z8" s="340"/>
      <c r="AA8" s="341"/>
      <c r="AB8" s="339"/>
      <c r="AC8" s="340"/>
      <c r="AD8" s="340"/>
      <c r="AE8" s="340"/>
      <c r="AF8" s="341"/>
      <c r="AG8" s="245"/>
      <c r="AH8" s="246"/>
      <c r="AI8" s="246"/>
      <c r="AJ8" s="246"/>
      <c r="AK8" s="246"/>
    </row>
    <row r="9" spans="1:37" s="9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342" t="s">
        <v>548</v>
      </c>
      <c r="I9" s="342" t="s">
        <v>549</v>
      </c>
      <c r="J9" s="342" t="s">
        <v>550</v>
      </c>
      <c r="K9" s="344" t="s">
        <v>551</v>
      </c>
      <c r="L9" s="344"/>
      <c r="M9" s="342" t="s">
        <v>548</v>
      </c>
      <c r="N9" s="342" t="s">
        <v>549</v>
      </c>
      <c r="O9" s="342" t="s">
        <v>550</v>
      </c>
      <c r="P9" s="344" t="s">
        <v>551</v>
      </c>
      <c r="Q9" s="344"/>
      <c r="R9" s="342" t="s">
        <v>548</v>
      </c>
      <c r="S9" s="342" t="s">
        <v>549</v>
      </c>
      <c r="T9" s="342" t="s">
        <v>550</v>
      </c>
      <c r="U9" s="344" t="s">
        <v>551</v>
      </c>
      <c r="V9" s="344"/>
      <c r="W9" s="342" t="s">
        <v>548</v>
      </c>
      <c r="X9" s="342" t="s">
        <v>549</v>
      </c>
      <c r="Y9" s="342" t="s">
        <v>550</v>
      </c>
      <c r="Z9" s="344" t="s">
        <v>551</v>
      </c>
      <c r="AA9" s="344"/>
      <c r="AB9" s="342" t="s">
        <v>548</v>
      </c>
      <c r="AC9" s="342" t="s">
        <v>549</v>
      </c>
      <c r="AD9" s="342" t="s">
        <v>550</v>
      </c>
      <c r="AE9" s="344" t="s">
        <v>551</v>
      </c>
      <c r="AF9" s="344"/>
      <c r="AG9" s="247" t="s">
        <v>548</v>
      </c>
      <c r="AH9" s="247" t="s">
        <v>549</v>
      </c>
      <c r="AI9" s="247" t="s">
        <v>550</v>
      </c>
      <c r="AJ9" s="249" t="s">
        <v>551</v>
      </c>
      <c r="AK9" s="249"/>
    </row>
    <row r="10" spans="1:37" s="9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342"/>
      <c r="I10" s="343"/>
      <c r="J10" s="342"/>
      <c r="K10" s="127" t="s">
        <v>552</v>
      </c>
      <c r="L10" s="127" t="s">
        <v>553</v>
      </c>
      <c r="M10" s="342"/>
      <c r="N10" s="343"/>
      <c r="O10" s="342"/>
      <c r="P10" s="127" t="s">
        <v>552</v>
      </c>
      <c r="Q10" s="127" t="s">
        <v>553</v>
      </c>
      <c r="R10" s="342"/>
      <c r="S10" s="343"/>
      <c r="T10" s="342"/>
      <c r="U10" s="127" t="s">
        <v>552</v>
      </c>
      <c r="V10" s="127" t="s">
        <v>553</v>
      </c>
      <c r="W10" s="342"/>
      <c r="X10" s="343"/>
      <c r="Y10" s="342"/>
      <c r="Z10" s="127" t="s">
        <v>552</v>
      </c>
      <c r="AA10" s="127" t="s">
        <v>553</v>
      </c>
      <c r="AB10" s="342"/>
      <c r="AC10" s="343"/>
      <c r="AD10" s="342"/>
      <c r="AE10" s="127" t="s">
        <v>552</v>
      </c>
      <c r="AF10" s="127" t="s">
        <v>553</v>
      </c>
      <c r="AG10" s="247"/>
      <c r="AH10" s="248"/>
      <c r="AI10" s="247"/>
      <c r="AJ10" s="124" t="s">
        <v>552</v>
      </c>
      <c r="AK10" s="124" t="s">
        <v>553</v>
      </c>
    </row>
    <row r="11" spans="1:37" ht="11.25" customHeight="1" x14ac:dyDescent="0.2">
      <c r="A11" s="218" t="s">
        <v>0</v>
      </c>
      <c r="B11" s="218"/>
      <c r="C11" s="117">
        <v>36178.195166602993</v>
      </c>
      <c r="D11" s="150">
        <v>1.8525524470600001</v>
      </c>
      <c r="E11" s="151">
        <v>670.22003986156597</v>
      </c>
      <c r="F11" s="152">
        <v>34864.588026757301</v>
      </c>
      <c r="G11" s="152">
        <v>37491.802306448597</v>
      </c>
      <c r="H11" s="117">
        <v>5060.3623211771146</v>
      </c>
      <c r="I11" s="150">
        <v>5.5465104938099996</v>
      </c>
      <c r="J11" s="151">
        <v>280.67352716902502</v>
      </c>
      <c r="K11" s="152">
        <v>4510.2523165120201</v>
      </c>
      <c r="L11" s="152">
        <v>5610.47232584221</v>
      </c>
      <c r="M11" s="117">
        <v>13603.565410458081</v>
      </c>
      <c r="N11" s="150">
        <v>3.2730853725500002</v>
      </c>
      <c r="O11" s="151">
        <v>445.25630959522198</v>
      </c>
      <c r="P11" s="152">
        <v>12730.879079762301</v>
      </c>
      <c r="Q11" s="152">
        <v>14476.251741153899</v>
      </c>
      <c r="R11" s="117">
        <v>4155.0262549938707</v>
      </c>
      <c r="S11" s="150">
        <v>5.6371143651400004</v>
      </c>
      <c r="T11" s="151">
        <v>234.223581895526</v>
      </c>
      <c r="U11" s="152">
        <v>3695.9564701486902</v>
      </c>
      <c r="V11" s="152">
        <v>4614.0960398390598</v>
      </c>
      <c r="W11" s="117">
        <v>4258.4682596293633</v>
      </c>
      <c r="X11" s="150">
        <v>5.4455194098900002</v>
      </c>
      <c r="Y11" s="151">
        <v>231.89571564232</v>
      </c>
      <c r="Z11" s="152">
        <v>3803.9610088012901</v>
      </c>
      <c r="AA11" s="152">
        <v>4712.9755104574397</v>
      </c>
      <c r="AB11" s="117">
        <v>7372.3630215094836</v>
      </c>
      <c r="AC11" s="150">
        <v>4.3684711680300001</v>
      </c>
      <c r="AD11" s="151">
        <v>322.05955299742101</v>
      </c>
      <c r="AE11" s="152">
        <v>6741.1378967574901</v>
      </c>
      <c r="AF11" s="152">
        <v>8003.5881462614898</v>
      </c>
      <c r="AG11" s="133">
        <v>1728.4098988351029</v>
      </c>
      <c r="AH11" s="150">
        <v>9.2893628433300002</v>
      </c>
      <c r="AI11" s="151">
        <v>160.558266922869</v>
      </c>
      <c r="AJ11" s="152">
        <v>1413.7214782461199</v>
      </c>
      <c r="AK11" s="152">
        <v>2043.0983194240901</v>
      </c>
    </row>
    <row r="12" spans="1:37" ht="11.25" customHeight="1" x14ac:dyDescent="0.2">
      <c r="A12" s="219" t="s">
        <v>421</v>
      </c>
      <c r="B12" s="219"/>
      <c r="C12" s="117">
        <v>36178.195166602993</v>
      </c>
      <c r="D12" s="150">
        <v>1.8525524470600001</v>
      </c>
      <c r="E12" s="151">
        <v>670.22003986156506</v>
      </c>
      <c r="F12" s="152">
        <v>34864.588026757301</v>
      </c>
      <c r="G12" s="152">
        <v>37491.802306448597</v>
      </c>
      <c r="H12" s="116">
        <v>5060.3623211771146</v>
      </c>
      <c r="I12" s="147">
        <v>5.5465104938099996</v>
      </c>
      <c r="J12" s="148">
        <v>280.67352716902502</v>
      </c>
      <c r="K12" s="149">
        <v>4510.2523165120201</v>
      </c>
      <c r="L12" s="149">
        <v>5610.47232584221</v>
      </c>
      <c r="M12" s="116">
        <v>13603.565410458081</v>
      </c>
      <c r="N12" s="147">
        <v>3.2730853725500002</v>
      </c>
      <c r="O12" s="148">
        <v>445.25630959521601</v>
      </c>
      <c r="P12" s="149">
        <v>12730.879079762301</v>
      </c>
      <c r="Q12" s="149">
        <v>14476.251741153899</v>
      </c>
      <c r="R12" s="116">
        <v>4155.0262549938707</v>
      </c>
      <c r="S12" s="147">
        <v>5.6371143651400004</v>
      </c>
      <c r="T12" s="148">
        <v>234.22358189552699</v>
      </c>
      <c r="U12" s="149">
        <v>3695.9564701486802</v>
      </c>
      <c r="V12" s="149">
        <v>4614.0960398390598</v>
      </c>
      <c r="W12" s="116">
        <v>4258.4682596293633</v>
      </c>
      <c r="X12" s="147">
        <v>5.4455194098900002</v>
      </c>
      <c r="Y12" s="148">
        <v>231.89571564232301</v>
      </c>
      <c r="Z12" s="149">
        <v>3803.9610088012801</v>
      </c>
      <c r="AA12" s="149">
        <v>4712.9755104574497</v>
      </c>
      <c r="AB12" s="116">
        <v>7372.3630215094836</v>
      </c>
      <c r="AC12" s="147">
        <v>4.3684711680300001</v>
      </c>
      <c r="AD12" s="148">
        <v>322.05955299741697</v>
      </c>
      <c r="AE12" s="149">
        <v>6741.1378967575001</v>
      </c>
      <c r="AF12" s="149">
        <v>8003.5881462614798</v>
      </c>
      <c r="AG12" s="116">
        <v>1728.4098988351029</v>
      </c>
      <c r="AH12" s="147">
        <v>9.2893628433300002</v>
      </c>
      <c r="AI12" s="148">
        <v>160.558266922873</v>
      </c>
      <c r="AJ12" s="149">
        <v>1413.7214782461101</v>
      </c>
      <c r="AK12" s="149">
        <v>2043.0983194240901</v>
      </c>
    </row>
    <row r="13" spans="1:37" s="9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45" t="s">
        <v>546</v>
      </c>
      <c r="I13" s="145" t="s">
        <v>546</v>
      </c>
      <c r="J13" s="145" t="s">
        <v>546</v>
      </c>
      <c r="K13" s="145" t="s">
        <v>546</v>
      </c>
      <c r="L13" s="145" t="s">
        <v>546</v>
      </c>
      <c r="M13" s="145" t="s">
        <v>546</v>
      </c>
      <c r="N13" s="145" t="s">
        <v>546</v>
      </c>
      <c r="O13" s="145" t="s">
        <v>546</v>
      </c>
      <c r="P13" s="145" t="s">
        <v>546</v>
      </c>
      <c r="Q13" s="145" t="s">
        <v>546</v>
      </c>
      <c r="R13" s="145" t="s">
        <v>546</v>
      </c>
      <c r="S13" s="145" t="s">
        <v>546</v>
      </c>
      <c r="T13" s="145" t="s">
        <v>546</v>
      </c>
      <c r="U13" s="145" t="s">
        <v>546</v>
      </c>
      <c r="V13" s="145" t="s">
        <v>546</v>
      </c>
      <c r="W13" s="145" t="s">
        <v>546</v>
      </c>
      <c r="X13" s="145" t="s">
        <v>546</v>
      </c>
      <c r="Y13" s="145" t="s">
        <v>546</v>
      </c>
      <c r="Z13" s="145" t="s">
        <v>546</v>
      </c>
      <c r="AA13" s="145" t="s">
        <v>546</v>
      </c>
      <c r="AB13" s="145" t="s">
        <v>546</v>
      </c>
      <c r="AC13" s="145" t="s">
        <v>546</v>
      </c>
      <c r="AD13" s="145" t="s">
        <v>546</v>
      </c>
      <c r="AE13" s="145" t="s">
        <v>546</v>
      </c>
      <c r="AF13" s="145" t="s">
        <v>546</v>
      </c>
      <c r="AG13" s="138" t="s">
        <v>546</v>
      </c>
      <c r="AH13" s="139" t="s">
        <v>546</v>
      </c>
      <c r="AI13" s="139" t="s">
        <v>546</v>
      </c>
      <c r="AJ13" s="139" t="s">
        <v>546</v>
      </c>
      <c r="AK13" s="139" t="s">
        <v>546</v>
      </c>
    </row>
    <row r="14" spans="1:37" s="9" customFormat="1" ht="11.25" customHeight="1" x14ac:dyDescent="0.2">
      <c r="A14" s="37" t="s">
        <v>538</v>
      </c>
      <c r="B14" s="17"/>
      <c r="C14" s="17"/>
      <c r="D14" s="17"/>
      <c r="E14" s="17"/>
      <c r="F14" s="17"/>
      <c r="G14" s="17"/>
      <c r="AB14" s="58"/>
      <c r="AC14" s="58"/>
      <c r="AD14" s="58"/>
      <c r="AE14" s="58"/>
      <c r="AF14" s="58"/>
      <c r="AG14" s="58"/>
      <c r="AH14" s="58"/>
      <c r="AI14" s="58"/>
      <c r="AJ14" s="58"/>
      <c r="AK14" s="58"/>
    </row>
    <row r="15" spans="1:37" ht="11.25" customHeight="1" x14ac:dyDescent="0.2">
      <c r="A15" s="37" t="s">
        <v>422</v>
      </c>
      <c r="B15" s="22"/>
    </row>
    <row r="16" spans="1:37" ht="11.25" customHeight="1" x14ac:dyDescent="0.2">
      <c r="A16" s="22" t="s">
        <v>426</v>
      </c>
      <c r="B16" s="22"/>
      <c r="C16" s="102"/>
      <c r="D16" s="102"/>
      <c r="E16" s="102"/>
      <c r="F16" s="102"/>
      <c r="G16" s="10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</row>
    <row r="17" spans="1:37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</row>
    <row r="18" spans="1:37" ht="11.25" customHeight="1" thickBot="1" x14ac:dyDescent="0.25">
      <c r="A18" s="154"/>
      <c r="B18" s="61" t="s">
        <v>556</v>
      </c>
      <c r="C18" s="178"/>
      <c r="D18" s="178"/>
      <c r="E18" s="178"/>
      <c r="F18" s="178"/>
      <c r="G18" s="178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</row>
    <row r="19" spans="1:37" ht="11.25" customHeight="1" thickTop="1" thickBot="1" x14ac:dyDescent="0.25">
      <c r="A19" s="154"/>
      <c r="B19" s="202" t="s">
        <v>557</v>
      </c>
      <c r="C19" s="204"/>
      <c r="D19" s="312" t="s">
        <v>558</v>
      </c>
      <c r="E19" s="313"/>
      <c r="F19" s="313"/>
      <c r="G19" s="314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</row>
    <row r="20" spans="1:37" ht="11.25" customHeight="1" thickTop="1" thickBot="1" x14ac:dyDescent="0.25">
      <c r="A20" s="154"/>
      <c r="B20" s="212" t="s">
        <v>559</v>
      </c>
      <c r="C20" s="213"/>
      <c r="D20" s="312" t="s">
        <v>562</v>
      </c>
      <c r="E20" s="313"/>
      <c r="F20" s="313"/>
      <c r="G20" s="314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</row>
    <row r="21" spans="1:37" ht="11.25" customHeight="1" thickTop="1" thickBot="1" x14ac:dyDescent="0.25">
      <c r="A21" s="154"/>
      <c r="B21" s="214" t="s">
        <v>560</v>
      </c>
      <c r="C21" s="215"/>
      <c r="D21" s="312" t="s">
        <v>563</v>
      </c>
      <c r="E21" s="313"/>
      <c r="F21" s="313"/>
      <c r="G21" s="314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</row>
    <row r="22" spans="1:37" ht="11.25" customHeight="1" thickTop="1" x14ac:dyDescent="0.2">
      <c r="A22" s="154"/>
      <c r="B22" s="198" t="s">
        <v>561</v>
      </c>
      <c r="C22" s="199"/>
      <c r="D22" s="315" t="s">
        <v>564</v>
      </c>
      <c r="E22" s="316"/>
      <c r="F22" s="316"/>
      <c r="G22" s="317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</row>
    <row r="23" spans="1:37" ht="57.75" customHeight="1" thickBot="1" x14ac:dyDescent="0.25">
      <c r="A23" s="154"/>
      <c r="B23" s="200"/>
      <c r="C23" s="201"/>
      <c r="D23" s="318" t="s">
        <v>565</v>
      </c>
      <c r="E23" s="319"/>
      <c r="F23" s="319"/>
      <c r="G23" s="320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</row>
    <row r="24" spans="1:37" ht="11.25" customHeight="1" thickTop="1" x14ac:dyDescent="0.2">
      <c r="A24" s="22"/>
      <c r="B24" s="22"/>
      <c r="C24" s="102"/>
      <c r="D24" s="102"/>
      <c r="E24" s="102"/>
      <c r="F24" s="102"/>
      <c r="G24" s="10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</row>
    <row r="25" spans="1:37" ht="11.25" customHeight="1" x14ac:dyDescent="0.2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</row>
    <row r="28" spans="1:37" ht="11.25" customHeight="1" x14ac:dyDescent="0.2">
      <c r="C28" s="104" t="s">
        <v>351</v>
      </c>
      <c r="D28" s="104"/>
      <c r="E28" s="104"/>
      <c r="F28" s="104"/>
      <c r="G28" s="104"/>
    </row>
  </sheetData>
  <mergeCells count="50">
    <mergeCell ref="C6:G8"/>
    <mergeCell ref="A6:B10"/>
    <mergeCell ref="C9:C10"/>
    <mergeCell ref="D9:D10"/>
    <mergeCell ref="E9:E10"/>
    <mergeCell ref="F9:G9"/>
    <mergeCell ref="H6:L8"/>
    <mergeCell ref="H9:H10"/>
    <mergeCell ref="I9:I10"/>
    <mergeCell ref="J9:J10"/>
    <mergeCell ref="K9:L9"/>
    <mergeCell ref="M6:Q8"/>
    <mergeCell ref="M9:M10"/>
    <mergeCell ref="N9:N10"/>
    <mergeCell ref="O9:O10"/>
    <mergeCell ref="P9:Q9"/>
    <mergeCell ref="X9:X10"/>
    <mergeCell ref="Y9:Y10"/>
    <mergeCell ref="Z9:AA9"/>
    <mergeCell ref="R6:V8"/>
    <mergeCell ref="R9:R10"/>
    <mergeCell ref="S9:S10"/>
    <mergeCell ref="T9:T10"/>
    <mergeCell ref="U9:V9"/>
    <mergeCell ref="A1:AG1"/>
    <mergeCell ref="A13:B13"/>
    <mergeCell ref="A11:B11"/>
    <mergeCell ref="A12:B12"/>
    <mergeCell ref="AG6:AK8"/>
    <mergeCell ref="AG9:AG10"/>
    <mergeCell ref="AH9:AH10"/>
    <mergeCell ref="AI9:AI10"/>
    <mergeCell ref="AJ9:AK9"/>
    <mergeCell ref="AB6:AF8"/>
    <mergeCell ref="AB9:AB10"/>
    <mergeCell ref="AC9:AC10"/>
    <mergeCell ref="AD9:AD10"/>
    <mergeCell ref="AE9:AF9"/>
    <mergeCell ref="W6:AA8"/>
    <mergeCell ref="W9:W10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AA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22" width="8.28515625" style="22" customWidth="1"/>
    <col min="23" max="27" width="8.28515625" style="92" customWidth="1"/>
    <col min="28" max="16384" width="14.7109375" style="22"/>
  </cols>
  <sheetData>
    <row r="1" spans="1:27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125"/>
      <c r="Y1" s="125"/>
      <c r="Z1" s="125"/>
      <c r="AA1" s="125"/>
    </row>
    <row r="3" spans="1:27" ht="11.25" customHeight="1" x14ac:dyDescent="0.2">
      <c r="A3" s="12" t="s">
        <v>610</v>
      </c>
      <c r="M3" s="80"/>
      <c r="N3" s="80"/>
      <c r="O3" s="80"/>
      <c r="P3" s="80"/>
      <c r="Q3" s="80"/>
      <c r="W3" s="81" t="s">
        <v>214</v>
      </c>
      <c r="X3" s="81"/>
      <c r="Y3" s="81"/>
      <c r="Z3" s="81"/>
      <c r="AA3" s="81"/>
    </row>
    <row r="4" spans="1:27" ht="11.25" customHeight="1" x14ac:dyDescent="0.2">
      <c r="A4" s="12" t="s">
        <v>520</v>
      </c>
      <c r="M4" s="80"/>
      <c r="N4" s="80"/>
      <c r="O4" s="80"/>
      <c r="P4" s="80"/>
      <c r="Q4" s="80"/>
      <c r="W4" s="80"/>
      <c r="X4" s="80"/>
      <c r="Y4" s="80"/>
      <c r="Z4" s="80"/>
      <c r="AA4" s="80"/>
    </row>
    <row r="5" spans="1:27" s="17" customFormat="1" ht="11.25" customHeight="1" x14ac:dyDescent="0.2">
      <c r="A5" s="18" t="s">
        <v>1</v>
      </c>
      <c r="W5" s="27"/>
      <c r="X5" s="27"/>
      <c r="Y5" s="27"/>
      <c r="Z5" s="27"/>
      <c r="AA5" s="27"/>
    </row>
    <row r="6" spans="1:27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71" t="s">
        <v>452</v>
      </c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98"/>
      <c r="W6" s="241" t="s">
        <v>141</v>
      </c>
      <c r="X6" s="242"/>
      <c r="Y6" s="242"/>
      <c r="Z6" s="242"/>
      <c r="AA6" s="242"/>
    </row>
    <row r="7" spans="1:27" s="17" customFormat="1" ht="11.25" customHeight="1" x14ac:dyDescent="0.2">
      <c r="A7" s="228"/>
      <c r="B7" s="229"/>
      <c r="C7" s="222"/>
      <c r="D7" s="223"/>
      <c r="E7" s="223"/>
      <c r="F7" s="223"/>
      <c r="G7" s="257"/>
      <c r="H7" s="324" t="s">
        <v>541</v>
      </c>
      <c r="I7" s="325"/>
      <c r="J7" s="325"/>
      <c r="K7" s="325"/>
      <c r="L7" s="326"/>
      <c r="M7" s="324" t="s">
        <v>454</v>
      </c>
      <c r="N7" s="325"/>
      <c r="O7" s="325"/>
      <c r="P7" s="325"/>
      <c r="Q7" s="326"/>
      <c r="R7" s="324" t="s">
        <v>455</v>
      </c>
      <c r="S7" s="325"/>
      <c r="T7" s="325"/>
      <c r="U7" s="325"/>
      <c r="V7" s="326"/>
      <c r="W7" s="243"/>
      <c r="X7" s="244"/>
      <c r="Y7" s="244"/>
      <c r="Z7" s="244"/>
      <c r="AA7" s="244"/>
    </row>
    <row r="8" spans="1:27" s="17" customFormat="1" ht="11.25" customHeight="1" x14ac:dyDescent="0.2">
      <c r="A8" s="228"/>
      <c r="B8" s="229"/>
      <c r="C8" s="224"/>
      <c r="D8" s="225"/>
      <c r="E8" s="225"/>
      <c r="F8" s="225"/>
      <c r="G8" s="258"/>
      <c r="H8" s="327"/>
      <c r="I8" s="328"/>
      <c r="J8" s="328"/>
      <c r="K8" s="328"/>
      <c r="L8" s="329"/>
      <c r="M8" s="327"/>
      <c r="N8" s="328"/>
      <c r="O8" s="328"/>
      <c r="P8" s="328"/>
      <c r="Q8" s="329"/>
      <c r="R8" s="327"/>
      <c r="S8" s="328"/>
      <c r="T8" s="328"/>
      <c r="U8" s="328"/>
      <c r="V8" s="329"/>
      <c r="W8" s="245"/>
      <c r="X8" s="246"/>
      <c r="Y8" s="246"/>
      <c r="Z8" s="246"/>
      <c r="AA8" s="246"/>
    </row>
    <row r="9" spans="1:27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330" t="s">
        <v>548</v>
      </c>
      <c r="I9" s="330" t="s">
        <v>549</v>
      </c>
      <c r="J9" s="330" t="s">
        <v>550</v>
      </c>
      <c r="K9" s="332" t="s">
        <v>551</v>
      </c>
      <c r="L9" s="332"/>
      <c r="M9" s="330" t="s">
        <v>548</v>
      </c>
      <c r="N9" s="330" t="s">
        <v>549</v>
      </c>
      <c r="O9" s="330" t="s">
        <v>550</v>
      </c>
      <c r="P9" s="332" t="s">
        <v>551</v>
      </c>
      <c r="Q9" s="332"/>
      <c r="R9" s="330" t="s">
        <v>548</v>
      </c>
      <c r="S9" s="330" t="s">
        <v>549</v>
      </c>
      <c r="T9" s="330" t="s">
        <v>550</v>
      </c>
      <c r="U9" s="332" t="s">
        <v>551</v>
      </c>
      <c r="V9" s="332"/>
      <c r="W9" s="247" t="s">
        <v>548</v>
      </c>
      <c r="X9" s="247" t="s">
        <v>549</v>
      </c>
      <c r="Y9" s="247" t="s">
        <v>550</v>
      </c>
      <c r="Z9" s="249" t="s">
        <v>551</v>
      </c>
      <c r="AA9" s="249"/>
    </row>
    <row r="10" spans="1:27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330"/>
      <c r="I10" s="331"/>
      <c r="J10" s="330"/>
      <c r="K10" s="126" t="s">
        <v>552</v>
      </c>
      <c r="L10" s="126" t="s">
        <v>553</v>
      </c>
      <c r="M10" s="330"/>
      <c r="N10" s="331"/>
      <c r="O10" s="330"/>
      <c r="P10" s="126" t="s">
        <v>552</v>
      </c>
      <c r="Q10" s="126" t="s">
        <v>553</v>
      </c>
      <c r="R10" s="330"/>
      <c r="S10" s="331"/>
      <c r="T10" s="330"/>
      <c r="U10" s="126" t="s">
        <v>552</v>
      </c>
      <c r="V10" s="126" t="s">
        <v>553</v>
      </c>
      <c r="W10" s="247"/>
      <c r="X10" s="248"/>
      <c r="Y10" s="247"/>
      <c r="Z10" s="124" t="s">
        <v>552</v>
      </c>
      <c r="AA10" s="124" t="s">
        <v>553</v>
      </c>
    </row>
    <row r="11" spans="1:27" ht="11.25" customHeight="1" x14ac:dyDescent="0.2">
      <c r="A11" s="218" t="s">
        <v>0</v>
      </c>
      <c r="B11" s="218"/>
      <c r="C11" s="117">
        <v>111958.0000000006</v>
      </c>
      <c r="D11" s="150">
        <v>0.93840341768000002</v>
      </c>
      <c r="E11" s="151">
        <v>1050.61769837151</v>
      </c>
      <c r="F11" s="152">
        <v>109898.827149672</v>
      </c>
      <c r="G11" s="152">
        <v>114017.17285032901</v>
      </c>
      <c r="H11" s="117">
        <v>39016.228937548272</v>
      </c>
      <c r="I11" s="150">
        <v>1.81195614035</v>
      </c>
      <c r="J11" s="151">
        <v>706.95695596602798</v>
      </c>
      <c r="K11" s="152">
        <v>37630.618765234802</v>
      </c>
      <c r="L11" s="152">
        <v>40401.839109861699</v>
      </c>
      <c r="M11" s="117">
        <v>9493.1133485287301</v>
      </c>
      <c r="N11" s="150">
        <v>4.0139656858399997</v>
      </c>
      <c r="O11" s="151">
        <v>381.05031232740799</v>
      </c>
      <c r="P11" s="152">
        <v>8746.2684600693101</v>
      </c>
      <c r="Q11" s="152">
        <v>10239.958236988199</v>
      </c>
      <c r="R11" s="117">
        <v>2121.0236717768171</v>
      </c>
      <c r="S11" s="150">
        <v>8.4118290010700001</v>
      </c>
      <c r="T11" s="151">
        <v>178.41688434200299</v>
      </c>
      <c r="U11" s="152">
        <v>1771.33300423265</v>
      </c>
      <c r="V11" s="152">
        <v>2470.7143393209799</v>
      </c>
      <c r="W11" s="133">
        <v>61327.634042146521</v>
      </c>
      <c r="X11" s="150">
        <v>1.55889854391</v>
      </c>
      <c r="Y11" s="151">
        <v>956.03559409802494</v>
      </c>
      <c r="Z11" s="152">
        <v>59453.838709775802</v>
      </c>
      <c r="AA11" s="152">
        <v>63201.429374516702</v>
      </c>
    </row>
    <row r="12" spans="1:27" ht="11.25" customHeight="1" x14ac:dyDescent="0.2">
      <c r="A12" s="219" t="s">
        <v>421</v>
      </c>
      <c r="B12" s="219"/>
      <c r="C12" s="117">
        <v>111958.0000000006</v>
      </c>
      <c r="D12" s="150">
        <v>0.93840341768000002</v>
      </c>
      <c r="E12" s="151">
        <v>1050.61769837151</v>
      </c>
      <c r="F12" s="152">
        <v>109898.827149672</v>
      </c>
      <c r="G12" s="152">
        <v>114017.17285032901</v>
      </c>
      <c r="H12" s="116">
        <v>39016.228937548272</v>
      </c>
      <c r="I12" s="147">
        <v>1.81195614035</v>
      </c>
      <c r="J12" s="148">
        <v>706.95695596603002</v>
      </c>
      <c r="K12" s="149">
        <v>37630.618765234802</v>
      </c>
      <c r="L12" s="149">
        <v>40401.839109861598</v>
      </c>
      <c r="M12" s="116">
        <v>9493.1133485287301</v>
      </c>
      <c r="N12" s="147">
        <v>4.0139656858399997</v>
      </c>
      <c r="O12" s="148">
        <v>381.05031232739498</v>
      </c>
      <c r="P12" s="149">
        <v>8746.2684600693301</v>
      </c>
      <c r="Q12" s="149">
        <v>10239.958236988199</v>
      </c>
      <c r="R12" s="116">
        <v>2121.0236717768171</v>
      </c>
      <c r="S12" s="147">
        <v>8.4118290010700001</v>
      </c>
      <c r="T12" s="148">
        <v>178.41688434199901</v>
      </c>
      <c r="U12" s="149">
        <v>1771.33300423266</v>
      </c>
      <c r="V12" s="149">
        <v>2470.7143393209699</v>
      </c>
      <c r="W12" s="116">
        <v>61327.634042146521</v>
      </c>
      <c r="X12" s="147">
        <v>1.55889854391</v>
      </c>
      <c r="Y12" s="148">
        <v>956.03559409801301</v>
      </c>
      <c r="Z12" s="149">
        <v>59453.838709775802</v>
      </c>
      <c r="AA12" s="149">
        <v>63201.429374516702</v>
      </c>
    </row>
    <row r="13" spans="1:27" s="17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38" t="s">
        <v>546</v>
      </c>
      <c r="I13" s="138" t="s">
        <v>546</v>
      </c>
      <c r="J13" s="138" t="s">
        <v>546</v>
      </c>
      <c r="K13" s="138" t="s">
        <v>546</v>
      </c>
      <c r="L13" s="138" t="s">
        <v>546</v>
      </c>
      <c r="M13" s="138" t="s">
        <v>546</v>
      </c>
      <c r="N13" s="138" t="s">
        <v>546</v>
      </c>
      <c r="O13" s="138" t="s">
        <v>546</v>
      </c>
      <c r="P13" s="138" t="s">
        <v>546</v>
      </c>
      <c r="Q13" s="138" t="s">
        <v>546</v>
      </c>
      <c r="R13" s="138" t="s">
        <v>546</v>
      </c>
      <c r="S13" s="138" t="s">
        <v>546</v>
      </c>
      <c r="T13" s="138" t="s">
        <v>546</v>
      </c>
      <c r="U13" s="138" t="s">
        <v>546</v>
      </c>
      <c r="V13" s="138" t="s">
        <v>546</v>
      </c>
      <c r="W13" s="138" t="s">
        <v>546</v>
      </c>
      <c r="X13" s="139" t="s">
        <v>546</v>
      </c>
      <c r="Y13" s="139" t="s">
        <v>546</v>
      </c>
      <c r="Z13" s="139" t="s">
        <v>546</v>
      </c>
      <c r="AA13" s="139" t="s">
        <v>546</v>
      </c>
    </row>
    <row r="14" spans="1:27" s="17" customFormat="1" ht="11.25" customHeight="1" x14ac:dyDescent="0.2">
      <c r="A14" s="37" t="s">
        <v>538</v>
      </c>
      <c r="B14" s="8"/>
      <c r="C14" s="35"/>
      <c r="D14" s="35"/>
      <c r="E14" s="35"/>
      <c r="F14" s="35"/>
      <c r="G14" s="35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</row>
    <row r="15" spans="1:27" ht="11.25" customHeight="1" x14ac:dyDescent="0.2">
      <c r="A15" s="37" t="s">
        <v>422</v>
      </c>
      <c r="B15" s="8"/>
      <c r="C15" s="35"/>
      <c r="D15" s="35"/>
      <c r="E15" s="35"/>
      <c r="F15" s="35"/>
      <c r="G15" s="35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</row>
    <row r="16" spans="1:27" ht="11.25" customHeight="1" x14ac:dyDescent="0.2">
      <c r="A16" s="22" t="s">
        <v>378</v>
      </c>
    </row>
    <row r="17" spans="1:27" ht="11.25" customHeight="1" x14ac:dyDescent="0.2">
      <c r="A17" s="22" t="s">
        <v>426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</row>
    <row r="18" spans="1:27" ht="39.75" customHeight="1" x14ac:dyDescent="0.2">
      <c r="A18" s="155" t="s">
        <v>554</v>
      </c>
      <c r="B18" s="211" t="s">
        <v>555</v>
      </c>
      <c r="C18" s="211"/>
      <c r="D18" s="211"/>
      <c r="E18" s="211"/>
      <c r="F18" s="211"/>
      <c r="G18" s="211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</row>
    <row r="19" spans="1:27" ht="11.25" customHeight="1" thickBot="1" x14ac:dyDescent="0.25">
      <c r="A19" s="154"/>
      <c r="B19" s="61" t="s">
        <v>556</v>
      </c>
      <c r="C19" s="99"/>
      <c r="D19" s="99"/>
      <c r="E19" s="99"/>
      <c r="F19" s="99"/>
      <c r="G19" s="99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</row>
    <row r="20" spans="1:27" ht="11.25" customHeight="1" thickTop="1" thickBot="1" x14ac:dyDescent="0.25">
      <c r="A20" s="154"/>
      <c r="B20" s="202" t="s">
        <v>557</v>
      </c>
      <c r="C20" s="204"/>
      <c r="D20" s="202" t="s">
        <v>558</v>
      </c>
      <c r="E20" s="203"/>
      <c r="F20" s="203"/>
      <c r="G20" s="204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</row>
    <row r="21" spans="1:27" ht="11.25" customHeight="1" thickTop="1" thickBot="1" x14ac:dyDescent="0.25">
      <c r="A21" s="154"/>
      <c r="B21" s="212" t="s">
        <v>559</v>
      </c>
      <c r="C21" s="213"/>
      <c r="D21" s="202" t="s">
        <v>562</v>
      </c>
      <c r="E21" s="203"/>
      <c r="F21" s="203"/>
      <c r="G21" s="204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</row>
    <row r="22" spans="1:27" ht="11.25" customHeight="1" thickTop="1" thickBot="1" x14ac:dyDescent="0.25">
      <c r="A22" s="154"/>
      <c r="B22" s="214" t="s">
        <v>560</v>
      </c>
      <c r="C22" s="215"/>
      <c r="D22" s="202" t="s">
        <v>563</v>
      </c>
      <c r="E22" s="203"/>
      <c r="F22" s="203"/>
      <c r="G22" s="204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</row>
    <row r="23" spans="1:27" ht="11.25" customHeight="1" thickTop="1" x14ac:dyDescent="0.2">
      <c r="A23" s="154"/>
      <c r="B23" s="198" t="s">
        <v>561</v>
      </c>
      <c r="C23" s="199"/>
      <c r="D23" s="205" t="s">
        <v>564</v>
      </c>
      <c r="E23" s="206"/>
      <c r="F23" s="206"/>
      <c r="G23" s="207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</row>
    <row r="24" spans="1:27" ht="57.75" customHeight="1" thickBot="1" x14ac:dyDescent="0.25">
      <c r="A24" s="154"/>
      <c r="B24" s="200"/>
      <c r="C24" s="201"/>
      <c r="D24" s="208" t="s">
        <v>565</v>
      </c>
      <c r="E24" s="209"/>
      <c r="F24" s="209"/>
      <c r="G24" s="210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</row>
    <row r="25" spans="1:27" ht="11.25" customHeight="1" thickTop="1" x14ac:dyDescent="0.2"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</row>
    <row r="28" spans="1:27" ht="11.25" customHeight="1" x14ac:dyDescent="0.2">
      <c r="C28" s="104" t="s">
        <v>351</v>
      </c>
      <c r="D28" s="104"/>
      <c r="E28" s="104"/>
      <c r="F28" s="104"/>
      <c r="G28" s="104"/>
    </row>
  </sheetData>
  <mergeCells count="41">
    <mergeCell ref="C6:G8"/>
    <mergeCell ref="A6:B10"/>
    <mergeCell ref="C9:C10"/>
    <mergeCell ref="D9:D10"/>
    <mergeCell ref="E9:E10"/>
    <mergeCell ref="F9:G9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A13:B13"/>
    <mergeCell ref="A1:W1"/>
    <mergeCell ref="A11:B11"/>
    <mergeCell ref="A12:B12"/>
    <mergeCell ref="W6:AA8"/>
    <mergeCell ref="W9:W10"/>
    <mergeCell ref="X9:X10"/>
    <mergeCell ref="Y9:Y10"/>
    <mergeCell ref="Z9:AA9"/>
    <mergeCell ref="H6:V6"/>
    <mergeCell ref="R7:V8"/>
    <mergeCell ref="R9:R10"/>
    <mergeCell ref="S9:S10"/>
    <mergeCell ref="T9:T10"/>
    <mergeCell ref="U9:V9"/>
    <mergeCell ref="M7:Q8"/>
    <mergeCell ref="B18:G18"/>
    <mergeCell ref="B20:C20"/>
    <mergeCell ref="D20:G20"/>
    <mergeCell ref="B21:C21"/>
    <mergeCell ref="B22:C22"/>
    <mergeCell ref="B23:C24"/>
    <mergeCell ref="D21:G21"/>
    <mergeCell ref="D22:G22"/>
    <mergeCell ref="D23:G23"/>
    <mergeCell ref="D24:G24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AA29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22" width="8.28515625" style="22" customWidth="1"/>
    <col min="23" max="27" width="8.28515625" style="92" customWidth="1"/>
    <col min="28" max="16384" width="14.7109375" style="22"/>
  </cols>
  <sheetData>
    <row r="1" spans="1:27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125"/>
      <c r="Y1" s="125"/>
      <c r="Z1" s="125"/>
      <c r="AA1" s="125"/>
    </row>
    <row r="3" spans="1:27" ht="11.25" customHeight="1" x14ac:dyDescent="0.2">
      <c r="A3" s="12" t="s">
        <v>610</v>
      </c>
      <c r="M3" s="80"/>
      <c r="N3" s="80"/>
      <c r="O3" s="80"/>
      <c r="P3" s="80"/>
      <c r="Q3" s="80"/>
      <c r="W3" s="81" t="s">
        <v>215</v>
      </c>
      <c r="X3" s="81"/>
      <c r="Y3" s="81"/>
      <c r="Z3" s="81"/>
      <c r="AA3" s="81"/>
    </row>
    <row r="4" spans="1:27" ht="11.25" customHeight="1" x14ac:dyDescent="0.2">
      <c r="A4" s="12" t="s">
        <v>519</v>
      </c>
      <c r="M4" s="80"/>
      <c r="N4" s="80"/>
      <c r="O4" s="80"/>
      <c r="P4" s="80"/>
      <c r="Q4" s="80"/>
      <c r="W4" s="80"/>
      <c r="X4" s="80"/>
      <c r="Y4" s="80"/>
      <c r="Z4" s="80"/>
      <c r="AA4" s="80"/>
    </row>
    <row r="5" spans="1:27" s="17" customFormat="1" ht="11.25" customHeight="1" x14ac:dyDescent="0.2">
      <c r="A5" s="18" t="s">
        <v>1</v>
      </c>
      <c r="W5" s="27"/>
      <c r="X5" s="27"/>
      <c r="Y5" s="27"/>
      <c r="Z5" s="27"/>
      <c r="AA5" s="27"/>
    </row>
    <row r="6" spans="1:27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71" t="s">
        <v>452</v>
      </c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98"/>
      <c r="W6" s="241" t="s">
        <v>142</v>
      </c>
      <c r="X6" s="242"/>
      <c r="Y6" s="242"/>
      <c r="Z6" s="242"/>
      <c r="AA6" s="242"/>
    </row>
    <row r="7" spans="1:27" s="17" customFormat="1" ht="11.25" customHeight="1" x14ac:dyDescent="0.2">
      <c r="A7" s="228"/>
      <c r="B7" s="229"/>
      <c r="C7" s="222"/>
      <c r="D7" s="223"/>
      <c r="E7" s="223"/>
      <c r="F7" s="223"/>
      <c r="G7" s="257"/>
      <c r="H7" s="324" t="s">
        <v>453</v>
      </c>
      <c r="I7" s="325"/>
      <c r="J7" s="325"/>
      <c r="K7" s="325"/>
      <c r="L7" s="326"/>
      <c r="M7" s="324" t="s">
        <v>454</v>
      </c>
      <c r="N7" s="325"/>
      <c r="O7" s="325"/>
      <c r="P7" s="325"/>
      <c r="Q7" s="326"/>
      <c r="R7" s="324" t="s">
        <v>455</v>
      </c>
      <c r="S7" s="325"/>
      <c r="T7" s="325"/>
      <c r="U7" s="325"/>
      <c r="V7" s="326"/>
      <c r="W7" s="243"/>
      <c r="X7" s="244"/>
      <c r="Y7" s="244"/>
      <c r="Z7" s="244"/>
      <c r="AA7" s="244"/>
    </row>
    <row r="8" spans="1:27" s="17" customFormat="1" ht="11.25" customHeight="1" x14ac:dyDescent="0.2">
      <c r="A8" s="228"/>
      <c r="B8" s="229"/>
      <c r="C8" s="224"/>
      <c r="D8" s="225"/>
      <c r="E8" s="225"/>
      <c r="F8" s="225"/>
      <c r="G8" s="258"/>
      <c r="H8" s="327"/>
      <c r="I8" s="328"/>
      <c r="J8" s="328"/>
      <c r="K8" s="328"/>
      <c r="L8" s="329"/>
      <c r="M8" s="327"/>
      <c r="N8" s="328"/>
      <c r="O8" s="328"/>
      <c r="P8" s="328"/>
      <c r="Q8" s="329"/>
      <c r="R8" s="327"/>
      <c r="S8" s="328"/>
      <c r="T8" s="328"/>
      <c r="U8" s="328"/>
      <c r="V8" s="329"/>
      <c r="W8" s="245"/>
      <c r="X8" s="246"/>
      <c r="Y8" s="246"/>
      <c r="Z8" s="246"/>
      <c r="AA8" s="246"/>
    </row>
    <row r="9" spans="1:27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330" t="s">
        <v>548</v>
      </c>
      <c r="I9" s="330" t="s">
        <v>549</v>
      </c>
      <c r="J9" s="330" t="s">
        <v>550</v>
      </c>
      <c r="K9" s="332" t="s">
        <v>551</v>
      </c>
      <c r="L9" s="332"/>
      <c r="M9" s="330" t="s">
        <v>548</v>
      </c>
      <c r="N9" s="330" t="s">
        <v>549</v>
      </c>
      <c r="O9" s="330" t="s">
        <v>550</v>
      </c>
      <c r="P9" s="332" t="s">
        <v>551</v>
      </c>
      <c r="Q9" s="332"/>
      <c r="R9" s="330" t="s">
        <v>548</v>
      </c>
      <c r="S9" s="330" t="s">
        <v>549</v>
      </c>
      <c r="T9" s="330" t="s">
        <v>550</v>
      </c>
      <c r="U9" s="332" t="s">
        <v>551</v>
      </c>
      <c r="V9" s="332"/>
      <c r="W9" s="247" t="s">
        <v>548</v>
      </c>
      <c r="X9" s="247" t="s">
        <v>549</v>
      </c>
      <c r="Y9" s="247" t="s">
        <v>550</v>
      </c>
      <c r="Z9" s="249" t="s">
        <v>551</v>
      </c>
      <c r="AA9" s="249"/>
    </row>
    <row r="10" spans="1:27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330"/>
      <c r="I10" s="331"/>
      <c r="J10" s="330"/>
      <c r="K10" s="126" t="s">
        <v>552</v>
      </c>
      <c r="L10" s="126" t="s">
        <v>553</v>
      </c>
      <c r="M10" s="330"/>
      <c r="N10" s="331"/>
      <c r="O10" s="330"/>
      <c r="P10" s="126" t="s">
        <v>552</v>
      </c>
      <c r="Q10" s="126" t="s">
        <v>553</v>
      </c>
      <c r="R10" s="330"/>
      <c r="S10" s="331"/>
      <c r="T10" s="330"/>
      <c r="U10" s="126" t="s">
        <v>552</v>
      </c>
      <c r="V10" s="126" t="s">
        <v>553</v>
      </c>
      <c r="W10" s="247"/>
      <c r="X10" s="248"/>
      <c r="Y10" s="247"/>
      <c r="Z10" s="124" t="s">
        <v>552</v>
      </c>
      <c r="AA10" s="124" t="s">
        <v>553</v>
      </c>
    </row>
    <row r="11" spans="1:27" ht="11.25" customHeight="1" x14ac:dyDescent="0.2">
      <c r="A11" s="218" t="s">
        <v>0</v>
      </c>
      <c r="B11" s="218"/>
      <c r="C11" s="117">
        <v>111958.0000000006</v>
      </c>
      <c r="D11" s="150">
        <v>0.93840341768000002</v>
      </c>
      <c r="E11" s="151">
        <v>1050.61769837151</v>
      </c>
      <c r="F11" s="152">
        <v>109898.827149672</v>
      </c>
      <c r="G11" s="152">
        <v>114017.17285032901</v>
      </c>
      <c r="H11" s="117">
        <v>28543.3767151336</v>
      </c>
      <c r="I11" s="150">
        <v>2.1296094586300001</v>
      </c>
      <c r="J11" s="151">
        <v>607.86245033870898</v>
      </c>
      <c r="K11" s="152">
        <v>27351.988204915498</v>
      </c>
      <c r="L11" s="152">
        <v>29734.765225351701</v>
      </c>
      <c r="M11" s="117">
        <v>6872.1401236241827</v>
      </c>
      <c r="N11" s="150">
        <v>4.9129048607400003</v>
      </c>
      <c r="O11" s="151">
        <v>337.62170617036497</v>
      </c>
      <c r="P11" s="152">
        <v>6210.4137391313197</v>
      </c>
      <c r="Q11" s="152">
        <v>7533.8665081170502</v>
      </c>
      <c r="R11" s="117">
        <v>2106.7765740662639</v>
      </c>
      <c r="S11" s="150">
        <v>9.0358595275199995</v>
      </c>
      <c r="T11" s="151">
        <v>190.365371791401</v>
      </c>
      <c r="U11" s="152">
        <v>1733.66730145155</v>
      </c>
      <c r="V11" s="152">
        <v>2479.8858466809802</v>
      </c>
      <c r="W11" s="133">
        <v>74435.70658717581</v>
      </c>
      <c r="X11" s="150">
        <v>1.3428382598199999</v>
      </c>
      <c r="Y11" s="151">
        <v>999.55114702180697</v>
      </c>
      <c r="Z11" s="152">
        <v>72476.622338307599</v>
      </c>
      <c r="AA11" s="152">
        <v>76394.790836044398</v>
      </c>
    </row>
    <row r="12" spans="1:27" ht="11.25" customHeight="1" x14ac:dyDescent="0.2">
      <c r="A12" s="219" t="s">
        <v>421</v>
      </c>
      <c r="B12" s="219"/>
      <c r="C12" s="117">
        <v>111958.0000000006</v>
      </c>
      <c r="D12" s="150">
        <v>0.93840341768000002</v>
      </c>
      <c r="E12" s="151">
        <v>1050.61769837151</v>
      </c>
      <c r="F12" s="152">
        <v>109898.827149672</v>
      </c>
      <c r="G12" s="152">
        <v>114017.17285032901</v>
      </c>
      <c r="H12" s="116">
        <v>28543.3767151336</v>
      </c>
      <c r="I12" s="147">
        <v>2.1296094586300001</v>
      </c>
      <c r="J12" s="148">
        <v>607.86245033871205</v>
      </c>
      <c r="K12" s="149">
        <v>27351.988204915498</v>
      </c>
      <c r="L12" s="149">
        <v>29734.765225351701</v>
      </c>
      <c r="M12" s="116">
        <v>6872.1401236241827</v>
      </c>
      <c r="N12" s="147">
        <v>4.9129048607400003</v>
      </c>
      <c r="O12" s="148">
        <v>337.62170617035201</v>
      </c>
      <c r="P12" s="149">
        <v>6210.4137391313498</v>
      </c>
      <c r="Q12" s="149">
        <v>7533.8665081170202</v>
      </c>
      <c r="R12" s="116">
        <v>2106.7765740662639</v>
      </c>
      <c r="S12" s="147">
        <v>9.0358595275199995</v>
      </c>
      <c r="T12" s="148">
        <v>190.36537179139901</v>
      </c>
      <c r="U12" s="149">
        <v>1733.66730145155</v>
      </c>
      <c r="V12" s="149">
        <v>2479.8858466809702</v>
      </c>
      <c r="W12" s="116">
        <v>74435.70658717581</v>
      </c>
      <c r="X12" s="147">
        <v>1.3428382598199999</v>
      </c>
      <c r="Y12" s="148">
        <v>999.55114702181402</v>
      </c>
      <c r="Z12" s="149">
        <v>72476.622338307701</v>
      </c>
      <c r="AA12" s="149">
        <v>76394.7908360445</v>
      </c>
    </row>
    <row r="13" spans="1:27" s="17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38" t="s">
        <v>546</v>
      </c>
      <c r="I13" s="138" t="s">
        <v>546</v>
      </c>
      <c r="J13" s="138" t="s">
        <v>546</v>
      </c>
      <c r="K13" s="138" t="s">
        <v>546</v>
      </c>
      <c r="L13" s="138" t="s">
        <v>546</v>
      </c>
      <c r="M13" s="138" t="s">
        <v>546</v>
      </c>
      <c r="N13" s="138" t="s">
        <v>546</v>
      </c>
      <c r="O13" s="138" t="s">
        <v>546</v>
      </c>
      <c r="P13" s="138" t="s">
        <v>546</v>
      </c>
      <c r="Q13" s="138" t="s">
        <v>546</v>
      </c>
      <c r="R13" s="138" t="s">
        <v>546</v>
      </c>
      <c r="S13" s="138" t="s">
        <v>546</v>
      </c>
      <c r="T13" s="138" t="s">
        <v>546</v>
      </c>
      <c r="U13" s="138" t="s">
        <v>546</v>
      </c>
      <c r="V13" s="138" t="s">
        <v>546</v>
      </c>
      <c r="W13" s="138" t="s">
        <v>546</v>
      </c>
      <c r="X13" s="139" t="s">
        <v>546</v>
      </c>
      <c r="Y13" s="139" t="s">
        <v>546</v>
      </c>
      <c r="Z13" s="139" t="s">
        <v>546</v>
      </c>
      <c r="AA13" s="139" t="s">
        <v>546</v>
      </c>
    </row>
    <row r="14" spans="1:27" s="17" customFormat="1" ht="11.25" customHeight="1" x14ac:dyDescent="0.2">
      <c r="A14" s="37" t="s">
        <v>538</v>
      </c>
      <c r="B14" s="8"/>
      <c r="C14" s="35"/>
      <c r="D14" s="35"/>
      <c r="E14" s="35"/>
      <c r="F14" s="35"/>
      <c r="G14" s="35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</row>
    <row r="15" spans="1:27" ht="11.25" customHeight="1" x14ac:dyDescent="0.2">
      <c r="A15" s="37" t="s">
        <v>422</v>
      </c>
      <c r="B15" s="8"/>
      <c r="C15" s="35"/>
      <c r="D15" s="35"/>
      <c r="E15" s="35"/>
      <c r="F15" s="35"/>
      <c r="G15" s="35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</row>
    <row r="16" spans="1:27" ht="11.25" customHeight="1" x14ac:dyDescent="0.2">
      <c r="A16" s="22" t="s">
        <v>378</v>
      </c>
    </row>
    <row r="17" spans="1:27" ht="11.25" customHeight="1" x14ac:dyDescent="0.2">
      <c r="A17" s="22" t="s">
        <v>419</v>
      </c>
    </row>
    <row r="18" spans="1:27" ht="39.75" customHeight="1" x14ac:dyDescent="0.2">
      <c r="A18" s="155" t="s">
        <v>554</v>
      </c>
      <c r="B18" s="211" t="s">
        <v>555</v>
      </c>
      <c r="C18" s="211"/>
      <c r="D18" s="211"/>
      <c r="E18" s="211"/>
      <c r="F18" s="211"/>
      <c r="G18" s="211"/>
    </row>
    <row r="19" spans="1:27" ht="11.25" customHeight="1" thickBot="1" x14ac:dyDescent="0.25">
      <c r="A19" s="154"/>
      <c r="B19" s="61" t="s">
        <v>556</v>
      </c>
      <c r="C19" s="154"/>
      <c r="D19" s="154"/>
      <c r="E19" s="154"/>
      <c r="F19" s="154"/>
      <c r="G19" s="154"/>
    </row>
    <row r="20" spans="1:27" ht="11.25" customHeight="1" thickTop="1" thickBot="1" x14ac:dyDescent="0.25">
      <c r="A20" s="154"/>
      <c r="B20" s="202" t="s">
        <v>557</v>
      </c>
      <c r="C20" s="204"/>
      <c r="D20" s="202" t="s">
        <v>558</v>
      </c>
      <c r="E20" s="203"/>
      <c r="F20" s="203"/>
      <c r="G20" s="204"/>
    </row>
    <row r="21" spans="1:27" ht="11.25" customHeight="1" thickTop="1" thickBot="1" x14ac:dyDescent="0.25">
      <c r="A21" s="154"/>
      <c r="B21" s="212" t="s">
        <v>559</v>
      </c>
      <c r="C21" s="213"/>
      <c r="D21" s="202" t="s">
        <v>562</v>
      </c>
      <c r="E21" s="203"/>
      <c r="F21" s="203"/>
      <c r="G21" s="204"/>
    </row>
    <row r="22" spans="1:27" ht="11.25" customHeight="1" thickTop="1" thickBot="1" x14ac:dyDescent="0.25">
      <c r="A22" s="154"/>
      <c r="B22" s="214" t="s">
        <v>560</v>
      </c>
      <c r="C22" s="215"/>
      <c r="D22" s="202" t="s">
        <v>563</v>
      </c>
      <c r="E22" s="203"/>
      <c r="F22" s="203"/>
      <c r="G22" s="204"/>
    </row>
    <row r="23" spans="1:27" ht="11.25" customHeight="1" thickTop="1" x14ac:dyDescent="0.2">
      <c r="A23" s="154"/>
      <c r="B23" s="198" t="s">
        <v>561</v>
      </c>
      <c r="C23" s="199"/>
      <c r="D23" s="205" t="s">
        <v>564</v>
      </c>
      <c r="E23" s="206"/>
      <c r="F23" s="206"/>
      <c r="G23" s="207"/>
    </row>
    <row r="24" spans="1:27" ht="57.75" customHeight="1" thickBot="1" x14ac:dyDescent="0.25">
      <c r="A24" s="154"/>
      <c r="B24" s="200"/>
      <c r="C24" s="201"/>
      <c r="D24" s="208" t="s">
        <v>565</v>
      </c>
      <c r="E24" s="209"/>
      <c r="F24" s="209"/>
      <c r="G24" s="210"/>
    </row>
    <row r="25" spans="1:27" ht="11.25" customHeight="1" thickTop="1" x14ac:dyDescent="0.2"/>
    <row r="27" spans="1:27" ht="11.25" customHeight="1" x14ac:dyDescent="0.2">
      <c r="C27" s="102"/>
      <c r="D27" s="102"/>
      <c r="E27" s="102"/>
      <c r="F27" s="102"/>
      <c r="G27" s="102"/>
      <c r="W27" s="22"/>
      <c r="X27" s="22"/>
      <c r="Y27" s="22"/>
      <c r="Z27" s="22"/>
      <c r="AA27" s="22"/>
    </row>
    <row r="29" spans="1:27" ht="11.25" customHeight="1" x14ac:dyDescent="0.2">
      <c r="C29" s="104" t="s">
        <v>351</v>
      </c>
      <c r="D29" s="104"/>
      <c r="E29" s="104"/>
      <c r="F29" s="104"/>
      <c r="G29" s="104"/>
    </row>
  </sheetData>
  <mergeCells count="41">
    <mergeCell ref="C6:G8"/>
    <mergeCell ref="A6:B10"/>
    <mergeCell ref="C9:C10"/>
    <mergeCell ref="D9:D10"/>
    <mergeCell ref="E9:E10"/>
    <mergeCell ref="F9:G9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A1:W1"/>
    <mergeCell ref="A13:B13"/>
    <mergeCell ref="A11:B11"/>
    <mergeCell ref="A12:B12"/>
    <mergeCell ref="W6:AA8"/>
    <mergeCell ref="W9:W10"/>
    <mergeCell ref="X9:X10"/>
    <mergeCell ref="Y9:Y10"/>
    <mergeCell ref="Z9:AA9"/>
    <mergeCell ref="H6:V6"/>
    <mergeCell ref="R7:V8"/>
    <mergeCell ref="R9:R10"/>
    <mergeCell ref="S9:S10"/>
    <mergeCell ref="T9:T10"/>
    <mergeCell ref="U9:V9"/>
    <mergeCell ref="M7:Q8"/>
    <mergeCell ref="B18:G18"/>
    <mergeCell ref="B20:C20"/>
    <mergeCell ref="D20:G20"/>
    <mergeCell ref="B21:C21"/>
    <mergeCell ref="B22:C22"/>
    <mergeCell ref="B23:C24"/>
    <mergeCell ref="D21:G21"/>
    <mergeCell ref="D22:G22"/>
    <mergeCell ref="D23:G23"/>
    <mergeCell ref="D24:G24"/>
  </mergeCells>
  <hyperlinks>
    <hyperlink ref="C2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/>
  <dimension ref="A1:V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48" customWidth="1"/>
    <col min="2" max="2" width="17.85546875" style="48" customWidth="1"/>
    <col min="3" max="7" width="8.28515625" style="22" customWidth="1"/>
    <col min="8" max="22" width="8.28515625" style="48" customWidth="1"/>
    <col min="23" max="16384" width="14.7109375" style="48"/>
  </cols>
  <sheetData>
    <row r="1" spans="1:22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125"/>
      <c r="T1" s="125"/>
      <c r="U1" s="125"/>
      <c r="V1" s="125"/>
    </row>
    <row r="3" spans="1:22" ht="11.25" customHeight="1" x14ac:dyDescent="0.2">
      <c r="A3" s="15" t="s">
        <v>611</v>
      </c>
      <c r="M3" s="84"/>
      <c r="N3" s="84"/>
      <c r="O3" s="84"/>
      <c r="P3" s="84"/>
      <c r="Q3" s="84"/>
      <c r="R3" s="84" t="s">
        <v>216</v>
      </c>
      <c r="S3" s="84"/>
      <c r="T3" s="84"/>
      <c r="U3" s="84"/>
      <c r="V3" s="84"/>
    </row>
    <row r="4" spans="1:22" ht="11.25" customHeight="1" x14ac:dyDescent="0.2">
      <c r="A4" s="15" t="s">
        <v>518</v>
      </c>
      <c r="M4" s="84"/>
      <c r="N4" s="84"/>
      <c r="O4" s="84"/>
      <c r="P4" s="84"/>
      <c r="Q4" s="84"/>
      <c r="R4" s="93"/>
      <c r="S4" s="93"/>
      <c r="T4" s="93"/>
      <c r="U4" s="93"/>
      <c r="V4" s="93"/>
    </row>
    <row r="5" spans="1:22" s="9" customFormat="1" ht="11.25" customHeight="1" x14ac:dyDescent="0.2">
      <c r="A5" s="46" t="s">
        <v>1</v>
      </c>
      <c r="C5" s="17"/>
      <c r="D5" s="17"/>
      <c r="E5" s="17"/>
      <c r="F5" s="17"/>
      <c r="G5" s="17"/>
    </row>
    <row r="6" spans="1:22" s="9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41" t="s">
        <v>143</v>
      </c>
      <c r="I6" s="242"/>
      <c r="J6" s="242"/>
      <c r="K6" s="242"/>
      <c r="L6" s="250"/>
      <c r="M6" s="241" t="s">
        <v>144</v>
      </c>
      <c r="N6" s="242"/>
      <c r="O6" s="242"/>
      <c r="P6" s="242"/>
      <c r="Q6" s="250"/>
      <c r="R6" s="241" t="s">
        <v>145</v>
      </c>
      <c r="S6" s="242"/>
      <c r="T6" s="242"/>
      <c r="U6" s="242"/>
      <c r="V6" s="242"/>
    </row>
    <row r="7" spans="1:22" s="9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51"/>
      <c r="M7" s="243"/>
      <c r="N7" s="244"/>
      <c r="O7" s="244"/>
      <c r="P7" s="244"/>
      <c r="Q7" s="251"/>
      <c r="R7" s="243"/>
      <c r="S7" s="244"/>
      <c r="T7" s="244"/>
      <c r="U7" s="244"/>
      <c r="V7" s="244"/>
    </row>
    <row r="8" spans="1:22" s="9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46"/>
    </row>
    <row r="9" spans="1:22" s="9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47" t="s">
        <v>548</v>
      </c>
      <c r="S9" s="247" t="s">
        <v>549</v>
      </c>
      <c r="T9" s="247" t="s">
        <v>550</v>
      </c>
      <c r="U9" s="249" t="s">
        <v>551</v>
      </c>
      <c r="V9" s="249"/>
    </row>
    <row r="10" spans="1:22" s="9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47"/>
      <c r="S10" s="248"/>
      <c r="T10" s="247"/>
      <c r="U10" s="124" t="s">
        <v>552</v>
      </c>
      <c r="V10" s="124" t="s">
        <v>553</v>
      </c>
    </row>
    <row r="11" spans="1:22" ht="11.25" customHeight="1" x14ac:dyDescent="0.2">
      <c r="A11" s="218" t="s">
        <v>0</v>
      </c>
      <c r="B11" s="218"/>
      <c r="C11" s="117">
        <v>111958.0000000006</v>
      </c>
      <c r="D11" s="150">
        <v>0.93840341768000002</v>
      </c>
      <c r="E11" s="151">
        <v>1050.61769837151</v>
      </c>
      <c r="F11" s="152">
        <v>109898.827149672</v>
      </c>
      <c r="G11" s="152">
        <v>114017.17285032901</v>
      </c>
      <c r="H11" s="120">
        <v>21606.174767751771</v>
      </c>
      <c r="I11" s="179">
        <v>2.5828485751799999</v>
      </c>
      <c r="J11" s="180">
        <v>558.05477714061897</v>
      </c>
      <c r="K11" s="181">
        <v>20512.4075031557</v>
      </c>
      <c r="L11" s="181">
        <v>22699.942032347899</v>
      </c>
      <c r="M11" s="120">
        <v>7477.7100072733201</v>
      </c>
      <c r="N11" s="179">
        <v>4.4124573523399997</v>
      </c>
      <c r="O11" s="180">
        <v>329.95076500265401</v>
      </c>
      <c r="P11" s="181">
        <v>6831.0183911967097</v>
      </c>
      <c r="Q11" s="181">
        <v>8124.4016233499497</v>
      </c>
      <c r="R11" s="146">
        <v>82874.115224975161</v>
      </c>
      <c r="S11" s="179">
        <v>1.22552789062</v>
      </c>
      <c r="T11" s="180">
        <v>1015.64539618921</v>
      </c>
      <c r="U11" s="181">
        <v>80883.486827380504</v>
      </c>
      <c r="V11" s="181">
        <v>84864.743622569906</v>
      </c>
    </row>
    <row r="12" spans="1:22" ht="11.25" customHeight="1" x14ac:dyDescent="0.2">
      <c r="A12" s="219" t="s">
        <v>421</v>
      </c>
      <c r="B12" s="219"/>
      <c r="C12" s="117">
        <v>111958.0000000006</v>
      </c>
      <c r="D12" s="150">
        <v>0.93840341768000002</v>
      </c>
      <c r="E12" s="151">
        <v>1050.61769837151</v>
      </c>
      <c r="F12" s="152">
        <v>109898.827149672</v>
      </c>
      <c r="G12" s="152">
        <v>114017.17285032901</v>
      </c>
      <c r="H12" s="116">
        <v>21606.174767751771</v>
      </c>
      <c r="I12" s="147">
        <v>2.5828485751799999</v>
      </c>
      <c r="J12" s="148">
        <v>558.05477714061306</v>
      </c>
      <c r="K12" s="149">
        <v>20512.4075031557</v>
      </c>
      <c r="L12" s="149">
        <v>22699.942032347899</v>
      </c>
      <c r="M12" s="116">
        <v>7477.7100072733201</v>
      </c>
      <c r="N12" s="147">
        <v>4.4124573523399997</v>
      </c>
      <c r="O12" s="148">
        <v>329.95076500265299</v>
      </c>
      <c r="P12" s="149">
        <v>6831.0183911966997</v>
      </c>
      <c r="Q12" s="149">
        <v>8124.4016233499397</v>
      </c>
      <c r="R12" s="116">
        <v>82874.115224975161</v>
      </c>
      <c r="S12" s="147">
        <v>1.22552789062</v>
      </c>
      <c r="T12" s="148">
        <v>1015.6453961892</v>
      </c>
      <c r="U12" s="149">
        <v>80883.486827380606</v>
      </c>
      <c r="V12" s="149">
        <v>84864.743622569906</v>
      </c>
    </row>
    <row r="13" spans="1:22" s="9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38" t="s">
        <v>546</v>
      </c>
      <c r="I13" s="138" t="s">
        <v>546</v>
      </c>
      <c r="J13" s="138" t="s">
        <v>546</v>
      </c>
      <c r="K13" s="138" t="s">
        <v>546</v>
      </c>
      <c r="L13" s="138" t="s">
        <v>546</v>
      </c>
      <c r="M13" s="138" t="s">
        <v>546</v>
      </c>
      <c r="N13" s="138" t="s">
        <v>546</v>
      </c>
      <c r="O13" s="138" t="s">
        <v>546</v>
      </c>
      <c r="P13" s="138" t="s">
        <v>546</v>
      </c>
      <c r="Q13" s="138" t="s">
        <v>546</v>
      </c>
      <c r="R13" s="138" t="s">
        <v>546</v>
      </c>
      <c r="S13" s="139" t="s">
        <v>546</v>
      </c>
      <c r="T13" s="139" t="s">
        <v>546</v>
      </c>
      <c r="U13" s="139" t="s">
        <v>546</v>
      </c>
      <c r="V13" s="139" t="s">
        <v>546</v>
      </c>
    </row>
    <row r="14" spans="1:22" s="9" customFormat="1" ht="11.25" customHeight="1" x14ac:dyDescent="0.2">
      <c r="A14" s="37" t="s">
        <v>538</v>
      </c>
      <c r="B14" s="17"/>
      <c r="C14" s="17"/>
      <c r="D14" s="17"/>
      <c r="E14" s="17"/>
      <c r="F14" s="17"/>
      <c r="G14" s="17"/>
    </row>
    <row r="15" spans="1:22" ht="11.25" customHeight="1" x14ac:dyDescent="0.2">
      <c r="A15" s="37" t="s">
        <v>422</v>
      </c>
      <c r="B15" s="22"/>
    </row>
    <row r="16" spans="1:22" ht="11.25" customHeight="1" x14ac:dyDescent="0.2">
      <c r="A16" s="22" t="s">
        <v>426</v>
      </c>
      <c r="B16" s="22"/>
      <c r="C16" s="102"/>
      <c r="D16" s="102"/>
      <c r="E16" s="102"/>
      <c r="F16" s="102"/>
      <c r="G16" s="10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pans="1:22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1:22" ht="11.25" customHeight="1" thickBot="1" x14ac:dyDescent="0.25">
      <c r="A18" s="154"/>
      <c r="B18" s="61" t="s">
        <v>556</v>
      </c>
      <c r="C18" s="178"/>
      <c r="D18" s="178"/>
      <c r="E18" s="178"/>
      <c r="F18" s="178"/>
      <c r="G18" s="178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ht="11.25" customHeight="1" thickTop="1" thickBot="1" x14ac:dyDescent="0.25">
      <c r="A19" s="154"/>
      <c r="B19" s="202" t="s">
        <v>557</v>
      </c>
      <c r="C19" s="204"/>
      <c r="D19" s="312" t="s">
        <v>558</v>
      </c>
      <c r="E19" s="313"/>
      <c r="F19" s="313"/>
      <c r="G19" s="314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2" ht="11.25" customHeight="1" thickTop="1" thickBot="1" x14ac:dyDescent="0.25">
      <c r="A20" s="154"/>
      <c r="B20" s="212" t="s">
        <v>559</v>
      </c>
      <c r="C20" s="213"/>
      <c r="D20" s="312" t="s">
        <v>562</v>
      </c>
      <c r="E20" s="313"/>
      <c r="F20" s="313"/>
      <c r="G20" s="314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 ht="11.25" customHeight="1" thickTop="1" thickBot="1" x14ac:dyDescent="0.25">
      <c r="A21" s="154"/>
      <c r="B21" s="214" t="s">
        <v>560</v>
      </c>
      <c r="C21" s="215"/>
      <c r="D21" s="312" t="s">
        <v>563</v>
      </c>
      <c r="E21" s="313"/>
      <c r="F21" s="313"/>
      <c r="G21" s="314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 ht="11.25" customHeight="1" thickTop="1" x14ac:dyDescent="0.2">
      <c r="A22" s="154"/>
      <c r="B22" s="198" t="s">
        <v>561</v>
      </c>
      <c r="C22" s="199"/>
      <c r="D22" s="315" t="s">
        <v>564</v>
      </c>
      <c r="E22" s="316"/>
      <c r="F22" s="316"/>
      <c r="G22" s="317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2" ht="57.75" customHeight="1" thickBot="1" x14ac:dyDescent="0.25">
      <c r="A23" s="154"/>
      <c r="B23" s="200"/>
      <c r="C23" s="201"/>
      <c r="D23" s="318" t="s">
        <v>565</v>
      </c>
      <c r="E23" s="319"/>
      <c r="F23" s="319"/>
      <c r="G23" s="320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2" ht="11.25" customHeight="1" thickTop="1" x14ac:dyDescent="0.2">
      <c r="A24" s="22"/>
      <c r="B24" s="22"/>
      <c r="C24" s="102"/>
      <c r="D24" s="102"/>
      <c r="E24" s="102"/>
      <c r="F24" s="102"/>
      <c r="G24" s="10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1.25" customHeight="1" x14ac:dyDescent="0.2"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</row>
    <row r="28" spans="1:22" ht="11.25" customHeight="1" x14ac:dyDescent="0.2">
      <c r="C28" s="104" t="s">
        <v>351</v>
      </c>
      <c r="D28" s="104"/>
      <c r="E28" s="104"/>
      <c r="F28" s="104"/>
      <c r="G28" s="104"/>
    </row>
  </sheetData>
  <mergeCells count="35">
    <mergeCell ref="I9:I10"/>
    <mergeCell ref="J9:J10"/>
    <mergeCell ref="K9:L9"/>
    <mergeCell ref="C6:G8"/>
    <mergeCell ref="A6:B10"/>
    <mergeCell ref="C9:C10"/>
    <mergeCell ref="D9:D10"/>
    <mergeCell ref="E9:E10"/>
    <mergeCell ref="F9:G9"/>
    <mergeCell ref="A1:R1"/>
    <mergeCell ref="A13:B13"/>
    <mergeCell ref="A11:B11"/>
    <mergeCell ref="A12:B12"/>
    <mergeCell ref="R6:V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H6:L8"/>
    <mergeCell ref="H9:H10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28"/>
  <sheetViews>
    <sheetView zoomScaleNormal="100"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22" width="8.28515625" style="22" customWidth="1"/>
    <col min="23" max="16384" width="14.7109375" style="22"/>
  </cols>
  <sheetData>
    <row r="1" spans="1:22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125"/>
      <c r="T1" s="125"/>
      <c r="U1" s="125"/>
      <c r="V1" s="125"/>
    </row>
    <row r="3" spans="1:22" ht="11.25" customHeight="1" x14ac:dyDescent="0.2">
      <c r="A3" s="12" t="s">
        <v>569</v>
      </c>
      <c r="R3" s="71" t="s">
        <v>93</v>
      </c>
      <c r="S3" s="71"/>
      <c r="T3" s="71"/>
      <c r="U3" s="71"/>
      <c r="V3" s="71"/>
    </row>
    <row r="4" spans="1:22" ht="11.25" customHeight="1" x14ac:dyDescent="0.2">
      <c r="A4" s="12" t="s">
        <v>340</v>
      </c>
      <c r="R4" s="71"/>
      <c r="S4" s="71"/>
      <c r="T4" s="71"/>
      <c r="U4" s="71"/>
      <c r="V4" s="71"/>
    </row>
    <row r="5" spans="1:22" s="17" customFormat="1" ht="11.25" customHeight="1" x14ac:dyDescent="0.2">
      <c r="A5" s="12" t="s">
        <v>1</v>
      </c>
    </row>
    <row r="6" spans="1:22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41" t="s">
        <v>88</v>
      </c>
      <c r="I6" s="242"/>
      <c r="J6" s="242"/>
      <c r="K6" s="242"/>
      <c r="L6" s="250"/>
      <c r="M6" s="241" t="s">
        <v>181</v>
      </c>
      <c r="N6" s="242"/>
      <c r="O6" s="242"/>
      <c r="P6" s="242"/>
      <c r="Q6" s="250"/>
      <c r="R6" s="241" t="s">
        <v>180</v>
      </c>
      <c r="S6" s="242"/>
      <c r="T6" s="242"/>
      <c r="U6" s="242"/>
      <c r="V6" s="242"/>
    </row>
    <row r="7" spans="1:22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51"/>
      <c r="M7" s="243"/>
      <c r="N7" s="244"/>
      <c r="O7" s="244"/>
      <c r="P7" s="244"/>
      <c r="Q7" s="251"/>
      <c r="R7" s="243"/>
      <c r="S7" s="244"/>
      <c r="T7" s="244"/>
      <c r="U7" s="244"/>
      <c r="V7" s="244"/>
    </row>
    <row r="8" spans="1:22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46"/>
    </row>
    <row r="9" spans="1:22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47" t="s">
        <v>548</v>
      </c>
      <c r="S9" s="247" t="s">
        <v>549</v>
      </c>
      <c r="T9" s="247" t="s">
        <v>550</v>
      </c>
      <c r="U9" s="249" t="s">
        <v>551</v>
      </c>
      <c r="V9" s="249"/>
    </row>
    <row r="10" spans="1:22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47"/>
      <c r="S10" s="248"/>
      <c r="T10" s="247"/>
      <c r="U10" s="124" t="s">
        <v>552</v>
      </c>
      <c r="V10" s="124" t="s">
        <v>553</v>
      </c>
    </row>
    <row r="11" spans="1:22" ht="11.25" customHeight="1" x14ac:dyDescent="0.2">
      <c r="A11" s="218" t="s">
        <v>0</v>
      </c>
      <c r="B11" s="218"/>
      <c r="C11" s="117">
        <v>111958.0000000006</v>
      </c>
      <c r="D11" s="150">
        <v>0.93840341768000002</v>
      </c>
      <c r="E11" s="151">
        <v>1050.6176983715109</v>
      </c>
      <c r="F11" s="152">
        <v>109898.82714967195</v>
      </c>
      <c r="G11" s="152">
        <v>114017.17285032889</v>
      </c>
      <c r="H11" s="117">
        <v>51973.764276797359</v>
      </c>
      <c r="I11" s="150">
        <v>1.7003064532800001</v>
      </c>
      <c r="J11" s="151">
        <v>883.71326800957843</v>
      </c>
      <c r="K11" s="152">
        <v>50241.71809883829</v>
      </c>
      <c r="L11" s="152">
        <v>53705.810454756131</v>
      </c>
      <c r="M11" s="117">
        <v>13671.24592976774</v>
      </c>
      <c r="N11" s="150">
        <v>3.4037507009799999</v>
      </c>
      <c r="O11" s="151">
        <v>465.33512916744138</v>
      </c>
      <c r="P11" s="152">
        <v>12759.205835858311</v>
      </c>
      <c r="Q11" s="152">
        <v>14583.286023677219</v>
      </c>
      <c r="R11" s="133">
        <v>46312.989793435117</v>
      </c>
      <c r="S11" s="150">
        <v>1.7086165550400001</v>
      </c>
      <c r="T11" s="151">
        <v>791.31141074535424</v>
      </c>
      <c r="U11" s="152">
        <v>44762.047927818589</v>
      </c>
      <c r="V11" s="152">
        <v>47863.931659051457</v>
      </c>
    </row>
    <row r="12" spans="1:22" ht="11.25" customHeight="1" x14ac:dyDescent="0.2">
      <c r="A12" s="219" t="s">
        <v>421</v>
      </c>
      <c r="B12" s="219"/>
      <c r="C12" s="117">
        <v>111958.0000000006</v>
      </c>
      <c r="D12" s="150">
        <v>0.93840341768000002</v>
      </c>
      <c r="E12" s="151">
        <v>1050.6176983715109</v>
      </c>
      <c r="F12" s="152">
        <v>109898.82714967195</v>
      </c>
      <c r="G12" s="152">
        <v>114017.17285032889</v>
      </c>
      <c r="H12" s="116">
        <v>51973.764276797359</v>
      </c>
      <c r="I12" s="147">
        <v>1.7003064532800001</v>
      </c>
      <c r="J12" s="148">
        <v>883.71326800957843</v>
      </c>
      <c r="K12" s="149">
        <v>50241.71809883829</v>
      </c>
      <c r="L12" s="149">
        <v>53705.810454756131</v>
      </c>
      <c r="M12" s="116">
        <v>13671.24592976774</v>
      </c>
      <c r="N12" s="147">
        <v>3.4037507009799999</v>
      </c>
      <c r="O12" s="148">
        <v>465.33512916744138</v>
      </c>
      <c r="P12" s="149">
        <v>12759.205835858311</v>
      </c>
      <c r="Q12" s="149">
        <v>14583.286023677219</v>
      </c>
      <c r="R12" s="116">
        <v>46312.989793435117</v>
      </c>
      <c r="S12" s="147">
        <v>1.7086165550400001</v>
      </c>
      <c r="T12" s="148">
        <v>791.31141074535424</v>
      </c>
      <c r="U12" s="149">
        <v>44762.047927818589</v>
      </c>
      <c r="V12" s="149">
        <v>47863.931659051457</v>
      </c>
    </row>
    <row r="13" spans="1:22" s="17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38" t="s">
        <v>546</v>
      </c>
      <c r="I13" s="138" t="s">
        <v>546</v>
      </c>
      <c r="J13" s="138" t="s">
        <v>546</v>
      </c>
      <c r="K13" s="138" t="s">
        <v>546</v>
      </c>
      <c r="L13" s="138" t="s">
        <v>546</v>
      </c>
      <c r="M13" s="138" t="s">
        <v>546</v>
      </c>
      <c r="N13" s="138" t="s">
        <v>546</v>
      </c>
      <c r="O13" s="138" t="s">
        <v>546</v>
      </c>
      <c r="P13" s="138" t="s">
        <v>546</v>
      </c>
      <c r="Q13" s="138" t="s">
        <v>546</v>
      </c>
      <c r="R13" s="138" t="s">
        <v>546</v>
      </c>
      <c r="S13" s="139" t="s">
        <v>546</v>
      </c>
      <c r="T13" s="139" t="s">
        <v>546</v>
      </c>
      <c r="U13" s="139" t="s">
        <v>546</v>
      </c>
      <c r="V13" s="139" t="s">
        <v>546</v>
      </c>
    </row>
    <row r="14" spans="1:22" s="17" customFormat="1" ht="11.25" customHeight="1" x14ac:dyDescent="0.2">
      <c r="A14" s="17" t="s">
        <v>538</v>
      </c>
      <c r="B14" s="8"/>
      <c r="C14" s="35"/>
      <c r="D14" s="35"/>
      <c r="E14" s="35"/>
      <c r="F14" s="35"/>
      <c r="G14" s="35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</row>
    <row r="15" spans="1:22" ht="11.25" customHeight="1" x14ac:dyDescent="0.2">
      <c r="A15" s="37" t="s">
        <v>422</v>
      </c>
    </row>
    <row r="16" spans="1:22" ht="11.25" customHeight="1" x14ac:dyDescent="0.2">
      <c r="A16" s="38" t="s">
        <v>423</v>
      </c>
    </row>
    <row r="17" spans="1:22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22" ht="11.25" customHeight="1" thickBot="1" x14ac:dyDescent="0.25">
      <c r="A18" s="156"/>
      <c r="B18" s="61" t="s">
        <v>556</v>
      </c>
      <c r="C18" s="154"/>
      <c r="D18" s="154"/>
      <c r="E18" s="154"/>
      <c r="F18" s="154"/>
      <c r="G18" s="154"/>
    </row>
    <row r="19" spans="1:22" ht="11.25" customHeight="1" thickTop="1" thickBot="1" x14ac:dyDescent="0.25">
      <c r="A19" s="156"/>
      <c r="B19" s="202" t="s">
        <v>557</v>
      </c>
      <c r="C19" s="204"/>
      <c r="D19" s="202" t="s">
        <v>558</v>
      </c>
      <c r="E19" s="203"/>
      <c r="F19" s="203"/>
      <c r="G19" s="204"/>
    </row>
    <row r="20" spans="1:22" ht="11.25" customHeight="1" thickTop="1" thickBot="1" x14ac:dyDescent="0.25">
      <c r="A20" s="156"/>
      <c r="B20" s="212" t="s">
        <v>559</v>
      </c>
      <c r="C20" s="213"/>
      <c r="D20" s="202" t="s">
        <v>562</v>
      </c>
      <c r="E20" s="203"/>
      <c r="F20" s="203"/>
      <c r="G20" s="204"/>
    </row>
    <row r="21" spans="1:22" ht="11.25" customHeight="1" thickTop="1" thickBot="1" x14ac:dyDescent="0.25">
      <c r="A21" s="156"/>
      <c r="B21" s="214" t="s">
        <v>560</v>
      </c>
      <c r="C21" s="215"/>
      <c r="D21" s="202" t="s">
        <v>563</v>
      </c>
      <c r="E21" s="203"/>
      <c r="F21" s="203"/>
      <c r="G21" s="204"/>
    </row>
    <row r="22" spans="1:22" ht="11.25" customHeight="1" thickTop="1" x14ac:dyDescent="0.2">
      <c r="A22" s="156"/>
      <c r="B22" s="198" t="s">
        <v>561</v>
      </c>
      <c r="C22" s="199"/>
      <c r="D22" s="205" t="s">
        <v>564</v>
      </c>
      <c r="E22" s="206"/>
      <c r="F22" s="206"/>
      <c r="G22" s="207"/>
    </row>
    <row r="23" spans="1:22" ht="57.75" customHeight="1" thickBot="1" x14ac:dyDescent="0.25">
      <c r="A23" s="156"/>
      <c r="B23" s="200"/>
      <c r="C23" s="201"/>
      <c r="D23" s="208" t="s">
        <v>565</v>
      </c>
      <c r="E23" s="209"/>
      <c r="F23" s="209"/>
      <c r="G23" s="210"/>
    </row>
    <row r="24" spans="1:22" ht="11.25" customHeight="1" thickTop="1" x14ac:dyDescent="0.2">
      <c r="A24" s="38"/>
    </row>
    <row r="25" spans="1:22" ht="11.25" customHeight="1" x14ac:dyDescent="0.2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</row>
    <row r="28" spans="1:22" ht="11.25" customHeight="1" x14ac:dyDescent="0.2">
      <c r="C28" s="104" t="s">
        <v>351</v>
      </c>
      <c r="D28" s="104"/>
      <c r="E28" s="104"/>
      <c r="F28" s="104"/>
      <c r="G28" s="104"/>
    </row>
  </sheetData>
  <mergeCells count="35">
    <mergeCell ref="I9:I10"/>
    <mergeCell ref="J9:J10"/>
    <mergeCell ref="K9:L9"/>
    <mergeCell ref="C6:G8"/>
    <mergeCell ref="A6:B10"/>
    <mergeCell ref="C9:C10"/>
    <mergeCell ref="D9:D10"/>
    <mergeCell ref="E9:E10"/>
    <mergeCell ref="F9:G9"/>
    <mergeCell ref="A1:R1"/>
    <mergeCell ref="A13:B13"/>
    <mergeCell ref="A11:B11"/>
    <mergeCell ref="A12:B12"/>
    <mergeCell ref="R6:V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H6:L8"/>
    <mergeCell ref="H9:H10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A1:V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48" customWidth="1"/>
    <col min="2" max="2" width="17.85546875" style="48" customWidth="1"/>
    <col min="3" max="7" width="8.28515625" style="22" customWidth="1"/>
    <col min="8" max="22" width="8.28515625" style="48" customWidth="1"/>
    <col min="23" max="16384" width="14.7109375" style="48"/>
  </cols>
  <sheetData>
    <row r="1" spans="1:22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125"/>
      <c r="T1" s="125"/>
      <c r="U1" s="125"/>
      <c r="V1" s="125"/>
    </row>
    <row r="3" spans="1:22" ht="11.25" customHeight="1" x14ac:dyDescent="0.2">
      <c r="A3" s="15" t="s">
        <v>612</v>
      </c>
      <c r="M3" s="84"/>
      <c r="N3" s="84"/>
      <c r="O3" s="84"/>
      <c r="P3" s="84"/>
      <c r="Q3" s="84"/>
      <c r="R3" s="84" t="s">
        <v>146</v>
      </c>
      <c r="S3" s="84"/>
      <c r="T3" s="84"/>
      <c r="U3" s="84"/>
      <c r="V3" s="84"/>
    </row>
    <row r="4" spans="1:22" ht="11.25" customHeight="1" x14ac:dyDescent="0.2">
      <c r="A4" s="15" t="s">
        <v>518</v>
      </c>
      <c r="M4" s="84"/>
      <c r="N4" s="84"/>
      <c r="O4" s="84"/>
      <c r="P4" s="84"/>
      <c r="Q4" s="84"/>
      <c r="R4" s="93"/>
      <c r="S4" s="93"/>
      <c r="T4" s="93"/>
      <c r="U4" s="93"/>
      <c r="V4" s="93"/>
    </row>
    <row r="5" spans="1:22" s="9" customFormat="1" ht="11.25" customHeight="1" x14ac:dyDescent="0.2">
      <c r="A5" s="46" t="s">
        <v>1</v>
      </c>
      <c r="C5" s="17"/>
      <c r="D5" s="17"/>
      <c r="E5" s="17"/>
      <c r="F5" s="17"/>
      <c r="G5" s="17"/>
    </row>
    <row r="6" spans="1:22" s="9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41" t="s">
        <v>143</v>
      </c>
      <c r="I6" s="242"/>
      <c r="J6" s="242"/>
      <c r="K6" s="242"/>
      <c r="L6" s="250"/>
      <c r="M6" s="241" t="s">
        <v>144</v>
      </c>
      <c r="N6" s="242"/>
      <c r="O6" s="242"/>
      <c r="P6" s="242"/>
      <c r="Q6" s="250"/>
      <c r="R6" s="241" t="s">
        <v>145</v>
      </c>
      <c r="S6" s="242"/>
      <c r="T6" s="242"/>
      <c r="U6" s="242"/>
      <c r="V6" s="242"/>
    </row>
    <row r="7" spans="1:22" s="9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51"/>
      <c r="M7" s="243"/>
      <c r="N7" s="244"/>
      <c r="O7" s="244"/>
      <c r="P7" s="244"/>
      <c r="Q7" s="251"/>
      <c r="R7" s="243"/>
      <c r="S7" s="244"/>
      <c r="T7" s="244"/>
      <c r="U7" s="244"/>
      <c r="V7" s="244"/>
    </row>
    <row r="8" spans="1:22" s="9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46"/>
    </row>
    <row r="9" spans="1:22" s="9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47" t="s">
        <v>548</v>
      </c>
      <c r="S9" s="247" t="s">
        <v>549</v>
      </c>
      <c r="T9" s="247" t="s">
        <v>550</v>
      </c>
      <c r="U9" s="249" t="s">
        <v>551</v>
      </c>
      <c r="V9" s="249"/>
    </row>
    <row r="10" spans="1:22" s="9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47"/>
      <c r="S10" s="248"/>
      <c r="T10" s="247"/>
      <c r="U10" s="124" t="s">
        <v>552</v>
      </c>
      <c r="V10" s="124" t="s">
        <v>553</v>
      </c>
    </row>
    <row r="11" spans="1:22" ht="11.25" customHeight="1" x14ac:dyDescent="0.2">
      <c r="A11" s="218" t="s">
        <v>0</v>
      </c>
      <c r="B11" s="218"/>
      <c r="C11" s="117">
        <v>111958.0000000006</v>
      </c>
      <c r="D11" s="150">
        <v>0.93840341768000002</v>
      </c>
      <c r="E11" s="151">
        <v>1050.61769837151</v>
      </c>
      <c r="F11" s="152">
        <v>109898.827149672</v>
      </c>
      <c r="G11" s="152">
        <v>114017.17285032901</v>
      </c>
      <c r="H11" s="117">
        <v>14660.728561022301</v>
      </c>
      <c r="I11" s="150">
        <v>3.0283242023599999</v>
      </c>
      <c r="J11" s="151">
        <v>443.974391255211</v>
      </c>
      <c r="K11" s="152">
        <v>13790.554744104</v>
      </c>
      <c r="L11" s="152">
        <v>15530.9023779406</v>
      </c>
      <c r="M11" s="117">
        <v>6219.6435941008349</v>
      </c>
      <c r="N11" s="150">
        <v>4.8599569518900001</v>
      </c>
      <c r="O11" s="151">
        <v>302.27200123423103</v>
      </c>
      <c r="P11" s="152">
        <v>5627.20135814692</v>
      </c>
      <c r="Q11" s="152">
        <v>6812.0858300547698</v>
      </c>
      <c r="R11" s="133">
        <v>91077.627844876915</v>
      </c>
      <c r="S11" s="150">
        <v>1.14078581687</v>
      </c>
      <c r="T11" s="151">
        <v>1039.00066079617</v>
      </c>
      <c r="U11" s="152">
        <v>89041.223969803497</v>
      </c>
      <c r="V11" s="152">
        <v>93114.031719951003</v>
      </c>
    </row>
    <row r="12" spans="1:22" ht="11.25" customHeight="1" x14ac:dyDescent="0.2">
      <c r="A12" s="219" t="s">
        <v>421</v>
      </c>
      <c r="B12" s="219"/>
      <c r="C12" s="117">
        <v>111958.0000000006</v>
      </c>
      <c r="D12" s="150">
        <v>0.93840341768000002</v>
      </c>
      <c r="E12" s="151">
        <v>1050.61769837151</v>
      </c>
      <c r="F12" s="152">
        <v>109898.827149672</v>
      </c>
      <c r="G12" s="152">
        <v>114017.17285032901</v>
      </c>
      <c r="H12" s="116">
        <v>14660.728561022301</v>
      </c>
      <c r="I12" s="147">
        <v>3.0283242023599999</v>
      </c>
      <c r="J12" s="148">
        <v>443.974391255211</v>
      </c>
      <c r="K12" s="149">
        <v>13790.554744104</v>
      </c>
      <c r="L12" s="149">
        <v>15530.9023779406</v>
      </c>
      <c r="M12" s="116">
        <v>6219.6435941008349</v>
      </c>
      <c r="N12" s="147">
        <v>4.8599569518900001</v>
      </c>
      <c r="O12" s="148">
        <v>302.27200123423103</v>
      </c>
      <c r="P12" s="149">
        <v>5627.20135814692</v>
      </c>
      <c r="Q12" s="149">
        <v>6812.0858300547598</v>
      </c>
      <c r="R12" s="116">
        <v>91077.627844876915</v>
      </c>
      <c r="S12" s="147">
        <v>1.14078581687</v>
      </c>
      <c r="T12" s="148">
        <v>1039.00066079617</v>
      </c>
      <c r="U12" s="149">
        <v>89041.223969803599</v>
      </c>
      <c r="V12" s="149">
        <v>93114.031719951105</v>
      </c>
    </row>
    <row r="13" spans="1:22" s="9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38" t="s">
        <v>546</v>
      </c>
      <c r="I13" s="138" t="s">
        <v>546</v>
      </c>
      <c r="J13" s="138" t="s">
        <v>546</v>
      </c>
      <c r="K13" s="138" t="s">
        <v>546</v>
      </c>
      <c r="L13" s="138" t="s">
        <v>546</v>
      </c>
      <c r="M13" s="138" t="s">
        <v>546</v>
      </c>
      <c r="N13" s="138" t="s">
        <v>546</v>
      </c>
      <c r="O13" s="138" t="s">
        <v>546</v>
      </c>
      <c r="P13" s="138" t="s">
        <v>546</v>
      </c>
      <c r="Q13" s="138" t="s">
        <v>546</v>
      </c>
      <c r="R13" s="138" t="s">
        <v>546</v>
      </c>
      <c r="S13" s="139" t="s">
        <v>546</v>
      </c>
      <c r="T13" s="139" t="s">
        <v>546</v>
      </c>
      <c r="U13" s="139" t="s">
        <v>546</v>
      </c>
      <c r="V13" s="139" t="s">
        <v>546</v>
      </c>
    </row>
    <row r="14" spans="1:22" s="9" customFormat="1" ht="11.25" customHeight="1" x14ac:dyDescent="0.2">
      <c r="A14" s="37" t="s">
        <v>538</v>
      </c>
      <c r="B14" s="17"/>
      <c r="C14" s="17"/>
      <c r="D14" s="17"/>
      <c r="E14" s="17"/>
      <c r="F14" s="17"/>
      <c r="G14" s="17"/>
    </row>
    <row r="15" spans="1:22" ht="11.25" customHeight="1" x14ac:dyDescent="0.2">
      <c r="A15" s="37" t="s">
        <v>422</v>
      </c>
      <c r="B15" s="22"/>
    </row>
    <row r="16" spans="1:22" ht="11.25" customHeight="1" x14ac:dyDescent="0.2">
      <c r="A16" s="22" t="s">
        <v>426</v>
      </c>
      <c r="B16" s="22"/>
      <c r="C16" s="102"/>
      <c r="D16" s="102"/>
      <c r="E16" s="102"/>
      <c r="F16" s="102"/>
      <c r="G16" s="10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pans="1:22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1:22" ht="11.25" customHeight="1" thickBot="1" x14ac:dyDescent="0.25">
      <c r="A18" s="154"/>
      <c r="B18" s="61" t="s">
        <v>556</v>
      </c>
      <c r="C18" s="178"/>
      <c r="D18" s="178"/>
      <c r="E18" s="178"/>
      <c r="F18" s="178"/>
      <c r="G18" s="178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ht="11.25" customHeight="1" thickTop="1" thickBot="1" x14ac:dyDescent="0.25">
      <c r="A19" s="154"/>
      <c r="B19" s="202" t="s">
        <v>557</v>
      </c>
      <c r="C19" s="204"/>
      <c r="D19" s="312" t="s">
        <v>558</v>
      </c>
      <c r="E19" s="313"/>
      <c r="F19" s="313"/>
      <c r="G19" s="314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2" ht="11.25" customHeight="1" thickTop="1" thickBot="1" x14ac:dyDescent="0.25">
      <c r="A20" s="154"/>
      <c r="B20" s="212" t="s">
        <v>559</v>
      </c>
      <c r="C20" s="213"/>
      <c r="D20" s="312" t="s">
        <v>562</v>
      </c>
      <c r="E20" s="313"/>
      <c r="F20" s="313"/>
      <c r="G20" s="314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 ht="11.25" customHeight="1" thickTop="1" thickBot="1" x14ac:dyDescent="0.25">
      <c r="A21" s="154"/>
      <c r="B21" s="214" t="s">
        <v>560</v>
      </c>
      <c r="C21" s="215"/>
      <c r="D21" s="312" t="s">
        <v>563</v>
      </c>
      <c r="E21" s="313"/>
      <c r="F21" s="313"/>
      <c r="G21" s="314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 ht="11.25" customHeight="1" thickTop="1" x14ac:dyDescent="0.2">
      <c r="A22" s="154"/>
      <c r="B22" s="198" t="s">
        <v>561</v>
      </c>
      <c r="C22" s="199"/>
      <c r="D22" s="315" t="s">
        <v>564</v>
      </c>
      <c r="E22" s="316"/>
      <c r="F22" s="316"/>
      <c r="G22" s="317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2" ht="57.75" customHeight="1" thickBot="1" x14ac:dyDescent="0.25">
      <c r="A23" s="154"/>
      <c r="B23" s="200"/>
      <c r="C23" s="201"/>
      <c r="D23" s="318" t="s">
        <v>565</v>
      </c>
      <c r="E23" s="319"/>
      <c r="F23" s="319"/>
      <c r="G23" s="320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2" ht="11.25" customHeight="1" thickTop="1" x14ac:dyDescent="0.2">
      <c r="A24" s="22"/>
      <c r="B24" s="22"/>
      <c r="C24" s="102"/>
      <c r="D24" s="102"/>
      <c r="E24" s="102"/>
      <c r="F24" s="102"/>
      <c r="G24" s="10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1.25" customHeight="1" x14ac:dyDescent="0.2"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</row>
    <row r="28" spans="1:22" ht="11.25" customHeight="1" x14ac:dyDescent="0.2">
      <c r="C28" s="104" t="s">
        <v>351</v>
      </c>
      <c r="D28" s="104"/>
      <c r="E28" s="104"/>
      <c r="F28" s="104"/>
      <c r="G28" s="104"/>
    </row>
  </sheetData>
  <mergeCells count="35">
    <mergeCell ref="I9:I10"/>
    <mergeCell ref="J9:J10"/>
    <mergeCell ref="K9:L9"/>
    <mergeCell ref="C6:G8"/>
    <mergeCell ref="A6:B10"/>
    <mergeCell ref="C9:C10"/>
    <mergeCell ref="D9:D10"/>
    <mergeCell ref="E9:E10"/>
    <mergeCell ref="F9:G9"/>
    <mergeCell ref="A1:R1"/>
    <mergeCell ref="A13:B13"/>
    <mergeCell ref="A11:B11"/>
    <mergeCell ref="A12:B12"/>
    <mergeCell ref="R6:V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H6:L8"/>
    <mergeCell ref="H9:H10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/>
  <dimension ref="A1:V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22" width="8.28515625" style="22" customWidth="1"/>
    <col min="23" max="16384" width="14.7109375" style="22"/>
  </cols>
  <sheetData>
    <row r="1" spans="1:22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125"/>
      <c r="T1" s="125"/>
      <c r="U1" s="125"/>
      <c r="V1" s="125"/>
    </row>
    <row r="3" spans="1:22" ht="11.25" customHeight="1" x14ac:dyDescent="0.2">
      <c r="A3" s="12" t="s">
        <v>613</v>
      </c>
      <c r="M3" s="71"/>
      <c r="N3" s="71"/>
      <c r="O3" s="71"/>
      <c r="P3" s="71"/>
      <c r="Q3" s="71"/>
      <c r="R3" s="81" t="s">
        <v>217</v>
      </c>
      <c r="S3" s="81"/>
      <c r="T3" s="81"/>
      <c r="U3" s="81"/>
      <c r="V3" s="81"/>
    </row>
    <row r="4" spans="1:22" ht="11.25" customHeight="1" x14ac:dyDescent="0.2">
      <c r="A4" s="12" t="s">
        <v>517</v>
      </c>
      <c r="M4" s="71"/>
      <c r="N4" s="71"/>
      <c r="O4" s="71"/>
      <c r="P4" s="71"/>
      <c r="Q4" s="71"/>
      <c r="R4" s="92"/>
      <c r="S4" s="92"/>
      <c r="T4" s="92"/>
      <c r="U4" s="92"/>
      <c r="V4" s="92"/>
    </row>
    <row r="5" spans="1:22" s="17" customFormat="1" ht="11.25" customHeight="1" x14ac:dyDescent="0.2">
      <c r="A5" s="18" t="s">
        <v>1</v>
      </c>
    </row>
    <row r="6" spans="1:22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71" t="s">
        <v>456</v>
      </c>
      <c r="I6" s="272"/>
      <c r="J6" s="272"/>
      <c r="K6" s="272"/>
      <c r="L6" s="272"/>
      <c r="M6" s="272"/>
      <c r="N6" s="272"/>
      <c r="O6" s="272"/>
      <c r="P6" s="272"/>
      <c r="Q6" s="298"/>
      <c r="R6" s="241" t="s">
        <v>13</v>
      </c>
      <c r="S6" s="242"/>
      <c r="T6" s="242"/>
      <c r="U6" s="242"/>
      <c r="V6" s="242"/>
    </row>
    <row r="7" spans="1:22" s="17" customFormat="1" ht="11.25" customHeight="1" x14ac:dyDescent="0.2">
      <c r="A7" s="228"/>
      <c r="B7" s="229"/>
      <c r="C7" s="222"/>
      <c r="D7" s="223"/>
      <c r="E7" s="223"/>
      <c r="F7" s="223"/>
      <c r="G7" s="257"/>
      <c r="H7" s="283" t="s">
        <v>147</v>
      </c>
      <c r="I7" s="284"/>
      <c r="J7" s="284"/>
      <c r="K7" s="284"/>
      <c r="L7" s="285"/>
      <c r="M7" s="283" t="s">
        <v>457</v>
      </c>
      <c r="N7" s="284"/>
      <c r="O7" s="284"/>
      <c r="P7" s="284"/>
      <c r="Q7" s="285"/>
      <c r="R7" s="243"/>
      <c r="S7" s="244"/>
      <c r="T7" s="244"/>
      <c r="U7" s="244"/>
      <c r="V7" s="244"/>
    </row>
    <row r="8" spans="1:22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46"/>
    </row>
    <row r="9" spans="1:22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47" t="s">
        <v>548</v>
      </c>
      <c r="S9" s="247" t="s">
        <v>549</v>
      </c>
      <c r="T9" s="247" t="s">
        <v>550</v>
      </c>
      <c r="U9" s="249" t="s">
        <v>551</v>
      </c>
      <c r="V9" s="249"/>
    </row>
    <row r="10" spans="1:22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47"/>
      <c r="S10" s="248"/>
      <c r="T10" s="247"/>
      <c r="U10" s="124" t="s">
        <v>552</v>
      </c>
      <c r="V10" s="124" t="s">
        <v>553</v>
      </c>
    </row>
    <row r="11" spans="1:22" ht="11.25" customHeight="1" x14ac:dyDescent="0.2">
      <c r="A11" s="218" t="s">
        <v>0</v>
      </c>
      <c r="B11" s="218"/>
      <c r="C11" s="117">
        <v>617310.31328776723</v>
      </c>
      <c r="D11" s="150">
        <v>9.4876458966000001</v>
      </c>
      <c r="E11" s="151">
        <v>58568.216607948001</v>
      </c>
      <c r="F11" s="152">
        <v>502518.71809744998</v>
      </c>
      <c r="G11" s="152">
        <v>732101.90847808099</v>
      </c>
      <c r="H11" s="117">
        <v>354297.71982573421</v>
      </c>
      <c r="I11" s="150">
        <v>12.57236501197</v>
      </c>
      <c r="J11" s="151">
        <v>44543.602565583104</v>
      </c>
      <c r="K11" s="152">
        <v>266993.86305552698</v>
      </c>
      <c r="L11" s="152">
        <v>441601.57659593999</v>
      </c>
      <c r="M11" s="117">
        <v>299387.76083653013</v>
      </c>
      <c r="N11" s="150">
        <v>11.52405658835</v>
      </c>
      <c r="O11" s="151">
        <v>34501.614977406003</v>
      </c>
      <c r="P11" s="152">
        <v>231765.83807234801</v>
      </c>
      <c r="Q11" s="152">
        <v>367009.683600711</v>
      </c>
      <c r="R11" s="133">
        <v>279988.07376576931</v>
      </c>
      <c r="S11" s="150">
        <v>15.1182665968</v>
      </c>
      <c r="T11" s="151">
        <v>42329.343431147397</v>
      </c>
      <c r="U11" s="152">
        <v>197024.085151495</v>
      </c>
      <c r="V11" s="152">
        <v>362952.06238004297</v>
      </c>
    </row>
    <row r="12" spans="1:22" ht="11.25" customHeight="1" x14ac:dyDescent="0.2">
      <c r="A12" s="219" t="s">
        <v>421</v>
      </c>
      <c r="B12" s="219"/>
      <c r="C12" s="117">
        <v>11309.14329909755</v>
      </c>
      <c r="D12" s="150">
        <v>3.5090440968999999</v>
      </c>
      <c r="E12" s="151">
        <v>396.842825346631</v>
      </c>
      <c r="F12" s="152">
        <v>10531.3456538951</v>
      </c>
      <c r="G12" s="152">
        <v>12086.9409443001</v>
      </c>
      <c r="H12" s="116">
        <v>4649.2771484401383</v>
      </c>
      <c r="I12" s="147">
        <v>5.7646934446399998</v>
      </c>
      <c r="J12" s="148">
        <v>268.01657499906702</v>
      </c>
      <c r="K12" s="149">
        <v>4123.97431418221</v>
      </c>
      <c r="L12" s="149">
        <v>5174.5799826980801</v>
      </c>
      <c r="M12" s="116">
        <v>7249.2784194936494</v>
      </c>
      <c r="N12" s="147">
        <v>4.4229949841399998</v>
      </c>
      <c r="O12" s="148">
        <v>320.63522088036501</v>
      </c>
      <c r="P12" s="149">
        <v>6620.8449343931097</v>
      </c>
      <c r="Q12" s="149">
        <v>7877.7119045941899</v>
      </c>
      <c r="R12" s="116">
        <v>3758.4481400262539</v>
      </c>
      <c r="S12" s="147">
        <v>6.3800355271600004</v>
      </c>
      <c r="T12" s="148">
        <v>239.79032660342801</v>
      </c>
      <c r="U12" s="149">
        <v>3288.4677360424498</v>
      </c>
      <c r="V12" s="149">
        <v>4228.4285440100603</v>
      </c>
    </row>
    <row r="13" spans="1:22" s="17" customFormat="1" ht="11.25" customHeight="1" x14ac:dyDescent="0.2">
      <c r="A13" s="219" t="s">
        <v>293</v>
      </c>
      <c r="B13" s="217"/>
      <c r="C13" s="141">
        <v>606001.16998866841</v>
      </c>
      <c r="D13" s="150">
        <v>9.66448169437</v>
      </c>
      <c r="E13" s="151">
        <v>58566.872141231703</v>
      </c>
      <c r="F13" s="152">
        <v>491212.20990469499</v>
      </c>
      <c r="G13" s="152">
        <v>720790.130072642</v>
      </c>
      <c r="H13" s="134">
        <v>349648.44267729367</v>
      </c>
      <c r="I13" s="147">
        <v>12.73930920333</v>
      </c>
      <c r="J13" s="148">
        <v>44542.796237283597</v>
      </c>
      <c r="K13" s="149">
        <v>262346.16628151399</v>
      </c>
      <c r="L13" s="149">
        <v>436950.71907307301</v>
      </c>
      <c r="M13" s="134">
        <v>292138.48241703591</v>
      </c>
      <c r="N13" s="147">
        <v>11.809510603950001</v>
      </c>
      <c r="O13" s="148">
        <v>34500.125059255901</v>
      </c>
      <c r="P13" s="149">
        <v>224519.47983876799</v>
      </c>
      <c r="Q13" s="149">
        <v>359757.48499530402</v>
      </c>
      <c r="R13" s="134">
        <v>276229.62562574312</v>
      </c>
      <c r="S13" s="147">
        <v>15.32372356478</v>
      </c>
      <c r="T13" s="148">
        <v>42328.664234903903</v>
      </c>
      <c r="U13" s="149">
        <v>193266.968211645</v>
      </c>
      <c r="V13" s="149">
        <v>359192.28303984099</v>
      </c>
    </row>
    <row r="14" spans="1:22" s="17" customFormat="1" ht="11.25" customHeight="1" x14ac:dyDescent="0.2">
      <c r="A14" s="37" t="s">
        <v>422</v>
      </c>
    </row>
    <row r="15" spans="1:22" ht="11.25" customHeight="1" x14ac:dyDescent="0.2">
      <c r="A15" s="22" t="s">
        <v>423</v>
      </c>
      <c r="B15" s="48"/>
    </row>
    <row r="16" spans="1:22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22" ht="11.25" customHeight="1" thickBot="1" x14ac:dyDescent="0.25">
      <c r="A17" s="154"/>
      <c r="B17" s="61" t="s">
        <v>556</v>
      </c>
      <c r="C17" s="154"/>
      <c r="D17" s="154"/>
      <c r="E17" s="154"/>
      <c r="F17" s="154"/>
      <c r="G17" s="154"/>
    </row>
    <row r="18" spans="1:22" ht="11.25" customHeight="1" thickTop="1" thickBot="1" x14ac:dyDescent="0.25">
      <c r="A18" s="154"/>
      <c r="B18" s="202" t="s">
        <v>557</v>
      </c>
      <c r="C18" s="204"/>
      <c r="D18" s="202" t="s">
        <v>558</v>
      </c>
      <c r="E18" s="203"/>
      <c r="F18" s="203"/>
      <c r="G18" s="204"/>
    </row>
    <row r="19" spans="1:22" ht="11.25" customHeight="1" thickTop="1" thickBot="1" x14ac:dyDescent="0.25">
      <c r="A19" s="154"/>
      <c r="B19" s="212" t="s">
        <v>559</v>
      </c>
      <c r="C19" s="213"/>
      <c r="D19" s="202" t="s">
        <v>562</v>
      </c>
      <c r="E19" s="203"/>
      <c r="F19" s="203"/>
      <c r="G19" s="204"/>
    </row>
    <row r="20" spans="1:22" ht="11.25" customHeight="1" thickTop="1" thickBot="1" x14ac:dyDescent="0.25">
      <c r="A20" s="154"/>
      <c r="B20" s="214" t="s">
        <v>560</v>
      </c>
      <c r="C20" s="215"/>
      <c r="D20" s="202" t="s">
        <v>563</v>
      </c>
      <c r="E20" s="203"/>
      <c r="F20" s="203"/>
      <c r="G20" s="204"/>
    </row>
    <row r="21" spans="1:22" ht="11.25" customHeight="1" thickTop="1" x14ac:dyDescent="0.2">
      <c r="A21" s="154"/>
      <c r="B21" s="198" t="s">
        <v>561</v>
      </c>
      <c r="C21" s="199"/>
      <c r="D21" s="205" t="s">
        <v>564</v>
      </c>
      <c r="E21" s="206"/>
      <c r="F21" s="206"/>
      <c r="G21" s="207"/>
    </row>
    <row r="22" spans="1:22" ht="57.75" customHeight="1" thickBot="1" x14ac:dyDescent="0.25">
      <c r="A22" s="154"/>
      <c r="B22" s="200"/>
      <c r="C22" s="201"/>
      <c r="D22" s="208" t="s">
        <v>565</v>
      </c>
      <c r="E22" s="209"/>
      <c r="F22" s="209"/>
      <c r="G22" s="210"/>
    </row>
    <row r="23" spans="1:22" ht="11.25" customHeight="1" thickTop="1" x14ac:dyDescent="0.2">
      <c r="B23" s="48"/>
    </row>
    <row r="25" spans="1:22" ht="11.25" customHeight="1" x14ac:dyDescent="0.2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</row>
    <row r="28" spans="1:22" ht="11.25" customHeight="1" x14ac:dyDescent="0.2">
      <c r="C28" s="104" t="s">
        <v>351</v>
      </c>
      <c r="D28" s="104"/>
      <c r="E28" s="104"/>
      <c r="F28" s="104"/>
      <c r="G28" s="104"/>
    </row>
  </sheetData>
  <mergeCells count="36">
    <mergeCell ref="A6:B10"/>
    <mergeCell ref="C9:C10"/>
    <mergeCell ref="D9:D10"/>
    <mergeCell ref="E9:E10"/>
    <mergeCell ref="F9:G9"/>
    <mergeCell ref="H9:H10"/>
    <mergeCell ref="I9:I10"/>
    <mergeCell ref="J9:J10"/>
    <mergeCell ref="K9:L9"/>
    <mergeCell ref="C6:G8"/>
    <mergeCell ref="A1:R1"/>
    <mergeCell ref="A13:B13"/>
    <mergeCell ref="A11:B11"/>
    <mergeCell ref="A12:B12"/>
    <mergeCell ref="R6:V8"/>
    <mergeCell ref="R9:R10"/>
    <mergeCell ref="S9:S10"/>
    <mergeCell ref="T9:T10"/>
    <mergeCell ref="U9:V9"/>
    <mergeCell ref="H6:Q6"/>
    <mergeCell ref="M7:Q8"/>
    <mergeCell ref="M9:M10"/>
    <mergeCell ref="N9:N10"/>
    <mergeCell ref="O9:O10"/>
    <mergeCell ref="P9:Q9"/>
    <mergeCell ref="H7:L8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/>
  <dimension ref="A1:AF28"/>
  <sheetViews>
    <sheetView workbookViewId="0">
      <selection activeCell="A2" sqref="A2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32" width="8.28515625" style="22" customWidth="1"/>
    <col min="33" max="16384" width="14.7109375" style="22"/>
  </cols>
  <sheetData>
    <row r="1" spans="1:32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125"/>
      <c r="AD1" s="125"/>
      <c r="AE1" s="125"/>
      <c r="AF1" s="125"/>
    </row>
    <row r="2" spans="1:32" ht="11.25" customHeight="1" x14ac:dyDescent="0.2">
      <c r="A2" s="15" t="s">
        <v>614</v>
      </c>
      <c r="B2" s="95"/>
      <c r="C2" s="95"/>
      <c r="D2" s="95"/>
      <c r="E2" s="95"/>
      <c r="F2" s="95"/>
      <c r="G2" s="95"/>
      <c r="M2" s="80"/>
      <c r="N2" s="80"/>
      <c r="O2" s="80"/>
      <c r="P2" s="80"/>
      <c r="Q2" s="80"/>
      <c r="R2" s="95"/>
      <c r="S2" s="95"/>
      <c r="T2" s="95"/>
      <c r="U2" s="95"/>
      <c r="V2" s="95"/>
      <c r="AB2" s="71" t="s">
        <v>218</v>
      </c>
      <c r="AC2" s="71"/>
      <c r="AD2" s="71"/>
      <c r="AE2" s="71"/>
      <c r="AF2" s="71"/>
    </row>
    <row r="3" spans="1:32" ht="11.25" customHeight="1" x14ac:dyDescent="0.2">
      <c r="A3" s="12" t="s">
        <v>535</v>
      </c>
      <c r="B3" s="95"/>
      <c r="C3" s="95"/>
      <c r="D3" s="95"/>
      <c r="E3" s="95"/>
      <c r="F3" s="95"/>
      <c r="G3" s="95"/>
      <c r="M3" s="80"/>
      <c r="N3" s="80"/>
      <c r="O3" s="80"/>
      <c r="P3" s="80"/>
      <c r="Q3" s="80"/>
      <c r="R3" s="95"/>
      <c r="S3" s="95"/>
      <c r="T3" s="95"/>
      <c r="U3" s="95"/>
      <c r="V3" s="95"/>
      <c r="AB3" s="80"/>
      <c r="AC3" s="80"/>
      <c r="AD3" s="80"/>
      <c r="AE3" s="80"/>
      <c r="AF3" s="80"/>
    </row>
    <row r="4" spans="1:32" ht="11.25" customHeight="1" x14ac:dyDescent="0.2">
      <c r="A4" s="12" t="s">
        <v>335</v>
      </c>
      <c r="B4" s="95"/>
      <c r="C4" s="95"/>
      <c r="D4" s="95"/>
      <c r="E4" s="95"/>
      <c r="F4" s="95"/>
      <c r="G4" s="95"/>
      <c r="R4" s="95"/>
      <c r="S4" s="95"/>
      <c r="T4" s="95"/>
      <c r="U4" s="95"/>
      <c r="V4" s="95"/>
    </row>
    <row r="5" spans="1:32" s="17" customFormat="1" ht="11.25" customHeight="1" x14ac:dyDescent="0.2">
      <c r="A5" s="18" t="s">
        <v>1</v>
      </c>
      <c r="B5" s="26"/>
      <c r="C5" s="26"/>
      <c r="D5" s="26"/>
      <c r="E5" s="26"/>
      <c r="F5" s="26"/>
      <c r="G5" s="26"/>
      <c r="R5" s="26"/>
      <c r="S5" s="26"/>
      <c r="T5" s="26"/>
      <c r="U5" s="26"/>
      <c r="V5" s="26"/>
    </row>
    <row r="6" spans="1:32" s="17" customFormat="1" ht="11.25" customHeight="1" x14ac:dyDescent="0.2">
      <c r="A6" s="226" t="s">
        <v>370</v>
      </c>
      <c r="B6" s="227"/>
      <c r="C6" s="263">
        <v>2016</v>
      </c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345"/>
      <c r="R6" s="263">
        <v>2017</v>
      </c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</row>
    <row r="7" spans="1:32" s="17" customFormat="1" ht="11.25" customHeight="1" x14ac:dyDescent="0.2">
      <c r="A7" s="228"/>
      <c r="B7" s="229"/>
      <c r="C7" s="289" t="s">
        <v>80</v>
      </c>
      <c r="D7" s="290"/>
      <c r="E7" s="290"/>
      <c r="F7" s="290"/>
      <c r="G7" s="291"/>
      <c r="H7" s="283" t="s">
        <v>346</v>
      </c>
      <c r="I7" s="284"/>
      <c r="J7" s="284"/>
      <c r="K7" s="284"/>
      <c r="L7" s="285"/>
      <c r="M7" s="283" t="s">
        <v>324</v>
      </c>
      <c r="N7" s="284"/>
      <c r="O7" s="284"/>
      <c r="P7" s="284"/>
      <c r="Q7" s="285"/>
      <c r="R7" s="283" t="s">
        <v>80</v>
      </c>
      <c r="S7" s="284"/>
      <c r="T7" s="284"/>
      <c r="U7" s="284"/>
      <c r="V7" s="285"/>
      <c r="W7" s="283" t="s">
        <v>346</v>
      </c>
      <c r="X7" s="284"/>
      <c r="Y7" s="284"/>
      <c r="Z7" s="284"/>
      <c r="AA7" s="285"/>
      <c r="AB7" s="283" t="s">
        <v>324</v>
      </c>
      <c r="AC7" s="284"/>
      <c r="AD7" s="284"/>
      <c r="AE7" s="284"/>
      <c r="AF7" s="284"/>
    </row>
    <row r="8" spans="1:32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52"/>
      <c r="W8" s="245"/>
      <c r="X8" s="246"/>
      <c r="Y8" s="246"/>
      <c r="Z8" s="246"/>
      <c r="AA8" s="252"/>
      <c r="AB8" s="245"/>
      <c r="AC8" s="246"/>
      <c r="AD8" s="246"/>
      <c r="AE8" s="246"/>
      <c r="AF8" s="246"/>
    </row>
    <row r="9" spans="1:32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53" t="s">
        <v>548</v>
      </c>
      <c r="X9" s="253" t="s">
        <v>549</v>
      </c>
      <c r="Y9" s="253" t="s">
        <v>550</v>
      </c>
      <c r="Z9" s="255" t="s">
        <v>551</v>
      </c>
      <c r="AA9" s="255"/>
      <c r="AB9" s="247" t="s">
        <v>548</v>
      </c>
      <c r="AC9" s="247" t="s">
        <v>549</v>
      </c>
      <c r="AD9" s="247" t="s">
        <v>550</v>
      </c>
      <c r="AE9" s="249" t="s">
        <v>551</v>
      </c>
      <c r="AF9" s="249"/>
    </row>
    <row r="10" spans="1:32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53"/>
      <c r="S10" s="254"/>
      <c r="T10" s="253"/>
      <c r="U10" s="124" t="s">
        <v>552</v>
      </c>
      <c r="V10" s="124" t="s">
        <v>553</v>
      </c>
      <c r="W10" s="253"/>
      <c r="X10" s="254"/>
      <c r="Y10" s="253"/>
      <c r="Z10" s="124" t="s">
        <v>552</v>
      </c>
      <c r="AA10" s="124" t="s">
        <v>553</v>
      </c>
      <c r="AB10" s="247"/>
      <c r="AC10" s="248"/>
      <c r="AD10" s="247"/>
      <c r="AE10" s="124" t="s">
        <v>552</v>
      </c>
      <c r="AF10" s="124" t="s">
        <v>553</v>
      </c>
    </row>
    <row r="11" spans="1:32" ht="11.25" customHeight="1" x14ac:dyDescent="0.2">
      <c r="A11" s="218" t="s">
        <v>0</v>
      </c>
      <c r="B11" s="218"/>
      <c r="C11" s="174">
        <v>39899.93153518156</v>
      </c>
      <c r="D11" s="171">
        <v>34.635332862630001</v>
      </c>
      <c r="E11" s="172">
        <v>13819.474099171082</v>
      </c>
      <c r="F11" s="173">
        <v>12814.26001552285</v>
      </c>
      <c r="G11" s="173">
        <v>66985.60305484022</v>
      </c>
      <c r="H11" s="174">
        <v>30963.553753214699</v>
      </c>
      <c r="I11" s="171">
        <v>43.636935292079997</v>
      </c>
      <c r="J11" s="172">
        <v>13511.545915419221</v>
      </c>
      <c r="K11" s="173">
        <v>4481.4103835344804</v>
      </c>
      <c r="L11" s="173">
        <v>57445.697122894933</v>
      </c>
      <c r="M11" s="182">
        <v>4460.6399054319763</v>
      </c>
      <c r="N11" s="163">
        <v>20.227197399830001</v>
      </c>
      <c r="O11" s="164">
        <v>902.26243896726101</v>
      </c>
      <c r="P11" s="164">
        <v>2692.23802045292</v>
      </c>
      <c r="Q11" s="164">
        <v>6229.04179041103</v>
      </c>
      <c r="R11" s="117">
        <v>36451.49857694668</v>
      </c>
      <c r="S11" s="150">
        <v>16.700529221570001</v>
      </c>
      <c r="T11" s="151">
        <v>6087.5931715416837</v>
      </c>
      <c r="U11" s="152">
        <v>24520.035208193309</v>
      </c>
      <c r="V11" s="152">
        <v>48382.961945699979</v>
      </c>
      <c r="W11" s="175">
        <v>22541.685365473179</v>
      </c>
      <c r="X11" s="163">
        <v>21.317158020410002</v>
      </c>
      <c r="Y11" s="164">
        <v>4805.2466898221146</v>
      </c>
      <c r="Z11" s="165">
        <v>13123.57491659177</v>
      </c>
      <c r="AA11" s="165">
        <v>31959.795814354569</v>
      </c>
      <c r="AB11" s="184">
        <v>3634.110592288815</v>
      </c>
      <c r="AC11" s="163">
        <v>20.27976641015</v>
      </c>
      <c r="AD11" s="164">
        <v>736.98913920284565</v>
      </c>
      <c r="AE11" s="164">
        <v>2189.6384224540998</v>
      </c>
      <c r="AF11" s="164">
        <v>5078.5827621235303</v>
      </c>
    </row>
    <row r="12" spans="1:32" ht="11.25" customHeight="1" x14ac:dyDescent="0.2">
      <c r="A12" s="219" t="s">
        <v>421</v>
      </c>
      <c r="B12" s="219"/>
      <c r="C12" s="116">
        <v>1592.197080325556</v>
      </c>
      <c r="D12" s="147">
        <v>9.6789266103100005</v>
      </c>
      <c r="E12" s="148">
        <v>154.10758689621056</v>
      </c>
      <c r="F12" s="149">
        <v>1290.15176026462</v>
      </c>
      <c r="G12" s="149">
        <v>1894.2424003865001</v>
      </c>
      <c r="H12" s="116">
        <v>992.99941384027795</v>
      </c>
      <c r="I12" s="147">
        <v>11.22256239243</v>
      </c>
      <c r="J12" s="148">
        <v>111.43997877472027</v>
      </c>
      <c r="K12" s="149">
        <v>774.58106900391999</v>
      </c>
      <c r="L12" s="149">
        <v>1211.41775867663</v>
      </c>
      <c r="M12" s="118">
        <v>1415.9288132313709</v>
      </c>
      <c r="N12" s="147">
        <v>17.743285388179999</v>
      </c>
      <c r="O12" s="148">
        <v>251.23229022515773</v>
      </c>
      <c r="P12" s="148">
        <v>923.52257263655997</v>
      </c>
      <c r="Q12" s="148">
        <v>1908.33505382618</v>
      </c>
      <c r="R12" s="116">
        <v>1855.5132547207029</v>
      </c>
      <c r="S12" s="147">
        <v>9.2820503594999995</v>
      </c>
      <c r="T12" s="148">
        <v>172.22967473031608</v>
      </c>
      <c r="U12" s="149">
        <v>1517.9492951802399</v>
      </c>
      <c r="V12" s="149">
        <v>2193.07721426116</v>
      </c>
      <c r="W12" s="116">
        <v>1179.1306789221171</v>
      </c>
      <c r="X12" s="147">
        <v>11.08439515261</v>
      </c>
      <c r="Y12" s="148">
        <v>130.69950381732514</v>
      </c>
      <c r="Z12" s="149">
        <v>922.96435864291004</v>
      </c>
      <c r="AA12" s="149">
        <v>1435.29699920132</v>
      </c>
      <c r="AB12" s="118">
        <v>1160.4475155024811</v>
      </c>
      <c r="AC12" s="147">
        <v>16.99219888264</v>
      </c>
      <c r="AD12" s="148">
        <v>197.18554976282775</v>
      </c>
      <c r="AE12" s="148">
        <v>773.97093969562002</v>
      </c>
      <c r="AF12" s="148">
        <v>1546.9240913093399</v>
      </c>
    </row>
    <row r="13" spans="1:32" s="65" customFormat="1" ht="11.25" customHeight="1" x14ac:dyDescent="0.2">
      <c r="A13" s="219" t="s">
        <v>293</v>
      </c>
      <c r="B13" s="217"/>
      <c r="C13" s="170">
        <v>38307.734454855978</v>
      </c>
      <c r="D13" s="167">
        <v>36.07264957137</v>
      </c>
      <c r="E13" s="168">
        <v>13818.614808631599</v>
      </c>
      <c r="F13" s="169">
        <v>11223.747113706941</v>
      </c>
      <c r="G13" s="169">
        <v>65391.721796005018</v>
      </c>
      <c r="H13" s="170">
        <v>29970.554339374419</v>
      </c>
      <c r="I13" s="167">
        <v>45.081202668289997</v>
      </c>
      <c r="J13" s="168">
        <v>13511.086342541916</v>
      </c>
      <c r="K13" s="169">
        <v>3489.3117159819899</v>
      </c>
      <c r="L13" s="169">
        <v>56451.79696276685</v>
      </c>
      <c r="M13" s="183">
        <v>3044.711092200605</v>
      </c>
      <c r="N13" s="159">
        <v>28.461793818499999</v>
      </c>
      <c r="O13" s="160">
        <v>866.5793934310791</v>
      </c>
      <c r="P13" s="160">
        <v>1346.24669133117</v>
      </c>
      <c r="Q13" s="160">
        <v>4743.1754930700399</v>
      </c>
      <c r="R13" s="134">
        <v>34595.985322225963</v>
      </c>
      <c r="S13" s="147">
        <v>17.589197918170001</v>
      </c>
      <c r="T13" s="148">
        <v>6085.1563300660664</v>
      </c>
      <c r="U13" s="149">
        <v>22669.298075000868</v>
      </c>
      <c r="V13" s="149">
        <v>46522.672569451053</v>
      </c>
      <c r="W13" s="162">
        <v>21362.554686551051</v>
      </c>
      <c r="X13" s="159">
        <v>22.485460946909999</v>
      </c>
      <c r="Y13" s="160">
        <v>4803.4688913063646</v>
      </c>
      <c r="Z13" s="161">
        <v>11947.9286587323</v>
      </c>
      <c r="AA13" s="161">
        <v>30777.18071436981</v>
      </c>
      <c r="AB13" s="183">
        <v>2473.6630767863321</v>
      </c>
      <c r="AC13" s="159">
        <v>28.70723638806</v>
      </c>
      <c r="AD13" s="160">
        <v>710.12030689714254</v>
      </c>
      <c r="AE13" s="160">
        <v>1081.85285057744</v>
      </c>
      <c r="AF13" s="160">
        <v>3865.4733029952199</v>
      </c>
    </row>
    <row r="14" spans="1:32" s="17" customFormat="1" ht="11.25" customHeight="1" x14ac:dyDescent="0.2">
      <c r="A14" s="37" t="s">
        <v>422</v>
      </c>
    </row>
    <row r="15" spans="1:32" ht="11.25" customHeight="1" x14ac:dyDescent="0.2">
      <c r="A15" s="22" t="s">
        <v>423</v>
      </c>
      <c r="B15" s="48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</row>
    <row r="16" spans="1:32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</row>
    <row r="17" spans="1:32" ht="11.25" customHeight="1" thickBot="1" x14ac:dyDescent="0.25">
      <c r="A17" s="154"/>
      <c r="B17" s="61" t="s">
        <v>556</v>
      </c>
      <c r="C17" s="178"/>
      <c r="D17" s="178"/>
      <c r="E17" s="178"/>
      <c r="F17" s="178"/>
      <c r="G17" s="178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</row>
    <row r="18" spans="1:32" ht="11.25" customHeight="1" thickTop="1" thickBot="1" x14ac:dyDescent="0.25">
      <c r="A18" s="154"/>
      <c r="B18" s="202" t="s">
        <v>557</v>
      </c>
      <c r="C18" s="204"/>
      <c r="D18" s="312" t="s">
        <v>558</v>
      </c>
      <c r="E18" s="313"/>
      <c r="F18" s="313"/>
      <c r="G18" s="314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</row>
    <row r="19" spans="1:32" ht="11.25" customHeight="1" thickTop="1" thickBot="1" x14ac:dyDescent="0.25">
      <c r="A19" s="154"/>
      <c r="B19" s="212" t="s">
        <v>559</v>
      </c>
      <c r="C19" s="213"/>
      <c r="D19" s="312" t="s">
        <v>562</v>
      </c>
      <c r="E19" s="313"/>
      <c r="F19" s="313"/>
      <c r="G19" s="314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</row>
    <row r="20" spans="1:32" ht="11.25" customHeight="1" thickTop="1" thickBot="1" x14ac:dyDescent="0.25">
      <c r="A20" s="154"/>
      <c r="B20" s="214" t="s">
        <v>560</v>
      </c>
      <c r="C20" s="215"/>
      <c r="D20" s="312" t="s">
        <v>563</v>
      </c>
      <c r="E20" s="313"/>
      <c r="F20" s="313"/>
      <c r="G20" s="314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</row>
    <row r="21" spans="1:32" ht="11.25" customHeight="1" thickTop="1" x14ac:dyDescent="0.2">
      <c r="A21" s="154"/>
      <c r="B21" s="198" t="s">
        <v>561</v>
      </c>
      <c r="C21" s="199"/>
      <c r="D21" s="315" t="s">
        <v>564</v>
      </c>
      <c r="E21" s="316"/>
      <c r="F21" s="316"/>
      <c r="G21" s="317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</row>
    <row r="22" spans="1:32" ht="57.75" customHeight="1" thickBot="1" x14ac:dyDescent="0.25">
      <c r="A22" s="154"/>
      <c r="B22" s="200"/>
      <c r="C22" s="201"/>
      <c r="D22" s="318" t="s">
        <v>565</v>
      </c>
      <c r="E22" s="319"/>
      <c r="F22" s="319"/>
      <c r="G22" s="320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</row>
    <row r="23" spans="1:32" ht="11.25" customHeight="1" thickTop="1" x14ac:dyDescent="0.2">
      <c r="B23" s="48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</row>
    <row r="24" spans="1:32" ht="11.25" customHeight="1" x14ac:dyDescent="0.2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11.25" customHeight="1" x14ac:dyDescent="0.2"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</row>
    <row r="28" spans="1:32" ht="11.25" customHeight="1" x14ac:dyDescent="0.2">
      <c r="C28" s="104" t="s">
        <v>351</v>
      </c>
      <c r="D28" s="104"/>
      <c r="E28" s="104"/>
      <c r="F28" s="104"/>
      <c r="G28" s="104"/>
    </row>
  </sheetData>
  <mergeCells count="47">
    <mergeCell ref="A6:B10"/>
    <mergeCell ref="C9:C10"/>
    <mergeCell ref="D9:D10"/>
    <mergeCell ref="E9:E10"/>
    <mergeCell ref="F9:G9"/>
    <mergeCell ref="C6:Q6"/>
    <mergeCell ref="M7:Q8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R7:V8"/>
    <mergeCell ref="R9:R10"/>
    <mergeCell ref="S9:S10"/>
    <mergeCell ref="T9:T10"/>
    <mergeCell ref="U9:V9"/>
    <mergeCell ref="A1:AB1"/>
    <mergeCell ref="A13:B13"/>
    <mergeCell ref="A11:B11"/>
    <mergeCell ref="A12:B12"/>
    <mergeCell ref="R6:AF6"/>
    <mergeCell ref="AB7:AF8"/>
    <mergeCell ref="AB9:AB10"/>
    <mergeCell ref="AC9:AC10"/>
    <mergeCell ref="AD9:AD10"/>
    <mergeCell ref="AE9:AF9"/>
    <mergeCell ref="W7:AA8"/>
    <mergeCell ref="W9:W10"/>
    <mergeCell ref="X9:X10"/>
    <mergeCell ref="Y9:Y10"/>
    <mergeCell ref="Z9:AA9"/>
    <mergeCell ref="C7:G8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/>
  <dimension ref="A1:AP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37" width="8.28515625" style="22" customWidth="1"/>
    <col min="38" max="42" width="8.28515625" style="92" customWidth="1"/>
    <col min="43" max="16384" width="14.7109375" style="22"/>
  </cols>
  <sheetData>
    <row r="1" spans="1:42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125"/>
      <c r="AN1" s="125"/>
      <c r="AO1" s="125"/>
      <c r="AP1" s="125"/>
    </row>
    <row r="3" spans="1:42" ht="11.25" customHeight="1" x14ac:dyDescent="0.2">
      <c r="A3" s="12" t="s">
        <v>615</v>
      </c>
      <c r="R3" s="80"/>
      <c r="S3" s="80"/>
      <c r="T3" s="80"/>
      <c r="U3" s="80"/>
      <c r="V3" s="80"/>
      <c r="AL3" s="71" t="s">
        <v>219</v>
      </c>
      <c r="AM3" s="71"/>
      <c r="AN3" s="71"/>
      <c r="AO3" s="71"/>
      <c r="AP3" s="71"/>
    </row>
    <row r="4" spans="1:42" ht="11.25" customHeight="1" x14ac:dyDescent="0.2">
      <c r="A4" s="12" t="s">
        <v>516</v>
      </c>
      <c r="R4" s="80"/>
      <c r="S4" s="80"/>
      <c r="T4" s="80"/>
      <c r="U4" s="80"/>
      <c r="V4" s="80"/>
      <c r="AL4" s="80"/>
      <c r="AM4" s="80"/>
      <c r="AN4" s="80"/>
      <c r="AO4" s="80"/>
      <c r="AP4" s="80"/>
    </row>
    <row r="5" spans="1:42" s="17" customFormat="1" ht="11.25" customHeight="1" x14ac:dyDescent="0.2">
      <c r="A5" s="18" t="s">
        <v>1</v>
      </c>
      <c r="AL5" s="27"/>
      <c r="AM5" s="27"/>
      <c r="AN5" s="27"/>
      <c r="AO5" s="27"/>
      <c r="AP5" s="27"/>
    </row>
    <row r="6" spans="1:42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41" t="s">
        <v>362</v>
      </c>
      <c r="I6" s="242"/>
      <c r="J6" s="242"/>
      <c r="K6" s="242"/>
      <c r="L6" s="250"/>
      <c r="M6" s="241" t="s">
        <v>35</v>
      </c>
      <c r="N6" s="242"/>
      <c r="O6" s="242"/>
      <c r="P6" s="242"/>
      <c r="Q6" s="250"/>
      <c r="R6" s="241" t="s">
        <v>36</v>
      </c>
      <c r="S6" s="242"/>
      <c r="T6" s="242"/>
      <c r="U6" s="242"/>
      <c r="V6" s="250"/>
      <c r="W6" s="241" t="s">
        <v>37</v>
      </c>
      <c r="X6" s="242"/>
      <c r="Y6" s="242"/>
      <c r="Z6" s="242"/>
      <c r="AA6" s="250"/>
      <c r="AB6" s="241" t="s">
        <v>34</v>
      </c>
      <c r="AC6" s="242"/>
      <c r="AD6" s="242"/>
      <c r="AE6" s="242"/>
      <c r="AF6" s="250"/>
      <c r="AG6" s="241" t="s">
        <v>220</v>
      </c>
      <c r="AH6" s="242"/>
      <c r="AI6" s="242"/>
      <c r="AJ6" s="242"/>
      <c r="AK6" s="250"/>
      <c r="AL6" s="241" t="s">
        <v>22</v>
      </c>
      <c r="AM6" s="242"/>
      <c r="AN6" s="242"/>
      <c r="AO6" s="242"/>
      <c r="AP6" s="242"/>
    </row>
    <row r="7" spans="1:42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51"/>
      <c r="M7" s="243"/>
      <c r="N7" s="244"/>
      <c r="O7" s="244"/>
      <c r="P7" s="244"/>
      <c r="Q7" s="251"/>
      <c r="R7" s="243"/>
      <c r="S7" s="244"/>
      <c r="T7" s="244"/>
      <c r="U7" s="244"/>
      <c r="V7" s="251"/>
      <c r="W7" s="243"/>
      <c r="X7" s="244"/>
      <c r="Y7" s="244"/>
      <c r="Z7" s="244"/>
      <c r="AA7" s="251"/>
      <c r="AB7" s="243"/>
      <c r="AC7" s="244"/>
      <c r="AD7" s="244"/>
      <c r="AE7" s="244"/>
      <c r="AF7" s="251"/>
      <c r="AG7" s="243"/>
      <c r="AH7" s="244"/>
      <c r="AI7" s="244"/>
      <c r="AJ7" s="244"/>
      <c r="AK7" s="251"/>
      <c r="AL7" s="243"/>
      <c r="AM7" s="244"/>
      <c r="AN7" s="244"/>
      <c r="AO7" s="244"/>
      <c r="AP7" s="244"/>
    </row>
    <row r="8" spans="1:42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52"/>
      <c r="W8" s="245"/>
      <c r="X8" s="246"/>
      <c r="Y8" s="246"/>
      <c r="Z8" s="246"/>
      <c r="AA8" s="252"/>
      <c r="AB8" s="245"/>
      <c r="AC8" s="246"/>
      <c r="AD8" s="246"/>
      <c r="AE8" s="246"/>
      <c r="AF8" s="252"/>
      <c r="AG8" s="245"/>
      <c r="AH8" s="246"/>
      <c r="AI8" s="246"/>
      <c r="AJ8" s="246"/>
      <c r="AK8" s="252"/>
      <c r="AL8" s="245"/>
      <c r="AM8" s="246"/>
      <c r="AN8" s="246"/>
      <c r="AO8" s="246"/>
      <c r="AP8" s="246"/>
    </row>
    <row r="9" spans="1:42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53" t="s">
        <v>548</v>
      </c>
      <c r="X9" s="253" t="s">
        <v>549</v>
      </c>
      <c r="Y9" s="253" t="s">
        <v>550</v>
      </c>
      <c r="Z9" s="255" t="s">
        <v>551</v>
      </c>
      <c r="AA9" s="255"/>
      <c r="AB9" s="253" t="s">
        <v>548</v>
      </c>
      <c r="AC9" s="253" t="s">
        <v>549</v>
      </c>
      <c r="AD9" s="253" t="s">
        <v>550</v>
      </c>
      <c r="AE9" s="255" t="s">
        <v>551</v>
      </c>
      <c r="AF9" s="255"/>
      <c r="AG9" s="253" t="s">
        <v>548</v>
      </c>
      <c r="AH9" s="253" t="s">
        <v>549</v>
      </c>
      <c r="AI9" s="253" t="s">
        <v>550</v>
      </c>
      <c r="AJ9" s="255" t="s">
        <v>551</v>
      </c>
      <c r="AK9" s="255"/>
      <c r="AL9" s="247" t="s">
        <v>548</v>
      </c>
      <c r="AM9" s="247" t="s">
        <v>549</v>
      </c>
      <c r="AN9" s="247" t="s">
        <v>550</v>
      </c>
      <c r="AO9" s="249" t="s">
        <v>551</v>
      </c>
      <c r="AP9" s="249"/>
    </row>
    <row r="10" spans="1:42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53"/>
      <c r="S10" s="254"/>
      <c r="T10" s="253"/>
      <c r="U10" s="124" t="s">
        <v>552</v>
      </c>
      <c r="V10" s="124" t="s">
        <v>553</v>
      </c>
      <c r="W10" s="253"/>
      <c r="X10" s="254"/>
      <c r="Y10" s="253"/>
      <c r="Z10" s="124" t="s">
        <v>552</v>
      </c>
      <c r="AA10" s="124" t="s">
        <v>553</v>
      </c>
      <c r="AB10" s="253"/>
      <c r="AC10" s="254"/>
      <c r="AD10" s="253"/>
      <c r="AE10" s="124" t="s">
        <v>552</v>
      </c>
      <c r="AF10" s="124" t="s">
        <v>553</v>
      </c>
      <c r="AG10" s="253"/>
      <c r="AH10" s="254"/>
      <c r="AI10" s="253"/>
      <c r="AJ10" s="124" t="s">
        <v>552</v>
      </c>
      <c r="AK10" s="124" t="s">
        <v>553</v>
      </c>
      <c r="AL10" s="247"/>
      <c r="AM10" s="248"/>
      <c r="AN10" s="247"/>
      <c r="AO10" s="124" t="s">
        <v>552</v>
      </c>
      <c r="AP10" s="124" t="s">
        <v>553</v>
      </c>
    </row>
    <row r="11" spans="1:42" ht="11.25" customHeight="1" x14ac:dyDescent="0.2">
      <c r="A11" s="218" t="s">
        <v>0</v>
      </c>
      <c r="B11" s="218"/>
      <c r="C11" s="117">
        <v>4101413.4757894808</v>
      </c>
      <c r="D11" s="150">
        <v>3.6916244435199999</v>
      </c>
      <c r="E11" s="151">
        <v>151408.78240224978</v>
      </c>
      <c r="F11" s="152">
        <v>3804657.715338055</v>
      </c>
      <c r="G11" s="152">
        <v>4398169.2362409821</v>
      </c>
      <c r="H11" s="117">
        <v>455250.0129859657</v>
      </c>
      <c r="I11" s="150">
        <v>12.17114589212</v>
      </c>
      <c r="J11" s="151">
        <v>55409.143254399292</v>
      </c>
      <c r="K11" s="152">
        <v>346650.08779312472</v>
      </c>
      <c r="L11" s="152">
        <v>563849.93817880494</v>
      </c>
      <c r="M11" s="117">
        <v>655341.04688685015</v>
      </c>
      <c r="N11" s="150">
        <v>10.64187304358</v>
      </c>
      <c r="O11" s="151">
        <v>69740.562212159624</v>
      </c>
      <c r="P11" s="152">
        <v>518652.05668944737</v>
      </c>
      <c r="Q11" s="152">
        <v>792030.03708425572</v>
      </c>
      <c r="R11" s="117">
        <v>311285.99155914312</v>
      </c>
      <c r="S11" s="150">
        <v>10.57474055466</v>
      </c>
      <c r="T11" s="151">
        <v>32917.685990385959</v>
      </c>
      <c r="U11" s="152">
        <v>246768.51256358804</v>
      </c>
      <c r="V11" s="152">
        <v>375803.47055469482</v>
      </c>
      <c r="W11" s="117">
        <v>2119749.2005550722</v>
      </c>
      <c r="X11" s="150">
        <v>5.5246373596699998</v>
      </c>
      <c r="Y11" s="151">
        <v>117108.45626509759</v>
      </c>
      <c r="Z11" s="152">
        <v>1890220.8439904032</v>
      </c>
      <c r="AA11" s="152">
        <v>2349277.5571197411</v>
      </c>
      <c r="AB11" s="117">
        <v>357442.68471364991</v>
      </c>
      <c r="AC11" s="150">
        <v>14.888827299980001</v>
      </c>
      <c r="AD11" s="151">
        <v>53219.024023420978</v>
      </c>
      <c r="AE11" s="152">
        <v>253135.31433537527</v>
      </c>
      <c r="AF11" s="152">
        <v>461750.05509192363</v>
      </c>
      <c r="AG11" s="117">
        <v>183375.9614539888</v>
      </c>
      <c r="AH11" s="150">
        <v>14.904906811</v>
      </c>
      <c r="AI11" s="151">
        <v>27332.016168491755</v>
      </c>
      <c r="AJ11" s="152">
        <v>129806.19413888031</v>
      </c>
      <c r="AK11" s="152">
        <v>236945.72876909794</v>
      </c>
      <c r="AL11" s="158">
        <v>18968.57763480573</v>
      </c>
      <c r="AM11" s="163">
        <v>22.853480804629999</v>
      </c>
      <c r="AN11" s="164">
        <v>4334.9802486826165</v>
      </c>
      <c r="AO11" s="165">
        <v>10472.17247369556</v>
      </c>
      <c r="AP11" s="165">
        <v>27464.98279591593</v>
      </c>
    </row>
    <row r="12" spans="1:42" ht="11.25" customHeight="1" x14ac:dyDescent="0.2">
      <c r="A12" s="219" t="s">
        <v>421</v>
      </c>
      <c r="B12" s="219"/>
      <c r="C12" s="117">
        <v>109208.0401993789</v>
      </c>
      <c r="D12" s="150">
        <v>0.96224478656000001</v>
      </c>
      <c r="E12" s="151">
        <v>1050.8486733251855</v>
      </c>
      <c r="F12" s="152">
        <v>107148.41464645969</v>
      </c>
      <c r="G12" s="152">
        <v>111267.6657522977</v>
      </c>
      <c r="H12" s="116">
        <v>18310.515019919141</v>
      </c>
      <c r="I12" s="147">
        <v>2.7670496114900001</v>
      </c>
      <c r="J12" s="148">
        <v>506.66103472088292</v>
      </c>
      <c r="K12" s="149">
        <v>17317.477639496428</v>
      </c>
      <c r="L12" s="149">
        <v>19303.55240034184</v>
      </c>
      <c r="M12" s="116">
        <v>10236.119135919431</v>
      </c>
      <c r="N12" s="147">
        <v>4.5017457170400004</v>
      </c>
      <c r="O12" s="148">
        <v>460.80405479251897</v>
      </c>
      <c r="P12" s="149">
        <v>9332.9597845960998</v>
      </c>
      <c r="Q12" s="149">
        <v>11139.278487242769</v>
      </c>
      <c r="R12" s="116">
        <v>10679.364657928631</v>
      </c>
      <c r="S12" s="147">
        <v>3.7880951937299998</v>
      </c>
      <c r="T12" s="148">
        <v>404.54449932781722</v>
      </c>
      <c r="U12" s="149">
        <v>9886.4720091023391</v>
      </c>
      <c r="V12" s="149">
        <v>11472.257306754909</v>
      </c>
      <c r="W12" s="116">
        <v>47474.300450447321</v>
      </c>
      <c r="X12" s="147">
        <v>1.81853861754</v>
      </c>
      <c r="Y12" s="148">
        <v>863.33848709874997</v>
      </c>
      <c r="Z12" s="149">
        <v>45782.188109266273</v>
      </c>
      <c r="AA12" s="149">
        <v>49166.412791627867</v>
      </c>
      <c r="AB12" s="116">
        <v>8132.3198702981172</v>
      </c>
      <c r="AC12" s="147">
        <v>4.5762942852700004</v>
      </c>
      <c r="AD12" s="148">
        <v>372.15888948435133</v>
      </c>
      <c r="AE12" s="149">
        <v>7402.9018503824</v>
      </c>
      <c r="AF12" s="149">
        <v>8861.7378902138607</v>
      </c>
      <c r="AG12" s="116">
        <v>13189.31462291404</v>
      </c>
      <c r="AH12" s="147">
        <v>3.2649116994599998</v>
      </c>
      <c r="AI12" s="148">
        <v>430.61947620161675</v>
      </c>
      <c r="AJ12" s="149">
        <v>12345.3159585174</v>
      </c>
      <c r="AK12" s="149">
        <v>14033.313287310701</v>
      </c>
      <c r="AL12" s="116">
        <v>1186.106441951787</v>
      </c>
      <c r="AM12" s="147">
        <v>12.95410830142</v>
      </c>
      <c r="AN12" s="148">
        <v>153.64951306057654</v>
      </c>
      <c r="AO12" s="149">
        <v>884.95893011094995</v>
      </c>
      <c r="AP12" s="149">
        <v>1487.25395379263</v>
      </c>
    </row>
    <row r="13" spans="1:42" s="17" customFormat="1" ht="11.25" customHeight="1" x14ac:dyDescent="0.2">
      <c r="A13" s="219" t="s">
        <v>293</v>
      </c>
      <c r="B13" s="217"/>
      <c r="C13" s="141">
        <v>3992205.4355901401</v>
      </c>
      <c r="D13" s="150">
        <v>3.7925186493399998</v>
      </c>
      <c r="E13" s="151">
        <v>151405.13566453927</v>
      </c>
      <c r="F13" s="152">
        <v>3695456.8226132686</v>
      </c>
      <c r="G13" s="152">
        <v>4288954.0485670483</v>
      </c>
      <c r="H13" s="134">
        <v>436939.49796604458</v>
      </c>
      <c r="I13" s="147">
        <v>12.68066334365</v>
      </c>
      <c r="J13" s="148">
        <v>55406.826752507615</v>
      </c>
      <c r="K13" s="149">
        <v>328344.11303348333</v>
      </c>
      <c r="L13" s="149">
        <v>545534.88289860799</v>
      </c>
      <c r="M13" s="134">
        <v>645104.92775093182</v>
      </c>
      <c r="N13" s="147">
        <v>10.81049560099</v>
      </c>
      <c r="O13" s="148">
        <v>69739.03983631602</v>
      </c>
      <c r="P13" s="149">
        <v>508418.92135535192</v>
      </c>
      <c r="Q13" s="149">
        <v>781790.93414651148</v>
      </c>
      <c r="R13" s="134">
        <v>300606.62690121308</v>
      </c>
      <c r="S13" s="147">
        <v>10.94959229444</v>
      </c>
      <c r="T13" s="148">
        <v>32915.200055745045</v>
      </c>
      <c r="U13" s="149">
        <v>236094.02024802362</v>
      </c>
      <c r="V13" s="149">
        <v>365119.23355440219</v>
      </c>
      <c r="W13" s="134">
        <v>2072274.9001046361</v>
      </c>
      <c r="X13" s="147">
        <v>5.6510491873099999</v>
      </c>
      <c r="Y13" s="148">
        <v>117105.27390109768</v>
      </c>
      <c r="Z13" s="149">
        <v>1842752.7808587786</v>
      </c>
      <c r="AA13" s="149">
        <v>2301797.0193504654</v>
      </c>
      <c r="AB13" s="134">
        <v>349310.36484335148</v>
      </c>
      <c r="AC13" s="147">
        <v>15.23508264174</v>
      </c>
      <c r="AD13" s="148">
        <v>53217.722760058059</v>
      </c>
      <c r="AE13" s="149">
        <v>245005.54489440308</v>
      </c>
      <c r="AF13" s="149">
        <v>453615.18479229999</v>
      </c>
      <c r="AG13" s="134">
        <v>170186.64683107531</v>
      </c>
      <c r="AH13" s="147">
        <v>16.058030541080001</v>
      </c>
      <c r="AI13" s="148">
        <v>27328.623724979221</v>
      </c>
      <c r="AJ13" s="149">
        <v>116623.52858307045</v>
      </c>
      <c r="AK13" s="149">
        <v>223749.76507907978</v>
      </c>
      <c r="AL13" s="162">
        <v>17782.471192853951</v>
      </c>
      <c r="AM13" s="159">
        <v>24.362510479529998</v>
      </c>
      <c r="AN13" s="160">
        <v>4332.2564078784908</v>
      </c>
      <c r="AO13" s="161">
        <v>9291.4046616194701</v>
      </c>
      <c r="AP13" s="161">
        <v>26273.53772408843</v>
      </c>
    </row>
    <row r="14" spans="1:42" s="17" customFormat="1" ht="11.25" customHeight="1" x14ac:dyDescent="0.2">
      <c r="A14" s="37" t="s">
        <v>422</v>
      </c>
      <c r="H14" s="63"/>
      <c r="I14" s="63"/>
      <c r="J14" s="63"/>
      <c r="K14" s="63"/>
      <c r="L14" s="63"/>
      <c r="AL14" s="27"/>
      <c r="AM14" s="27"/>
      <c r="AN14" s="27"/>
      <c r="AO14" s="27"/>
      <c r="AP14" s="27"/>
    </row>
    <row r="15" spans="1:42" ht="11.25" customHeight="1" x14ac:dyDescent="0.2">
      <c r="A15" s="22" t="s">
        <v>423</v>
      </c>
      <c r="B15" s="48"/>
    </row>
    <row r="16" spans="1:42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42" ht="11.25" customHeight="1" thickBot="1" x14ac:dyDescent="0.25">
      <c r="A17" s="154"/>
      <c r="B17" s="61" t="s">
        <v>556</v>
      </c>
      <c r="C17" s="154"/>
      <c r="D17" s="154"/>
      <c r="E17" s="154"/>
      <c r="F17" s="154"/>
      <c r="G17" s="154"/>
    </row>
    <row r="18" spans="1:42" ht="11.25" customHeight="1" thickTop="1" thickBot="1" x14ac:dyDescent="0.25">
      <c r="A18" s="154"/>
      <c r="B18" s="202" t="s">
        <v>557</v>
      </c>
      <c r="C18" s="204"/>
      <c r="D18" s="202" t="s">
        <v>558</v>
      </c>
      <c r="E18" s="203"/>
      <c r="F18" s="203"/>
      <c r="G18" s="204"/>
    </row>
    <row r="19" spans="1:42" ht="11.25" customHeight="1" thickTop="1" thickBot="1" x14ac:dyDescent="0.25">
      <c r="A19" s="154"/>
      <c r="B19" s="212" t="s">
        <v>559</v>
      </c>
      <c r="C19" s="213"/>
      <c r="D19" s="202" t="s">
        <v>562</v>
      </c>
      <c r="E19" s="203"/>
      <c r="F19" s="203"/>
      <c r="G19" s="204"/>
    </row>
    <row r="20" spans="1:42" ht="11.25" customHeight="1" thickTop="1" thickBot="1" x14ac:dyDescent="0.25">
      <c r="A20" s="154"/>
      <c r="B20" s="214" t="s">
        <v>560</v>
      </c>
      <c r="C20" s="215"/>
      <c r="D20" s="202" t="s">
        <v>563</v>
      </c>
      <c r="E20" s="203"/>
      <c r="F20" s="203"/>
      <c r="G20" s="204"/>
    </row>
    <row r="21" spans="1:42" ht="11.25" customHeight="1" thickTop="1" x14ac:dyDescent="0.2">
      <c r="A21" s="154"/>
      <c r="B21" s="198" t="s">
        <v>561</v>
      </c>
      <c r="C21" s="199"/>
      <c r="D21" s="205" t="s">
        <v>564</v>
      </c>
      <c r="E21" s="206"/>
      <c r="F21" s="206"/>
      <c r="G21" s="207"/>
    </row>
    <row r="22" spans="1:42" ht="57.75" customHeight="1" thickBot="1" x14ac:dyDescent="0.25">
      <c r="A22" s="154"/>
      <c r="B22" s="200"/>
      <c r="C22" s="201"/>
      <c r="D22" s="208" t="s">
        <v>565</v>
      </c>
      <c r="E22" s="209"/>
      <c r="F22" s="209"/>
      <c r="G22" s="210"/>
    </row>
    <row r="23" spans="1:42" ht="11.25" customHeight="1" thickTop="1" x14ac:dyDescent="0.2">
      <c r="B23" s="48"/>
    </row>
    <row r="24" spans="1:42" ht="11.25" customHeight="1" x14ac:dyDescent="0.2">
      <c r="B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</row>
    <row r="25" spans="1:42" ht="11.25" customHeight="1" x14ac:dyDescent="0.2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</row>
    <row r="28" spans="1:42" ht="11.25" customHeight="1" x14ac:dyDescent="0.2">
      <c r="C28" s="104" t="s">
        <v>351</v>
      </c>
      <c r="D28" s="104"/>
      <c r="E28" s="104"/>
      <c r="F28" s="104"/>
      <c r="G28" s="104"/>
    </row>
  </sheetData>
  <mergeCells count="55">
    <mergeCell ref="C6:G8"/>
    <mergeCell ref="A6:B10"/>
    <mergeCell ref="C9:C10"/>
    <mergeCell ref="D9:D10"/>
    <mergeCell ref="E9:E10"/>
    <mergeCell ref="F9:G9"/>
    <mergeCell ref="H6:L8"/>
    <mergeCell ref="H9:H10"/>
    <mergeCell ref="I9:I10"/>
    <mergeCell ref="J9:J10"/>
    <mergeCell ref="K9:L9"/>
    <mergeCell ref="M6:Q8"/>
    <mergeCell ref="M9:M10"/>
    <mergeCell ref="N9:N10"/>
    <mergeCell ref="O9:O10"/>
    <mergeCell ref="P9:Q9"/>
    <mergeCell ref="R6:V8"/>
    <mergeCell ref="R9:R10"/>
    <mergeCell ref="S9:S10"/>
    <mergeCell ref="T9:T10"/>
    <mergeCell ref="U9:V9"/>
    <mergeCell ref="AC9:AC10"/>
    <mergeCell ref="AD9:AD10"/>
    <mergeCell ref="AE9:AF9"/>
    <mergeCell ref="W6:AA8"/>
    <mergeCell ref="W9:W10"/>
    <mergeCell ref="X9:X10"/>
    <mergeCell ref="Y9:Y10"/>
    <mergeCell ref="Z9:AA9"/>
    <mergeCell ref="A1:AL1"/>
    <mergeCell ref="A13:B13"/>
    <mergeCell ref="A11:B11"/>
    <mergeCell ref="A12:B12"/>
    <mergeCell ref="AL6:AP8"/>
    <mergeCell ref="AL9:AL10"/>
    <mergeCell ref="AM9:AM10"/>
    <mergeCell ref="AN9:AN10"/>
    <mergeCell ref="AO9:AP9"/>
    <mergeCell ref="AG6:AK8"/>
    <mergeCell ref="AG9:AG10"/>
    <mergeCell ref="AH9:AH10"/>
    <mergeCell ref="AI9:AI10"/>
    <mergeCell ref="AJ9:AK9"/>
    <mergeCell ref="AB6:AF8"/>
    <mergeCell ref="AB9:AB10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G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7" width="8.28515625" style="22" customWidth="1"/>
    <col min="8" max="16384" width="14.7109375" style="22"/>
  </cols>
  <sheetData>
    <row r="1" spans="1:7" ht="11.25" customHeight="1" x14ac:dyDescent="0.2">
      <c r="A1" s="262" t="s">
        <v>420</v>
      </c>
      <c r="B1" s="262"/>
      <c r="C1" s="262"/>
      <c r="D1" s="125"/>
      <c r="E1" s="125"/>
      <c r="F1" s="125"/>
      <c r="G1" s="125"/>
    </row>
    <row r="3" spans="1:7" ht="11.25" customHeight="1" x14ac:dyDescent="0.2">
      <c r="A3" s="12" t="s">
        <v>616</v>
      </c>
      <c r="C3" s="71" t="s">
        <v>221</v>
      </c>
      <c r="D3" s="71"/>
      <c r="E3" s="71"/>
      <c r="F3" s="71"/>
      <c r="G3" s="71"/>
    </row>
    <row r="4" spans="1:7" ht="11.25" customHeight="1" x14ac:dyDescent="0.2">
      <c r="A4" s="12" t="s">
        <v>1</v>
      </c>
      <c r="C4" s="92"/>
      <c r="D4" s="92"/>
      <c r="E4" s="92"/>
      <c r="F4" s="92"/>
      <c r="G4" s="92"/>
    </row>
    <row r="5" spans="1:7" s="17" customFormat="1" ht="11.25" customHeight="1" x14ac:dyDescent="0.2">
      <c r="A5" s="18"/>
      <c r="C5" s="27"/>
      <c r="D5" s="27"/>
      <c r="E5" s="27"/>
      <c r="F5" s="27"/>
      <c r="G5" s="27"/>
    </row>
    <row r="6" spans="1:7" s="17" customFormat="1" ht="11.25" customHeight="1" x14ac:dyDescent="0.2">
      <c r="A6" s="226" t="s">
        <v>370</v>
      </c>
      <c r="B6" s="227"/>
      <c r="C6" s="220" t="s">
        <v>148</v>
      </c>
      <c r="D6" s="221"/>
      <c r="E6" s="221"/>
      <c r="F6" s="221"/>
      <c r="G6" s="221"/>
    </row>
    <row r="7" spans="1:7" s="17" customFormat="1" ht="11.25" customHeight="1" x14ac:dyDescent="0.2">
      <c r="A7" s="228"/>
      <c r="B7" s="229"/>
      <c r="C7" s="222"/>
      <c r="D7" s="223"/>
      <c r="E7" s="223"/>
      <c r="F7" s="223"/>
      <c r="G7" s="223"/>
    </row>
    <row r="8" spans="1:7" s="17" customFormat="1" ht="11.25" customHeight="1" x14ac:dyDescent="0.2">
      <c r="A8" s="228"/>
      <c r="B8" s="229"/>
      <c r="C8" s="224"/>
      <c r="D8" s="225"/>
      <c r="E8" s="225"/>
      <c r="F8" s="225"/>
      <c r="G8" s="225"/>
    </row>
    <row r="9" spans="1:7" s="17" customFormat="1" ht="22.15" customHeight="1" x14ac:dyDescent="0.2">
      <c r="A9" s="228"/>
      <c r="B9" s="229"/>
      <c r="C9" s="232" t="s">
        <v>548</v>
      </c>
      <c r="D9" s="232" t="s">
        <v>549</v>
      </c>
      <c r="E9" s="232" t="s">
        <v>550</v>
      </c>
      <c r="F9" s="234" t="s">
        <v>551</v>
      </c>
      <c r="G9" s="234"/>
    </row>
    <row r="10" spans="1:7" s="17" customFormat="1" ht="22.15" customHeight="1" x14ac:dyDescent="0.2">
      <c r="A10" s="230"/>
      <c r="B10" s="231"/>
      <c r="C10" s="232"/>
      <c r="D10" s="233"/>
      <c r="E10" s="232"/>
      <c r="F10" s="153" t="s">
        <v>552</v>
      </c>
      <c r="G10" s="153" t="s">
        <v>553</v>
      </c>
    </row>
    <row r="11" spans="1:7" ht="11.25" customHeight="1" x14ac:dyDescent="0.2">
      <c r="A11" s="218" t="s">
        <v>0</v>
      </c>
      <c r="B11" s="218"/>
      <c r="C11" s="133">
        <v>51473.040031612043</v>
      </c>
      <c r="D11" s="150">
        <v>1.58420174431</v>
      </c>
      <c r="E11" s="151">
        <v>815.43679803261057</v>
      </c>
      <c r="F11" s="152">
        <v>49874.813275799512</v>
      </c>
      <c r="G11" s="152">
        <v>53071.266787424567</v>
      </c>
    </row>
    <row r="12" spans="1:7" ht="11.25" customHeight="1" x14ac:dyDescent="0.2">
      <c r="A12" s="219" t="s">
        <v>421</v>
      </c>
      <c r="B12" s="219"/>
      <c r="C12" s="116">
        <v>51473.040031612043</v>
      </c>
      <c r="D12" s="147">
        <v>1.58420174431</v>
      </c>
      <c r="E12" s="148">
        <v>815.43679803257601</v>
      </c>
      <c r="F12" s="149">
        <v>49874.813275799679</v>
      </c>
      <c r="G12" s="149">
        <v>53071.266787424611</v>
      </c>
    </row>
    <row r="13" spans="1:7" s="17" customFormat="1" ht="11.25" customHeight="1" x14ac:dyDescent="0.2">
      <c r="A13" s="217" t="s">
        <v>293</v>
      </c>
      <c r="B13" s="217"/>
      <c r="C13" s="140" t="s">
        <v>546</v>
      </c>
      <c r="D13" s="139" t="s">
        <v>546</v>
      </c>
      <c r="E13" s="139" t="s">
        <v>546</v>
      </c>
      <c r="F13" s="139" t="s">
        <v>546</v>
      </c>
      <c r="G13" s="139" t="s">
        <v>546</v>
      </c>
    </row>
    <row r="14" spans="1:7" s="17" customFormat="1" ht="11.25" customHeight="1" x14ac:dyDescent="0.2">
      <c r="A14" s="37" t="s">
        <v>538</v>
      </c>
    </row>
    <row r="15" spans="1:7" ht="11.25" customHeight="1" x14ac:dyDescent="0.2">
      <c r="A15" s="37" t="s">
        <v>422</v>
      </c>
    </row>
    <row r="16" spans="1:7" ht="11.25" customHeight="1" x14ac:dyDescent="0.2">
      <c r="A16" s="22" t="s">
        <v>426</v>
      </c>
    </row>
    <row r="17" spans="1:7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7" ht="11.25" customHeight="1" thickBot="1" x14ac:dyDescent="0.25">
      <c r="A18" s="154"/>
      <c r="B18" s="61" t="s">
        <v>556</v>
      </c>
      <c r="C18" s="154"/>
      <c r="D18" s="154"/>
      <c r="E18" s="154"/>
      <c r="F18" s="154"/>
      <c r="G18" s="154"/>
    </row>
    <row r="19" spans="1:7" ht="11.25" customHeight="1" thickTop="1" thickBot="1" x14ac:dyDescent="0.25">
      <c r="A19" s="154"/>
      <c r="B19" s="202" t="s">
        <v>557</v>
      </c>
      <c r="C19" s="204"/>
      <c r="D19" s="202" t="s">
        <v>558</v>
      </c>
      <c r="E19" s="203"/>
      <c r="F19" s="203"/>
      <c r="G19" s="204"/>
    </row>
    <row r="20" spans="1:7" ht="11.25" customHeight="1" thickTop="1" thickBot="1" x14ac:dyDescent="0.25">
      <c r="A20" s="154"/>
      <c r="B20" s="212" t="s">
        <v>559</v>
      </c>
      <c r="C20" s="213"/>
      <c r="D20" s="202" t="s">
        <v>562</v>
      </c>
      <c r="E20" s="203"/>
      <c r="F20" s="203"/>
      <c r="G20" s="204"/>
    </row>
    <row r="21" spans="1:7" ht="11.25" customHeight="1" thickTop="1" thickBot="1" x14ac:dyDescent="0.25">
      <c r="A21" s="154"/>
      <c r="B21" s="214" t="s">
        <v>560</v>
      </c>
      <c r="C21" s="215"/>
      <c r="D21" s="202" t="s">
        <v>563</v>
      </c>
      <c r="E21" s="203"/>
      <c r="F21" s="203"/>
      <c r="G21" s="204"/>
    </row>
    <row r="22" spans="1:7" ht="11.25" customHeight="1" thickTop="1" x14ac:dyDescent="0.2">
      <c r="A22" s="154"/>
      <c r="B22" s="198" t="s">
        <v>561</v>
      </c>
      <c r="C22" s="199"/>
      <c r="D22" s="205" t="s">
        <v>564</v>
      </c>
      <c r="E22" s="206"/>
      <c r="F22" s="206"/>
      <c r="G22" s="207"/>
    </row>
    <row r="23" spans="1:7" ht="57.75" customHeight="1" thickBot="1" x14ac:dyDescent="0.25">
      <c r="A23" s="154"/>
      <c r="B23" s="200"/>
      <c r="C23" s="201"/>
      <c r="D23" s="208" t="s">
        <v>565</v>
      </c>
      <c r="E23" s="209"/>
      <c r="F23" s="209"/>
      <c r="G23" s="210"/>
    </row>
    <row r="24" spans="1:7" ht="11.25" customHeight="1" thickTop="1" x14ac:dyDescent="0.2"/>
    <row r="25" spans="1:7" ht="11.25" customHeight="1" x14ac:dyDescent="0.2">
      <c r="C25" s="103"/>
      <c r="D25" s="103"/>
      <c r="E25" s="103"/>
      <c r="F25" s="103"/>
      <c r="G25" s="103"/>
    </row>
    <row r="28" spans="1:7" ht="11.25" customHeight="1" x14ac:dyDescent="0.2">
      <c r="C28" s="104" t="s">
        <v>351</v>
      </c>
      <c r="D28" s="104"/>
      <c r="E28" s="104"/>
      <c r="F28" s="104"/>
      <c r="G28" s="104"/>
    </row>
  </sheetData>
  <mergeCells count="20">
    <mergeCell ref="A1:C1"/>
    <mergeCell ref="A13:B13"/>
    <mergeCell ref="A11:B11"/>
    <mergeCell ref="A12:B12"/>
    <mergeCell ref="C6:G8"/>
    <mergeCell ref="A6:B10"/>
    <mergeCell ref="C9:C10"/>
    <mergeCell ref="D9:D10"/>
    <mergeCell ref="E9:E10"/>
    <mergeCell ref="F9:G9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AF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48" customWidth="1"/>
    <col min="2" max="2" width="17.85546875" style="48" customWidth="1"/>
    <col min="3" max="27" width="8.28515625" style="48" customWidth="1"/>
    <col min="28" max="32" width="8.28515625" style="93" customWidth="1"/>
    <col min="33" max="16384" width="14.7109375" style="48"/>
  </cols>
  <sheetData>
    <row r="1" spans="1:32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125"/>
      <c r="AD1" s="125"/>
      <c r="AE1" s="125"/>
      <c r="AF1" s="125"/>
    </row>
    <row r="3" spans="1:32" ht="11.25" customHeight="1" x14ac:dyDescent="0.2">
      <c r="A3" s="15" t="s">
        <v>617</v>
      </c>
      <c r="R3" s="82"/>
      <c r="S3" s="82"/>
      <c r="T3" s="82"/>
      <c r="U3" s="82"/>
      <c r="V3" s="82"/>
      <c r="AB3" s="83" t="s">
        <v>223</v>
      </c>
      <c r="AC3" s="83"/>
      <c r="AD3" s="83"/>
      <c r="AE3" s="83"/>
      <c r="AF3" s="83"/>
    </row>
    <row r="4" spans="1:32" ht="11.25" customHeight="1" x14ac:dyDescent="0.2">
      <c r="A4" s="15" t="s">
        <v>1</v>
      </c>
      <c r="R4" s="82"/>
      <c r="S4" s="82"/>
      <c r="T4" s="82"/>
      <c r="U4" s="82"/>
      <c r="V4" s="82"/>
      <c r="AB4" s="82"/>
      <c r="AC4" s="82"/>
      <c r="AD4" s="82"/>
      <c r="AE4" s="82"/>
      <c r="AF4" s="82"/>
    </row>
    <row r="5" spans="1:32" s="9" customFormat="1" ht="11.25" customHeight="1" x14ac:dyDescent="0.2">
      <c r="A5" s="62" t="s">
        <v>179</v>
      </c>
      <c r="AB5" s="58"/>
      <c r="AC5" s="58"/>
      <c r="AD5" s="58"/>
      <c r="AE5" s="58"/>
      <c r="AF5" s="58"/>
    </row>
    <row r="6" spans="1:32" s="9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41" t="s">
        <v>149</v>
      </c>
      <c r="I6" s="242"/>
      <c r="J6" s="242"/>
      <c r="K6" s="242"/>
      <c r="L6" s="250"/>
      <c r="M6" s="241" t="s">
        <v>222</v>
      </c>
      <c r="N6" s="242"/>
      <c r="O6" s="242"/>
      <c r="P6" s="242"/>
      <c r="Q6" s="250"/>
      <c r="R6" s="241" t="s">
        <v>150</v>
      </c>
      <c r="S6" s="242"/>
      <c r="T6" s="242"/>
      <c r="U6" s="242"/>
      <c r="V6" s="250"/>
      <c r="W6" s="241" t="s">
        <v>151</v>
      </c>
      <c r="X6" s="242"/>
      <c r="Y6" s="242"/>
      <c r="Z6" s="242"/>
      <c r="AA6" s="250"/>
      <c r="AB6" s="241" t="s">
        <v>4</v>
      </c>
      <c r="AC6" s="242"/>
      <c r="AD6" s="242"/>
      <c r="AE6" s="242"/>
      <c r="AF6" s="242"/>
    </row>
    <row r="7" spans="1:32" s="9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51"/>
      <c r="M7" s="243"/>
      <c r="N7" s="244"/>
      <c r="O7" s="244"/>
      <c r="P7" s="244"/>
      <c r="Q7" s="251"/>
      <c r="R7" s="243"/>
      <c r="S7" s="244"/>
      <c r="T7" s="244"/>
      <c r="U7" s="244"/>
      <c r="V7" s="251"/>
      <c r="W7" s="243"/>
      <c r="X7" s="244"/>
      <c r="Y7" s="244"/>
      <c r="Z7" s="244"/>
      <c r="AA7" s="251"/>
      <c r="AB7" s="243"/>
      <c r="AC7" s="244"/>
      <c r="AD7" s="244"/>
      <c r="AE7" s="244"/>
      <c r="AF7" s="244"/>
    </row>
    <row r="8" spans="1:32" s="9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52"/>
      <c r="W8" s="245"/>
      <c r="X8" s="246"/>
      <c r="Y8" s="246"/>
      <c r="Z8" s="246"/>
      <c r="AA8" s="252"/>
      <c r="AB8" s="245"/>
      <c r="AC8" s="246"/>
      <c r="AD8" s="246"/>
      <c r="AE8" s="246"/>
      <c r="AF8" s="246"/>
    </row>
    <row r="9" spans="1:32" s="9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53" t="s">
        <v>548</v>
      </c>
      <c r="X9" s="253" t="s">
        <v>549</v>
      </c>
      <c r="Y9" s="253" t="s">
        <v>550</v>
      </c>
      <c r="Z9" s="255" t="s">
        <v>551</v>
      </c>
      <c r="AA9" s="255"/>
      <c r="AB9" s="247" t="s">
        <v>548</v>
      </c>
      <c r="AC9" s="247" t="s">
        <v>549</v>
      </c>
      <c r="AD9" s="247" t="s">
        <v>550</v>
      </c>
      <c r="AE9" s="249" t="s">
        <v>551</v>
      </c>
      <c r="AF9" s="249"/>
    </row>
    <row r="10" spans="1:32" s="9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53"/>
      <c r="S10" s="254"/>
      <c r="T10" s="253"/>
      <c r="U10" s="124" t="s">
        <v>552</v>
      </c>
      <c r="V10" s="124" t="s">
        <v>553</v>
      </c>
      <c r="W10" s="253"/>
      <c r="X10" s="254"/>
      <c r="Y10" s="253"/>
      <c r="Z10" s="124" t="s">
        <v>552</v>
      </c>
      <c r="AA10" s="124" t="s">
        <v>553</v>
      </c>
      <c r="AB10" s="247"/>
      <c r="AC10" s="248"/>
      <c r="AD10" s="247"/>
      <c r="AE10" s="124" t="s">
        <v>552</v>
      </c>
      <c r="AF10" s="124" t="s">
        <v>553</v>
      </c>
    </row>
    <row r="11" spans="1:32" ht="11.25" customHeight="1" x14ac:dyDescent="0.2">
      <c r="A11" s="218" t="s">
        <v>0</v>
      </c>
      <c r="B11" s="218"/>
      <c r="C11" s="119">
        <v>449542.02037608088</v>
      </c>
      <c r="D11" s="150">
        <v>4.53251797315</v>
      </c>
      <c r="E11" s="151">
        <v>20375.572870395463</v>
      </c>
      <c r="F11" s="151">
        <v>409606.63138573652</v>
      </c>
      <c r="G11" s="151">
        <v>489477.40936642734</v>
      </c>
      <c r="H11" s="119">
        <v>154716.80645059509</v>
      </c>
      <c r="I11" s="150">
        <v>8.6669881076300008</v>
      </c>
      <c r="J11" s="151">
        <v>13409.28721558534</v>
      </c>
      <c r="K11" s="151">
        <v>128435.08644969499</v>
      </c>
      <c r="L11" s="151">
        <v>180998.52645149484</v>
      </c>
      <c r="M11" s="119">
        <v>36398.82755337956</v>
      </c>
      <c r="N11" s="150">
        <v>11.54738096845</v>
      </c>
      <c r="O11" s="151">
        <v>4203.1112856379941</v>
      </c>
      <c r="P11" s="151">
        <v>28160.8808105155</v>
      </c>
      <c r="Q11" s="151">
        <v>44636.774296243668</v>
      </c>
      <c r="R11" s="119">
        <v>205358.90357488889</v>
      </c>
      <c r="S11" s="150">
        <v>5.5201726433799996</v>
      </c>
      <c r="T11" s="151">
        <v>11336.166015888766</v>
      </c>
      <c r="U11" s="151">
        <v>183140.42646098067</v>
      </c>
      <c r="V11" s="151">
        <v>227577.38068879722</v>
      </c>
      <c r="W11" s="182">
        <v>9770.3761003488726</v>
      </c>
      <c r="X11" s="163">
        <v>24.442300801990001</v>
      </c>
      <c r="Y11" s="164">
        <v>2388.104715933046</v>
      </c>
      <c r="Z11" s="164">
        <v>5089.7768658099603</v>
      </c>
      <c r="AA11" s="164">
        <v>14450.97533488776</v>
      </c>
      <c r="AB11" s="136">
        <v>43297.106696869538</v>
      </c>
      <c r="AC11" s="150">
        <v>10.19233932016</v>
      </c>
      <c r="AD11" s="151">
        <v>4412.9880303582531</v>
      </c>
      <c r="AE11" s="151">
        <v>34647.809093161239</v>
      </c>
      <c r="AF11" s="151">
        <v>51946.404300577808</v>
      </c>
    </row>
    <row r="12" spans="1:32" ht="11.25" customHeight="1" x14ac:dyDescent="0.2">
      <c r="A12" s="219" t="s">
        <v>421</v>
      </c>
      <c r="B12" s="219"/>
      <c r="C12" s="119">
        <v>449542.02037608088</v>
      </c>
      <c r="D12" s="150">
        <v>4.53251797315</v>
      </c>
      <c r="E12" s="151">
        <v>20375.572870395747</v>
      </c>
      <c r="F12" s="151">
        <v>409606.63138573541</v>
      </c>
      <c r="G12" s="151">
        <v>489477.4093664274</v>
      </c>
      <c r="H12" s="118">
        <v>154716.80645059509</v>
      </c>
      <c r="I12" s="147">
        <v>8.6669881076399999</v>
      </c>
      <c r="J12" s="148">
        <v>13409.28721558574</v>
      </c>
      <c r="K12" s="148">
        <v>128435.08644969392</v>
      </c>
      <c r="L12" s="148">
        <v>180998.52645149533</v>
      </c>
      <c r="M12" s="118">
        <v>36398.82755337956</v>
      </c>
      <c r="N12" s="147">
        <v>11.54738096845</v>
      </c>
      <c r="O12" s="148">
        <v>4203.1112856378804</v>
      </c>
      <c r="P12" s="148">
        <v>28160.880810515719</v>
      </c>
      <c r="Q12" s="148">
        <v>44636.774296243442</v>
      </c>
      <c r="R12" s="118">
        <v>205358.90357488889</v>
      </c>
      <c r="S12" s="147">
        <v>5.5201726433799996</v>
      </c>
      <c r="T12" s="148">
        <v>11336.166015889257</v>
      </c>
      <c r="U12" s="148">
        <v>183140.42646097951</v>
      </c>
      <c r="V12" s="148">
        <v>227577.38068879803</v>
      </c>
      <c r="W12" s="185">
        <v>9770.3761003488726</v>
      </c>
      <c r="X12" s="159">
        <v>24.442300801990001</v>
      </c>
      <c r="Y12" s="160">
        <v>2388.1047159330878</v>
      </c>
      <c r="Z12" s="160">
        <v>5089.7768658098803</v>
      </c>
      <c r="AA12" s="160">
        <v>14450.97533488784</v>
      </c>
      <c r="AB12" s="118">
        <v>43297.106696869538</v>
      </c>
      <c r="AC12" s="147">
        <v>10.19233932016</v>
      </c>
      <c r="AD12" s="148">
        <v>4412.9880303583122</v>
      </c>
      <c r="AE12" s="148">
        <v>34647.809093161108</v>
      </c>
      <c r="AF12" s="148">
        <v>51946.404300577909</v>
      </c>
    </row>
    <row r="13" spans="1:32" s="9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38" t="s">
        <v>546</v>
      </c>
      <c r="I13" s="138" t="s">
        <v>546</v>
      </c>
      <c r="J13" s="138" t="s">
        <v>546</v>
      </c>
      <c r="K13" s="138" t="s">
        <v>546</v>
      </c>
      <c r="L13" s="138" t="s">
        <v>546</v>
      </c>
      <c r="M13" s="138" t="s">
        <v>546</v>
      </c>
      <c r="N13" s="138" t="s">
        <v>546</v>
      </c>
      <c r="O13" s="138" t="s">
        <v>546</v>
      </c>
      <c r="P13" s="138" t="s">
        <v>546</v>
      </c>
      <c r="Q13" s="138" t="s">
        <v>546</v>
      </c>
      <c r="R13" s="138" t="s">
        <v>546</v>
      </c>
      <c r="S13" s="138" t="s">
        <v>546</v>
      </c>
      <c r="T13" s="138" t="s">
        <v>546</v>
      </c>
      <c r="U13" s="138" t="s">
        <v>546</v>
      </c>
      <c r="V13" s="138" t="s">
        <v>546</v>
      </c>
      <c r="W13" s="138" t="s">
        <v>546</v>
      </c>
      <c r="X13" s="138" t="s">
        <v>546</v>
      </c>
      <c r="Y13" s="138" t="s">
        <v>546</v>
      </c>
      <c r="Z13" s="138" t="s">
        <v>546</v>
      </c>
      <c r="AA13" s="138" t="s">
        <v>546</v>
      </c>
      <c r="AB13" s="138" t="s">
        <v>546</v>
      </c>
      <c r="AC13" s="139" t="s">
        <v>546</v>
      </c>
      <c r="AD13" s="139" t="s">
        <v>546</v>
      </c>
      <c r="AE13" s="139" t="s">
        <v>546</v>
      </c>
      <c r="AF13" s="139" t="s">
        <v>546</v>
      </c>
    </row>
    <row r="14" spans="1:32" s="9" customFormat="1" ht="11.25" customHeight="1" x14ac:dyDescent="0.2">
      <c r="A14" s="37" t="s">
        <v>538</v>
      </c>
      <c r="B14" s="17"/>
      <c r="C14" s="63"/>
      <c r="D14" s="63"/>
      <c r="E14" s="63"/>
      <c r="F14" s="63"/>
      <c r="G14" s="63"/>
      <c r="AB14" s="58"/>
      <c r="AC14" s="58"/>
      <c r="AD14" s="58"/>
      <c r="AE14" s="58"/>
      <c r="AF14" s="58"/>
    </row>
    <row r="15" spans="1:32" ht="11.25" customHeight="1" x14ac:dyDescent="0.2">
      <c r="A15" s="37" t="s">
        <v>422</v>
      </c>
      <c r="B15" s="22"/>
    </row>
    <row r="16" spans="1:32" ht="11.25" customHeight="1" x14ac:dyDescent="0.2">
      <c r="A16" s="22" t="s">
        <v>426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</row>
    <row r="17" spans="1:32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</row>
    <row r="18" spans="1:32" ht="11.25" customHeight="1" thickBot="1" x14ac:dyDescent="0.25">
      <c r="A18" s="154"/>
      <c r="B18" s="61" t="s">
        <v>556</v>
      </c>
      <c r="C18" s="154"/>
      <c r="D18" s="154"/>
      <c r="E18" s="154"/>
      <c r="F18" s="154"/>
      <c r="G18" s="154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</row>
    <row r="19" spans="1:32" ht="11.25" customHeight="1" thickTop="1" thickBot="1" x14ac:dyDescent="0.25">
      <c r="A19" s="154"/>
      <c r="B19" s="202" t="s">
        <v>557</v>
      </c>
      <c r="C19" s="204"/>
      <c r="D19" s="202" t="s">
        <v>558</v>
      </c>
      <c r="E19" s="203"/>
      <c r="F19" s="203"/>
      <c r="G19" s="204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</row>
    <row r="20" spans="1:32" ht="11.25" customHeight="1" thickTop="1" thickBot="1" x14ac:dyDescent="0.25">
      <c r="A20" s="154"/>
      <c r="B20" s="212" t="s">
        <v>559</v>
      </c>
      <c r="C20" s="213"/>
      <c r="D20" s="202" t="s">
        <v>562</v>
      </c>
      <c r="E20" s="203"/>
      <c r="F20" s="203"/>
      <c r="G20" s="204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</row>
    <row r="21" spans="1:32" ht="11.25" customHeight="1" thickTop="1" thickBot="1" x14ac:dyDescent="0.25">
      <c r="A21" s="154"/>
      <c r="B21" s="214" t="s">
        <v>560</v>
      </c>
      <c r="C21" s="215"/>
      <c r="D21" s="202" t="s">
        <v>563</v>
      </c>
      <c r="E21" s="203"/>
      <c r="F21" s="203"/>
      <c r="G21" s="204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</row>
    <row r="22" spans="1:32" ht="11.25" customHeight="1" thickTop="1" x14ac:dyDescent="0.2">
      <c r="A22" s="154"/>
      <c r="B22" s="198" t="s">
        <v>561</v>
      </c>
      <c r="C22" s="199"/>
      <c r="D22" s="205" t="s">
        <v>564</v>
      </c>
      <c r="E22" s="206"/>
      <c r="F22" s="206"/>
      <c r="G22" s="207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</row>
    <row r="23" spans="1:32" ht="57.75" customHeight="1" thickBot="1" x14ac:dyDescent="0.25">
      <c r="A23" s="154"/>
      <c r="B23" s="200"/>
      <c r="C23" s="201"/>
      <c r="D23" s="208" t="s">
        <v>565</v>
      </c>
      <c r="E23" s="209"/>
      <c r="F23" s="209"/>
      <c r="G23" s="210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</row>
    <row r="24" spans="1:32" ht="11.25" customHeight="1" thickTop="1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</row>
    <row r="25" spans="1:32" ht="11.25" customHeight="1" x14ac:dyDescent="0.2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</row>
    <row r="28" spans="1:32" ht="11.25" customHeight="1" x14ac:dyDescent="0.2">
      <c r="C28" s="104" t="s">
        <v>351</v>
      </c>
      <c r="D28" s="104"/>
      <c r="E28" s="104"/>
      <c r="F28" s="104"/>
      <c r="G28" s="104"/>
    </row>
  </sheetData>
  <mergeCells count="45">
    <mergeCell ref="C6:G8"/>
    <mergeCell ref="A6:B10"/>
    <mergeCell ref="C9:C10"/>
    <mergeCell ref="D9:D10"/>
    <mergeCell ref="E9:E10"/>
    <mergeCell ref="F9:G9"/>
    <mergeCell ref="H6:L8"/>
    <mergeCell ref="H9:H10"/>
    <mergeCell ref="I9:I10"/>
    <mergeCell ref="J9:J10"/>
    <mergeCell ref="K9:L9"/>
    <mergeCell ref="S9:S10"/>
    <mergeCell ref="T9:T10"/>
    <mergeCell ref="U9:V9"/>
    <mergeCell ref="M6:Q8"/>
    <mergeCell ref="M9:M10"/>
    <mergeCell ref="N9:N10"/>
    <mergeCell ref="O9:O10"/>
    <mergeCell ref="P9:Q9"/>
    <mergeCell ref="A1:AB1"/>
    <mergeCell ref="A13:B13"/>
    <mergeCell ref="A11:B11"/>
    <mergeCell ref="A12:B12"/>
    <mergeCell ref="AB6:AF8"/>
    <mergeCell ref="AB9:AB10"/>
    <mergeCell ref="AC9:AC10"/>
    <mergeCell ref="AD9:AD10"/>
    <mergeCell ref="AE9:AF9"/>
    <mergeCell ref="W6:AA8"/>
    <mergeCell ref="W9:W10"/>
    <mergeCell ref="X9:X10"/>
    <mergeCell ref="Y9:Y10"/>
    <mergeCell ref="Z9:AA9"/>
    <mergeCell ref="R6:V8"/>
    <mergeCell ref="R9:R10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/>
  <dimension ref="A1:DT33"/>
  <sheetViews>
    <sheetView zoomScaleNormal="100" workbookViewId="0">
      <selection activeCell="A2" sqref="A2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57" width="8.28515625" style="22" customWidth="1"/>
    <col min="58" max="62" width="8.28515625" style="92" customWidth="1"/>
    <col min="63" max="122" width="8.28515625" style="22" customWidth="1"/>
    <col min="123" max="123" width="10.28515625" style="22" customWidth="1"/>
    <col min="124" max="124" width="7.7109375" style="22" customWidth="1"/>
    <col min="125" max="16384" width="14.7109375" style="22"/>
  </cols>
  <sheetData>
    <row r="1" spans="1:124" ht="11.25" customHeight="1" x14ac:dyDescent="0.2">
      <c r="A1" s="39" t="s">
        <v>420</v>
      </c>
      <c r="BK1" s="79"/>
      <c r="BL1" s="79"/>
      <c r="BM1" s="79"/>
      <c r="BN1" s="79"/>
      <c r="BO1" s="79"/>
    </row>
    <row r="2" spans="1:124" ht="11.25" customHeight="1" x14ac:dyDescent="0.2">
      <c r="A2" s="12" t="s">
        <v>618</v>
      </c>
      <c r="AQ2" s="80"/>
      <c r="AR2" s="80"/>
      <c r="AS2" s="80"/>
      <c r="AT2" s="80"/>
      <c r="AU2" s="80"/>
      <c r="BF2" s="22"/>
      <c r="BG2" s="22"/>
      <c r="BH2" s="22"/>
      <c r="BI2" s="22"/>
      <c r="BJ2" s="22"/>
      <c r="DN2" s="81" t="s">
        <v>40</v>
      </c>
      <c r="DO2" s="81"/>
      <c r="DP2" s="81"/>
      <c r="DQ2" s="81"/>
      <c r="DR2" s="81"/>
    </row>
    <row r="3" spans="1:124" ht="11.25" customHeight="1" x14ac:dyDescent="0.2">
      <c r="A3" s="12" t="s">
        <v>394</v>
      </c>
      <c r="AQ3" s="80"/>
      <c r="AR3" s="80"/>
      <c r="AS3" s="80"/>
      <c r="AT3" s="80"/>
      <c r="AU3" s="80"/>
      <c r="BF3" s="81"/>
      <c r="BG3" s="81"/>
      <c r="BH3" s="81"/>
      <c r="BI3" s="81"/>
      <c r="BJ3" s="81"/>
    </row>
    <row r="4" spans="1:124" ht="11.25" customHeight="1" x14ac:dyDescent="0.2">
      <c r="A4" s="12" t="s">
        <v>1</v>
      </c>
      <c r="AQ4" s="80"/>
      <c r="AR4" s="80"/>
      <c r="AS4" s="80"/>
      <c r="AT4" s="80"/>
      <c r="AU4" s="80"/>
      <c r="BF4" s="22"/>
      <c r="BG4" s="22"/>
      <c r="BH4" s="22"/>
      <c r="BI4" s="22"/>
      <c r="BJ4" s="22"/>
    </row>
    <row r="5" spans="1:124" s="17" customFormat="1" ht="11.25" customHeight="1" x14ac:dyDescent="0.2">
      <c r="A5" s="45" t="s">
        <v>179</v>
      </c>
      <c r="BA5" s="59"/>
      <c r="BB5" s="59"/>
      <c r="BC5" s="59"/>
      <c r="BD5" s="59"/>
      <c r="BE5" s="59"/>
      <c r="BF5" s="60"/>
      <c r="BG5" s="92"/>
      <c r="BH5" s="92"/>
      <c r="BI5" s="92"/>
      <c r="BJ5" s="92"/>
    </row>
    <row r="6" spans="1:124" s="17" customFormat="1" ht="11.25" customHeight="1" x14ac:dyDescent="0.2">
      <c r="A6" s="226" t="s">
        <v>370</v>
      </c>
      <c r="B6" s="227"/>
      <c r="C6" s="361">
        <v>2016</v>
      </c>
      <c r="D6" s="362"/>
      <c r="E6" s="362"/>
      <c r="F6" s="362"/>
      <c r="G6" s="362"/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2"/>
      <c r="S6" s="362"/>
      <c r="T6" s="362"/>
      <c r="U6" s="362"/>
      <c r="V6" s="362"/>
      <c r="W6" s="362"/>
      <c r="X6" s="362"/>
      <c r="Y6" s="362"/>
      <c r="Z6" s="362"/>
      <c r="AA6" s="362"/>
      <c r="AB6" s="362"/>
      <c r="AC6" s="362"/>
      <c r="AD6" s="362"/>
      <c r="AE6" s="362"/>
      <c r="AF6" s="362"/>
      <c r="AG6" s="362"/>
      <c r="AH6" s="362"/>
      <c r="AI6" s="362"/>
      <c r="AJ6" s="362"/>
      <c r="AK6" s="362"/>
      <c r="AL6" s="362"/>
      <c r="AM6" s="362"/>
      <c r="AN6" s="362"/>
      <c r="AO6" s="362"/>
      <c r="AP6" s="362"/>
      <c r="AQ6" s="362"/>
      <c r="AR6" s="362"/>
      <c r="AS6" s="362"/>
      <c r="AT6" s="362"/>
      <c r="AU6" s="362"/>
      <c r="AV6" s="362"/>
      <c r="AW6" s="362"/>
      <c r="AX6" s="362"/>
      <c r="AY6" s="362"/>
      <c r="AZ6" s="362"/>
      <c r="BA6" s="362"/>
      <c r="BB6" s="362"/>
      <c r="BC6" s="362"/>
      <c r="BD6" s="362"/>
      <c r="BE6" s="362"/>
      <c r="BF6" s="362"/>
      <c r="BG6" s="362"/>
      <c r="BH6" s="362"/>
      <c r="BI6" s="362"/>
      <c r="BJ6" s="387"/>
      <c r="BK6" s="361">
        <v>2017</v>
      </c>
      <c r="BL6" s="362"/>
      <c r="BM6" s="362"/>
      <c r="BN6" s="362"/>
      <c r="BO6" s="362"/>
      <c r="BP6" s="362"/>
      <c r="BQ6" s="362"/>
      <c r="BR6" s="362"/>
      <c r="BS6" s="362"/>
      <c r="BT6" s="362"/>
      <c r="BU6" s="362"/>
      <c r="BV6" s="362"/>
      <c r="BW6" s="362"/>
      <c r="BX6" s="362"/>
      <c r="BY6" s="362"/>
      <c r="BZ6" s="362"/>
      <c r="CA6" s="362"/>
      <c r="CB6" s="362"/>
      <c r="CC6" s="362"/>
      <c r="CD6" s="362"/>
      <c r="CE6" s="362"/>
      <c r="CF6" s="362"/>
      <c r="CG6" s="362"/>
      <c r="CH6" s="362"/>
      <c r="CI6" s="362"/>
      <c r="CJ6" s="362"/>
      <c r="CK6" s="362"/>
      <c r="CL6" s="362"/>
      <c r="CM6" s="362"/>
      <c r="CN6" s="362"/>
      <c r="CO6" s="362"/>
      <c r="CP6" s="362"/>
      <c r="CQ6" s="362"/>
      <c r="CR6" s="362"/>
      <c r="CS6" s="362"/>
      <c r="CT6" s="362"/>
      <c r="CU6" s="362"/>
      <c r="CV6" s="362"/>
      <c r="CW6" s="362"/>
      <c r="CX6" s="362"/>
      <c r="CY6" s="362"/>
      <c r="CZ6" s="362"/>
      <c r="DA6" s="362"/>
      <c r="DB6" s="362"/>
      <c r="DC6" s="362"/>
      <c r="DD6" s="362"/>
      <c r="DE6" s="362"/>
      <c r="DF6" s="362"/>
      <c r="DG6" s="362"/>
      <c r="DH6" s="362"/>
      <c r="DI6" s="362"/>
      <c r="DJ6" s="362"/>
      <c r="DK6" s="362"/>
      <c r="DL6" s="362"/>
      <c r="DM6" s="362"/>
      <c r="DN6" s="362"/>
      <c r="DO6" s="362"/>
      <c r="DP6" s="362"/>
      <c r="DQ6" s="362"/>
      <c r="DR6" s="362"/>
    </row>
    <row r="7" spans="1:124" s="17" customFormat="1" ht="11.25" customHeight="1" x14ac:dyDescent="0.2">
      <c r="A7" s="228"/>
      <c r="B7" s="229"/>
      <c r="C7" s="381" t="s">
        <v>430</v>
      </c>
      <c r="D7" s="382"/>
      <c r="E7" s="382"/>
      <c r="F7" s="382"/>
      <c r="G7" s="383"/>
      <c r="H7" s="355" t="s">
        <v>408</v>
      </c>
      <c r="I7" s="356"/>
      <c r="J7" s="356"/>
      <c r="K7" s="356"/>
      <c r="L7" s="357"/>
      <c r="M7" s="355" t="s">
        <v>224</v>
      </c>
      <c r="N7" s="356"/>
      <c r="O7" s="356"/>
      <c r="P7" s="356"/>
      <c r="Q7" s="357"/>
      <c r="R7" s="372" t="s">
        <v>225</v>
      </c>
      <c r="S7" s="373"/>
      <c r="T7" s="373"/>
      <c r="U7" s="373"/>
      <c r="V7" s="373"/>
      <c r="W7" s="373"/>
      <c r="X7" s="373"/>
      <c r="Y7" s="373"/>
      <c r="Z7" s="373"/>
      <c r="AA7" s="373"/>
      <c r="AB7" s="373"/>
      <c r="AC7" s="373"/>
      <c r="AD7" s="373"/>
      <c r="AE7" s="373"/>
      <c r="AF7" s="373"/>
      <c r="AG7" s="373"/>
      <c r="AH7" s="373"/>
      <c r="AI7" s="373"/>
      <c r="AJ7" s="373"/>
      <c r="AK7" s="373"/>
      <c r="AL7" s="373"/>
      <c r="AM7" s="373"/>
      <c r="AN7" s="373"/>
      <c r="AO7" s="373"/>
      <c r="AP7" s="374"/>
      <c r="AQ7" s="283" t="s">
        <v>38</v>
      </c>
      <c r="AR7" s="284"/>
      <c r="AS7" s="284"/>
      <c r="AT7" s="284"/>
      <c r="AU7" s="285"/>
      <c r="AV7" s="363" t="s">
        <v>226</v>
      </c>
      <c r="AW7" s="364"/>
      <c r="AX7" s="364"/>
      <c r="AY7" s="364"/>
      <c r="AZ7" s="365"/>
      <c r="BA7" s="283" t="s">
        <v>39</v>
      </c>
      <c r="BB7" s="284"/>
      <c r="BC7" s="284"/>
      <c r="BD7" s="284"/>
      <c r="BE7" s="285"/>
      <c r="BF7" s="283" t="s">
        <v>227</v>
      </c>
      <c r="BG7" s="284"/>
      <c r="BH7" s="284"/>
      <c r="BI7" s="284"/>
      <c r="BJ7" s="285"/>
      <c r="BK7" s="355" t="s">
        <v>430</v>
      </c>
      <c r="BL7" s="356"/>
      <c r="BM7" s="356"/>
      <c r="BN7" s="356"/>
      <c r="BO7" s="357"/>
      <c r="BP7" s="355" t="s">
        <v>408</v>
      </c>
      <c r="BQ7" s="356"/>
      <c r="BR7" s="356"/>
      <c r="BS7" s="356"/>
      <c r="BT7" s="357"/>
      <c r="BU7" s="355" t="s">
        <v>224</v>
      </c>
      <c r="BV7" s="356"/>
      <c r="BW7" s="356"/>
      <c r="BX7" s="356"/>
      <c r="BY7" s="357"/>
      <c r="BZ7" s="372" t="s">
        <v>225</v>
      </c>
      <c r="CA7" s="373"/>
      <c r="CB7" s="373"/>
      <c r="CC7" s="373"/>
      <c r="CD7" s="373"/>
      <c r="CE7" s="373"/>
      <c r="CF7" s="373"/>
      <c r="CG7" s="373"/>
      <c r="CH7" s="373"/>
      <c r="CI7" s="373"/>
      <c r="CJ7" s="373"/>
      <c r="CK7" s="373"/>
      <c r="CL7" s="373"/>
      <c r="CM7" s="373"/>
      <c r="CN7" s="373"/>
      <c r="CO7" s="373"/>
      <c r="CP7" s="373"/>
      <c r="CQ7" s="373"/>
      <c r="CR7" s="373"/>
      <c r="CS7" s="373"/>
      <c r="CT7" s="373"/>
      <c r="CU7" s="373"/>
      <c r="CV7" s="373"/>
      <c r="CW7" s="373"/>
      <c r="CX7" s="374"/>
      <c r="CY7" s="283" t="s">
        <v>38</v>
      </c>
      <c r="CZ7" s="284"/>
      <c r="DA7" s="284"/>
      <c r="DB7" s="284"/>
      <c r="DC7" s="285"/>
      <c r="DD7" s="363" t="s">
        <v>226</v>
      </c>
      <c r="DE7" s="364"/>
      <c r="DF7" s="364"/>
      <c r="DG7" s="364"/>
      <c r="DH7" s="365"/>
      <c r="DI7" s="283" t="s">
        <v>39</v>
      </c>
      <c r="DJ7" s="284"/>
      <c r="DK7" s="284"/>
      <c r="DL7" s="284"/>
      <c r="DM7" s="285"/>
      <c r="DN7" s="283" t="s">
        <v>227</v>
      </c>
      <c r="DO7" s="284"/>
      <c r="DP7" s="284"/>
      <c r="DQ7" s="284"/>
      <c r="DR7" s="284"/>
    </row>
    <row r="8" spans="1:124" s="17" customFormat="1" ht="11.25" customHeight="1" x14ac:dyDescent="0.2">
      <c r="A8" s="228"/>
      <c r="B8" s="229"/>
      <c r="C8" s="384"/>
      <c r="D8" s="385"/>
      <c r="E8" s="385"/>
      <c r="F8" s="385"/>
      <c r="G8" s="386"/>
      <c r="H8" s="358"/>
      <c r="I8" s="359"/>
      <c r="J8" s="359"/>
      <c r="K8" s="359"/>
      <c r="L8" s="360"/>
      <c r="M8" s="358"/>
      <c r="N8" s="359"/>
      <c r="O8" s="359"/>
      <c r="P8" s="359"/>
      <c r="Q8" s="360"/>
      <c r="R8" s="352" t="s">
        <v>0</v>
      </c>
      <c r="S8" s="353"/>
      <c r="T8" s="353"/>
      <c r="U8" s="353"/>
      <c r="V8" s="354"/>
      <c r="W8" s="352" t="s">
        <v>409</v>
      </c>
      <c r="X8" s="353"/>
      <c r="Y8" s="353"/>
      <c r="Z8" s="353"/>
      <c r="AA8" s="354"/>
      <c r="AB8" s="352" t="s">
        <v>369</v>
      </c>
      <c r="AC8" s="353"/>
      <c r="AD8" s="353"/>
      <c r="AE8" s="353"/>
      <c r="AF8" s="354"/>
      <c r="AG8" s="352" t="s">
        <v>410</v>
      </c>
      <c r="AH8" s="353"/>
      <c r="AI8" s="353"/>
      <c r="AJ8" s="353"/>
      <c r="AK8" s="354"/>
      <c r="AL8" s="352" t="s">
        <v>411</v>
      </c>
      <c r="AM8" s="353"/>
      <c r="AN8" s="353"/>
      <c r="AO8" s="353"/>
      <c r="AP8" s="354"/>
      <c r="AQ8" s="245"/>
      <c r="AR8" s="246"/>
      <c r="AS8" s="246"/>
      <c r="AT8" s="246"/>
      <c r="AU8" s="252"/>
      <c r="AV8" s="366"/>
      <c r="AW8" s="367"/>
      <c r="AX8" s="367"/>
      <c r="AY8" s="367"/>
      <c r="AZ8" s="368"/>
      <c r="BA8" s="245"/>
      <c r="BB8" s="246"/>
      <c r="BC8" s="246"/>
      <c r="BD8" s="246"/>
      <c r="BE8" s="252"/>
      <c r="BF8" s="245"/>
      <c r="BG8" s="246"/>
      <c r="BH8" s="246"/>
      <c r="BI8" s="246"/>
      <c r="BJ8" s="252"/>
      <c r="BK8" s="358"/>
      <c r="BL8" s="359"/>
      <c r="BM8" s="359"/>
      <c r="BN8" s="359"/>
      <c r="BO8" s="360"/>
      <c r="BP8" s="358"/>
      <c r="BQ8" s="359"/>
      <c r="BR8" s="359"/>
      <c r="BS8" s="359"/>
      <c r="BT8" s="360"/>
      <c r="BU8" s="358"/>
      <c r="BV8" s="359"/>
      <c r="BW8" s="359"/>
      <c r="BX8" s="359"/>
      <c r="BY8" s="360"/>
      <c r="BZ8" s="352" t="s">
        <v>0</v>
      </c>
      <c r="CA8" s="353"/>
      <c r="CB8" s="353"/>
      <c r="CC8" s="353"/>
      <c r="CD8" s="354"/>
      <c r="CE8" s="352" t="s">
        <v>409</v>
      </c>
      <c r="CF8" s="353"/>
      <c r="CG8" s="353"/>
      <c r="CH8" s="353"/>
      <c r="CI8" s="354"/>
      <c r="CJ8" s="352" t="s">
        <v>369</v>
      </c>
      <c r="CK8" s="353"/>
      <c r="CL8" s="353"/>
      <c r="CM8" s="353"/>
      <c r="CN8" s="354"/>
      <c r="CO8" s="352" t="s">
        <v>410</v>
      </c>
      <c r="CP8" s="353"/>
      <c r="CQ8" s="353"/>
      <c r="CR8" s="353"/>
      <c r="CS8" s="354"/>
      <c r="CT8" s="352" t="s">
        <v>411</v>
      </c>
      <c r="CU8" s="353"/>
      <c r="CV8" s="353"/>
      <c r="CW8" s="353"/>
      <c r="CX8" s="354"/>
      <c r="CY8" s="245"/>
      <c r="CZ8" s="246"/>
      <c r="DA8" s="246"/>
      <c r="DB8" s="246"/>
      <c r="DC8" s="252"/>
      <c r="DD8" s="366"/>
      <c r="DE8" s="367"/>
      <c r="DF8" s="367"/>
      <c r="DG8" s="367"/>
      <c r="DH8" s="368"/>
      <c r="DI8" s="245"/>
      <c r="DJ8" s="246"/>
      <c r="DK8" s="246"/>
      <c r="DL8" s="246"/>
      <c r="DM8" s="252"/>
      <c r="DN8" s="245"/>
      <c r="DO8" s="246"/>
      <c r="DP8" s="246"/>
      <c r="DQ8" s="246"/>
      <c r="DR8" s="246"/>
    </row>
    <row r="9" spans="1:124" s="17" customFormat="1" ht="22.15" customHeight="1" x14ac:dyDescent="0.2">
      <c r="A9" s="228"/>
      <c r="B9" s="229"/>
      <c r="C9" s="378" t="s">
        <v>548</v>
      </c>
      <c r="D9" s="378" t="s">
        <v>549</v>
      </c>
      <c r="E9" s="378" t="s">
        <v>550</v>
      </c>
      <c r="F9" s="380" t="s">
        <v>551</v>
      </c>
      <c r="G9" s="380"/>
      <c r="H9" s="375" t="s">
        <v>548</v>
      </c>
      <c r="I9" s="375" t="s">
        <v>549</v>
      </c>
      <c r="J9" s="375" t="s">
        <v>550</v>
      </c>
      <c r="K9" s="377" t="s">
        <v>551</v>
      </c>
      <c r="L9" s="377"/>
      <c r="M9" s="375" t="s">
        <v>548</v>
      </c>
      <c r="N9" s="375" t="s">
        <v>549</v>
      </c>
      <c r="O9" s="375" t="s">
        <v>550</v>
      </c>
      <c r="P9" s="377" t="s">
        <v>551</v>
      </c>
      <c r="Q9" s="377"/>
      <c r="R9" s="375" t="s">
        <v>548</v>
      </c>
      <c r="S9" s="375" t="s">
        <v>549</v>
      </c>
      <c r="T9" s="375" t="s">
        <v>550</v>
      </c>
      <c r="U9" s="377" t="s">
        <v>551</v>
      </c>
      <c r="V9" s="377"/>
      <c r="W9" s="375" t="s">
        <v>548</v>
      </c>
      <c r="X9" s="375" t="s">
        <v>549</v>
      </c>
      <c r="Y9" s="375" t="s">
        <v>550</v>
      </c>
      <c r="Z9" s="377" t="s">
        <v>551</v>
      </c>
      <c r="AA9" s="377"/>
      <c r="AB9" s="375" t="s">
        <v>548</v>
      </c>
      <c r="AC9" s="375" t="s">
        <v>549</v>
      </c>
      <c r="AD9" s="375" t="s">
        <v>550</v>
      </c>
      <c r="AE9" s="377" t="s">
        <v>551</v>
      </c>
      <c r="AF9" s="377"/>
      <c r="AG9" s="375" t="s">
        <v>548</v>
      </c>
      <c r="AH9" s="375" t="s">
        <v>549</v>
      </c>
      <c r="AI9" s="375" t="s">
        <v>550</v>
      </c>
      <c r="AJ9" s="377" t="s">
        <v>551</v>
      </c>
      <c r="AK9" s="377"/>
      <c r="AL9" s="375" t="s">
        <v>548</v>
      </c>
      <c r="AM9" s="375" t="s">
        <v>549</v>
      </c>
      <c r="AN9" s="375" t="s">
        <v>550</v>
      </c>
      <c r="AO9" s="377" t="s">
        <v>551</v>
      </c>
      <c r="AP9" s="377"/>
      <c r="AQ9" s="253" t="s">
        <v>548</v>
      </c>
      <c r="AR9" s="253" t="s">
        <v>549</v>
      </c>
      <c r="AS9" s="253" t="s">
        <v>550</v>
      </c>
      <c r="AT9" s="255" t="s">
        <v>551</v>
      </c>
      <c r="AU9" s="255"/>
      <c r="AV9" s="369" t="s">
        <v>548</v>
      </c>
      <c r="AW9" s="369" t="s">
        <v>549</v>
      </c>
      <c r="AX9" s="369" t="s">
        <v>550</v>
      </c>
      <c r="AY9" s="371" t="s">
        <v>551</v>
      </c>
      <c r="AZ9" s="371"/>
      <c r="BA9" s="253" t="s">
        <v>548</v>
      </c>
      <c r="BB9" s="253" t="s">
        <v>549</v>
      </c>
      <c r="BC9" s="253" t="s">
        <v>550</v>
      </c>
      <c r="BD9" s="255" t="s">
        <v>551</v>
      </c>
      <c r="BE9" s="255"/>
      <c r="BF9" s="253" t="s">
        <v>548</v>
      </c>
      <c r="BG9" s="253" t="s">
        <v>549</v>
      </c>
      <c r="BH9" s="253" t="s">
        <v>550</v>
      </c>
      <c r="BI9" s="255" t="s">
        <v>551</v>
      </c>
      <c r="BJ9" s="255"/>
      <c r="BK9" s="375" t="s">
        <v>548</v>
      </c>
      <c r="BL9" s="375" t="s">
        <v>549</v>
      </c>
      <c r="BM9" s="375" t="s">
        <v>550</v>
      </c>
      <c r="BN9" s="377" t="s">
        <v>551</v>
      </c>
      <c r="BO9" s="377"/>
      <c r="BP9" s="375" t="s">
        <v>548</v>
      </c>
      <c r="BQ9" s="375" t="s">
        <v>549</v>
      </c>
      <c r="BR9" s="375" t="s">
        <v>550</v>
      </c>
      <c r="BS9" s="377" t="s">
        <v>551</v>
      </c>
      <c r="BT9" s="377"/>
      <c r="BU9" s="375" t="s">
        <v>548</v>
      </c>
      <c r="BV9" s="375" t="s">
        <v>549</v>
      </c>
      <c r="BW9" s="375" t="s">
        <v>550</v>
      </c>
      <c r="BX9" s="377" t="s">
        <v>551</v>
      </c>
      <c r="BY9" s="377"/>
      <c r="BZ9" s="375" t="s">
        <v>548</v>
      </c>
      <c r="CA9" s="375" t="s">
        <v>549</v>
      </c>
      <c r="CB9" s="375" t="s">
        <v>550</v>
      </c>
      <c r="CC9" s="377" t="s">
        <v>551</v>
      </c>
      <c r="CD9" s="377"/>
      <c r="CE9" s="375" t="s">
        <v>548</v>
      </c>
      <c r="CF9" s="375" t="s">
        <v>549</v>
      </c>
      <c r="CG9" s="375" t="s">
        <v>550</v>
      </c>
      <c r="CH9" s="377" t="s">
        <v>551</v>
      </c>
      <c r="CI9" s="377"/>
      <c r="CJ9" s="375" t="s">
        <v>548</v>
      </c>
      <c r="CK9" s="375" t="s">
        <v>549</v>
      </c>
      <c r="CL9" s="375" t="s">
        <v>550</v>
      </c>
      <c r="CM9" s="377" t="s">
        <v>551</v>
      </c>
      <c r="CN9" s="377"/>
      <c r="CO9" s="375" t="s">
        <v>548</v>
      </c>
      <c r="CP9" s="375" t="s">
        <v>549</v>
      </c>
      <c r="CQ9" s="375" t="s">
        <v>550</v>
      </c>
      <c r="CR9" s="377" t="s">
        <v>551</v>
      </c>
      <c r="CS9" s="377"/>
      <c r="CT9" s="375" t="s">
        <v>548</v>
      </c>
      <c r="CU9" s="375" t="s">
        <v>549</v>
      </c>
      <c r="CV9" s="375" t="s">
        <v>550</v>
      </c>
      <c r="CW9" s="377" t="s">
        <v>551</v>
      </c>
      <c r="CX9" s="377"/>
      <c r="CY9" s="253" t="s">
        <v>548</v>
      </c>
      <c r="CZ9" s="253" t="s">
        <v>549</v>
      </c>
      <c r="DA9" s="253" t="s">
        <v>550</v>
      </c>
      <c r="DB9" s="255" t="s">
        <v>551</v>
      </c>
      <c r="DC9" s="255"/>
      <c r="DD9" s="369" t="s">
        <v>548</v>
      </c>
      <c r="DE9" s="369" t="s">
        <v>549</v>
      </c>
      <c r="DF9" s="369" t="s">
        <v>550</v>
      </c>
      <c r="DG9" s="371" t="s">
        <v>551</v>
      </c>
      <c r="DH9" s="371"/>
      <c r="DI9" s="253" t="s">
        <v>548</v>
      </c>
      <c r="DJ9" s="253" t="s">
        <v>549</v>
      </c>
      <c r="DK9" s="253" t="s">
        <v>550</v>
      </c>
      <c r="DL9" s="255" t="s">
        <v>551</v>
      </c>
      <c r="DM9" s="255"/>
      <c r="DN9" s="247" t="s">
        <v>548</v>
      </c>
      <c r="DO9" s="247" t="s">
        <v>549</v>
      </c>
      <c r="DP9" s="247" t="s">
        <v>550</v>
      </c>
      <c r="DQ9" s="249" t="s">
        <v>551</v>
      </c>
      <c r="DR9" s="249"/>
    </row>
    <row r="10" spans="1:124" s="17" customFormat="1" ht="22.15" customHeight="1" x14ac:dyDescent="0.2">
      <c r="A10" s="230"/>
      <c r="B10" s="231"/>
      <c r="C10" s="378"/>
      <c r="D10" s="379"/>
      <c r="E10" s="378"/>
      <c r="F10" s="189" t="s">
        <v>552</v>
      </c>
      <c r="G10" s="189" t="s">
        <v>553</v>
      </c>
      <c r="H10" s="375"/>
      <c r="I10" s="376"/>
      <c r="J10" s="375"/>
      <c r="K10" s="128" t="s">
        <v>552</v>
      </c>
      <c r="L10" s="128" t="s">
        <v>553</v>
      </c>
      <c r="M10" s="375"/>
      <c r="N10" s="376"/>
      <c r="O10" s="375"/>
      <c r="P10" s="128" t="s">
        <v>552</v>
      </c>
      <c r="Q10" s="128" t="s">
        <v>553</v>
      </c>
      <c r="R10" s="375"/>
      <c r="S10" s="376"/>
      <c r="T10" s="375"/>
      <c r="U10" s="128" t="s">
        <v>552</v>
      </c>
      <c r="V10" s="128" t="s">
        <v>553</v>
      </c>
      <c r="W10" s="375"/>
      <c r="X10" s="376"/>
      <c r="Y10" s="375"/>
      <c r="Z10" s="128" t="s">
        <v>552</v>
      </c>
      <c r="AA10" s="128" t="s">
        <v>553</v>
      </c>
      <c r="AB10" s="375"/>
      <c r="AC10" s="376"/>
      <c r="AD10" s="375"/>
      <c r="AE10" s="128" t="s">
        <v>552</v>
      </c>
      <c r="AF10" s="128" t="s">
        <v>553</v>
      </c>
      <c r="AG10" s="375"/>
      <c r="AH10" s="376"/>
      <c r="AI10" s="375"/>
      <c r="AJ10" s="128" t="s">
        <v>552</v>
      </c>
      <c r="AK10" s="128" t="s">
        <v>553</v>
      </c>
      <c r="AL10" s="375"/>
      <c r="AM10" s="376"/>
      <c r="AN10" s="375"/>
      <c r="AO10" s="128" t="s">
        <v>552</v>
      </c>
      <c r="AP10" s="128" t="s">
        <v>553</v>
      </c>
      <c r="AQ10" s="253"/>
      <c r="AR10" s="254"/>
      <c r="AS10" s="253"/>
      <c r="AT10" s="124" t="s">
        <v>552</v>
      </c>
      <c r="AU10" s="124" t="s">
        <v>553</v>
      </c>
      <c r="AV10" s="369"/>
      <c r="AW10" s="370"/>
      <c r="AX10" s="369"/>
      <c r="AY10" s="129" t="s">
        <v>552</v>
      </c>
      <c r="AZ10" s="129" t="s">
        <v>553</v>
      </c>
      <c r="BA10" s="253"/>
      <c r="BB10" s="254"/>
      <c r="BC10" s="253"/>
      <c r="BD10" s="124" t="s">
        <v>552</v>
      </c>
      <c r="BE10" s="124" t="s">
        <v>553</v>
      </c>
      <c r="BF10" s="253"/>
      <c r="BG10" s="254"/>
      <c r="BH10" s="253"/>
      <c r="BI10" s="124" t="s">
        <v>552</v>
      </c>
      <c r="BJ10" s="124" t="s">
        <v>553</v>
      </c>
      <c r="BK10" s="375"/>
      <c r="BL10" s="376"/>
      <c r="BM10" s="375"/>
      <c r="BN10" s="128" t="s">
        <v>552</v>
      </c>
      <c r="BO10" s="128" t="s">
        <v>553</v>
      </c>
      <c r="BP10" s="375"/>
      <c r="BQ10" s="376"/>
      <c r="BR10" s="375"/>
      <c r="BS10" s="128" t="s">
        <v>552</v>
      </c>
      <c r="BT10" s="128" t="s">
        <v>553</v>
      </c>
      <c r="BU10" s="375"/>
      <c r="BV10" s="376"/>
      <c r="BW10" s="375"/>
      <c r="BX10" s="128" t="s">
        <v>552</v>
      </c>
      <c r="BY10" s="128" t="s">
        <v>553</v>
      </c>
      <c r="BZ10" s="375"/>
      <c r="CA10" s="376"/>
      <c r="CB10" s="375"/>
      <c r="CC10" s="128" t="s">
        <v>552</v>
      </c>
      <c r="CD10" s="128" t="s">
        <v>553</v>
      </c>
      <c r="CE10" s="375"/>
      <c r="CF10" s="376"/>
      <c r="CG10" s="375"/>
      <c r="CH10" s="128" t="s">
        <v>552</v>
      </c>
      <c r="CI10" s="128" t="s">
        <v>553</v>
      </c>
      <c r="CJ10" s="375"/>
      <c r="CK10" s="376"/>
      <c r="CL10" s="375"/>
      <c r="CM10" s="128" t="s">
        <v>552</v>
      </c>
      <c r="CN10" s="128" t="s">
        <v>553</v>
      </c>
      <c r="CO10" s="375"/>
      <c r="CP10" s="376"/>
      <c r="CQ10" s="375"/>
      <c r="CR10" s="128" t="s">
        <v>552</v>
      </c>
      <c r="CS10" s="128" t="s">
        <v>553</v>
      </c>
      <c r="CT10" s="375"/>
      <c r="CU10" s="376"/>
      <c r="CV10" s="375"/>
      <c r="CW10" s="128" t="s">
        <v>552</v>
      </c>
      <c r="CX10" s="128" t="s">
        <v>553</v>
      </c>
      <c r="CY10" s="253"/>
      <c r="CZ10" s="254"/>
      <c r="DA10" s="253"/>
      <c r="DB10" s="124" t="s">
        <v>552</v>
      </c>
      <c r="DC10" s="124" t="s">
        <v>553</v>
      </c>
      <c r="DD10" s="369"/>
      <c r="DE10" s="370"/>
      <c r="DF10" s="369"/>
      <c r="DG10" s="129" t="s">
        <v>552</v>
      </c>
      <c r="DH10" s="129" t="s">
        <v>553</v>
      </c>
      <c r="DI10" s="253"/>
      <c r="DJ10" s="254"/>
      <c r="DK10" s="253"/>
      <c r="DL10" s="124" t="s">
        <v>552</v>
      </c>
      <c r="DM10" s="124" t="s">
        <v>553</v>
      </c>
      <c r="DN10" s="247"/>
      <c r="DO10" s="248"/>
      <c r="DP10" s="247"/>
      <c r="DQ10" s="124" t="s">
        <v>552</v>
      </c>
      <c r="DR10" s="124" t="s">
        <v>553</v>
      </c>
    </row>
    <row r="11" spans="1:124" ht="11.25" customHeight="1" x14ac:dyDescent="0.2">
      <c r="A11" s="218" t="s">
        <v>0</v>
      </c>
      <c r="B11" s="218"/>
      <c r="C11" s="117">
        <v>241714.5433052569</v>
      </c>
      <c r="D11" s="150">
        <v>11.596539250779999</v>
      </c>
      <c r="E11" s="151">
        <v>28030.521889237589</v>
      </c>
      <c r="F11" s="152">
        <v>186775.72993448985</v>
      </c>
      <c r="G11" s="152">
        <v>296653.35667602147</v>
      </c>
      <c r="H11" s="119">
        <v>27360.08233680897</v>
      </c>
      <c r="I11" s="150">
        <v>18.392303451019998</v>
      </c>
      <c r="J11" s="151">
        <v>5032.149367835319</v>
      </c>
      <c r="K11" s="151">
        <v>17497.250811025999</v>
      </c>
      <c r="L11" s="151">
        <v>37222.913862591922</v>
      </c>
      <c r="M11" s="182">
        <v>4316.0504778619279</v>
      </c>
      <c r="N11" s="163">
        <v>23.568374066970001</v>
      </c>
      <c r="O11" s="164">
        <v>1017.2229215415327</v>
      </c>
      <c r="P11" s="164">
        <v>2322.33018739196</v>
      </c>
      <c r="Q11" s="164">
        <v>6309.7707683318904</v>
      </c>
      <c r="R11" s="119">
        <v>136892.86790430051</v>
      </c>
      <c r="S11" s="150">
        <v>7.01298540182</v>
      </c>
      <c r="T11" s="151">
        <v>9600.276842260464</v>
      </c>
      <c r="U11" s="151">
        <v>118076.67105185665</v>
      </c>
      <c r="V11" s="151">
        <v>155709.06475674448</v>
      </c>
      <c r="W11" s="119">
        <v>120768.56219858371</v>
      </c>
      <c r="X11" s="150">
        <v>7.6558304418100001</v>
      </c>
      <c r="Y11" s="151">
        <v>9245.8363489321837</v>
      </c>
      <c r="Z11" s="151">
        <v>102647.05594772585</v>
      </c>
      <c r="AA11" s="151">
        <v>138890.06844944163</v>
      </c>
      <c r="AB11" s="119">
        <v>7252.2801282925884</v>
      </c>
      <c r="AC11" s="150">
        <v>13.93976363004</v>
      </c>
      <c r="AD11" s="151">
        <v>1010.9507076726625</v>
      </c>
      <c r="AE11" s="151">
        <v>5270.8531511089404</v>
      </c>
      <c r="AF11" s="151">
        <v>9233.7071054762291</v>
      </c>
      <c r="AG11" s="182">
        <v>1624.0199516956779</v>
      </c>
      <c r="AH11" s="163">
        <v>28.013070096509999</v>
      </c>
      <c r="AI11" s="164">
        <v>454.9378474498838</v>
      </c>
      <c r="AJ11" s="164">
        <v>732.35815548974995</v>
      </c>
      <c r="AK11" s="164">
        <v>2515.6817479015999</v>
      </c>
      <c r="AL11" s="119">
        <v>14500.28575402111</v>
      </c>
      <c r="AM11" s="150">
        <v>14.512428932680001</v>
      </c>
      <c r="AN11" s="151">
        <v>2104.3436650881581</v>
      </c>
      <c r="AO11" s="151">
        <v>10375.847959353419</v>
      </c>
      <c r="AP11" s="151">
        <v>18624.723548688798</v>
      </c>
      <c r="AQ11" s="188">
        <v>6602.2509327720954</v>
      </c>
      <c r="AR11" s="171">
        <v>52.670461254999999</v>
      </c>
      <c r="AS11" s="172">
        <v>3477.4360195038662</v>
      </c>
      <c r="AT11" s="172">
        <v>0</v>
      </c>
      <c r="AU11" s="172">
        <v>13417.900289541811</v>
      </c>
      <c r="AV11" s="119">
        <v>81804.857123988346</v>
      </c>
      <c r="AW11" s="150">
        <v>8.7187048037599997</v>
      </c>
      <c r="AX11" s="151">
        <v>7132.3240077807523</v>
      </c>
      <c r="AY11" s="151">
        <v>67825.758942668021</v>
      </c>
      <c r="AZ11" s="151">
        <v>95783.955305308555</v>
      </c>
      <c r="BA11" s="182">
        <v>5207.6081932639363</v>
      </c>
      <c r="BB11" s="163">
        <v>29.199085715740001</v>
      </c>
      <c r="BC11" s="164">
        <v>1520.5739800908905</v>
      </c>
      <c r="BD11" s="164">
        <v>2227.3379564571501</v>
      </c>
      <c r="BE11" s="164">
        <v>8187.8784300707302</v>
      </c>
      <c r="BF11" s="188">
        <v>3571.7576378632721</v>
      </c>
      <c r="BG11" s="171">
        <v>42.971441428470001</v>
      </c>
      <c r="BH11" s="172">
        <v>1534.8357413213585</v>
      </c>
      <c r="BI11" s="172">
        <v>563.53486268866004</v>
      </c>
      <c r="BJ11" s="172">
        <v>6579.9804130378898</v>
      </c>
      <c r="BK11" s="117">
        <v>334978.04356480407</v>
      </c>
      <c r="BL11" s="150">
        <v>10.93407643552</v>
      </c>
      <c r="BM11" s="151">
        <v>36626.755325588005</v>
      </c>
      <c r="BN11" s="152">
        <v>263190.92225609068</v>
      </c>
      <c r="BO11" s="152">
        <v>406765.16487351293</v>
      </c>
      <c r="BP11" s="119">
        <v>28272.9311276357</v>
      </c>
      <c r="BQ11" s="150">
        <v>11.196243857600001</v>
      </c>
      <c r="BR11" s="151">
        <v>3165.5063147422002</v>
      </c>
      <c r="BS11" s="151">
        <v>22068.652757907039</v>
      </c>
      <c r="BT11" s="151">
        <v>34477.20949736434</v>
      </c>
      <c r="BU11" s="182">
        <v>4905.9794618722217</v>
      </c>
      <c r="BV11" s="163">
        <v>24.520375111229999</v>
      </c>
      <c r="BW11" s="164">
        <v>1202.9645669307959</v>
      </c>
      <c r="BX11" s="164">
        <v>2548.2122360100998</v>
      </c>
      <c r="BY11" s="164">
        <v>7263.7466877343404</v>
      </c>
      <c r="BZ11" s="119">
        <v>155699.85826889231</v>
      </c>
      <c r="CA11" s="150">
        <v>5.4271752791400001</v>
      </c>
      <c r="CB11" s="151">
        <v>8450.1042176230021</v>
      </c>
      <c r="CC11" s="151">
        <v>139137.95833674149</v>
      </c>
      <c r="CD11" s="151">
        <v>172261.75820104277</v>
      </c>
      <c r="CE11" s="119">
        <v>132504.95904256971</v>
      </c>
      <c r="CF11" s="150">
        <v>5.9967283895700003</v>
      </c>
      <c r="CG11" s="151">
        <v>7945.9624964906561</v>
      </c>
      <c r="CH11" s="151">
        <v>116931.15872694245</v>
      </c>
      <c r="CI11" s="151">
        <v>148078.75935819693</v>
      </c>
      <c r="CJ11" s="119">
        <v>8075.1716627095184</v>
      </c>
      <c r="CK11" s="150">
        <v>10.973702724920001</v>
      </c>
      <c r="CL11" s="151">
        <v>886.14533279299917</v>
      </c>
      <c r="CM11" s="151">
        <v>6338.3587253670203</v>
      </c>
      <c r="CN11" s="151">
        <v>9811.9846000520101</v>
      </c>
      <c r="CO11" s="182">
        <v>3710.317313902533</v>
      </c>
      <c r="CP11" s="163">
        <v>27.772135838130001</v>
      </c>
      <c r="CQ11" s="164">
        <v>1030.4343644426403</v>
      </c>
      <c r="CR11" s="164">
        <v>1690.70307116259</v>
      </c>
      <c r="CS11" s="164">
        <v>5729.9315566424702</v>
      </c>
      <c r="CT11" s="119">
        <v>19484.581912420021</v>
      </c>
      <c r="CU11" s="150">
        <v>12.333028980850001</v>
      </c>
      <c r="CV11" s="151">
        <v>2403.0391340560309</v>
      </c>
      <c r="CW11" s="151">
        <v>14774.711756230019</v>
      </c>
      <c r="CX11" s="151">
        <v>24194.45206861004</v>
      </c>
      <c r="CY11" s="119">
        <v>4793.04905573209</v>
      </c>
      <c r="CZ11" s="150">
        <v>19.442964584969999</v>
      </c>
      <c r="DA11" s="151">
        <v>931.91083044643483</v>
      </c>
      <c r="DB11" s="151">
        <v>2966.53739125431</v>
      </c>
      <c r="DC11" s="151">
        <v>6619.5607202098599</v>
      </c>
      <c r="DD11" s="119">
        <v>87488.392010366937</v>
      </c>
      <c r="DE11" s="150">
        <v>10.08953430015</v>
      </c>
      <c r="DF11" s="151">
        <v>8827.1713205344677</v>
      </c>
      <c r="DG11" s="151">
        <v>70187.454136754997</v>
      </c>
      <c r="DH11" s="151">
        <v>104789.32988397891</v>
      </c>
      <c r="DI11" s="188">
        <v>6058.5603068659348</v>
      </c>
      <c r="DJ11" s="171">
        <v>42.683798932670001</v>
      </c>
      <c r="DK11" s="172">
        <v>2586.0236995974378</v>
      </c>
      <c r="DL11" s="172">
        <v>990.04699248807003</v>
      </c>
      <c r="DM11" s="172">
        <v>11127.073621243801</v>
      </c>
      <c r="DN11" s="184">
        <v>3613.7907402895889</v>
      </c>
      <c r="DO11" s="163">
        <v>28.515725697690002</v>
      </c>
      <c r="DP11" s="164">
        <v>1030.4986547895401</v>
      </c>
      <c r="DQ11" s="164">
        <v>1594.05049078517</v>
      </c>
      <c r="DR11" s="164">
        <v>5633.5309897940097</v>
      </c>
    </row>
    <row r="12" spans="1:124" ht="11.25" customHeight="1" x14ac:dyDescent="0.2">
      <c r="A12" s="219" t="s">
        <v>421</v>
      </c>
      <c r="B12" s="219"/>
      <c r="C12" s="117">
        <v>23378.136852114629</v>
      </c>
      <c r="D12" s="150">
        <v>2.4604412561800002</v>
      </c>
      <c r="E12" s="151">
        <v>575.20532403681239</v>
      </c>
      <c r="F12" s="152">
        <v>22250.755133286799</v>
      </c>
      <c r="G12" s="152">
        <v>24505.518570942419</v>
      </c>
      <c r="H12" s="185">
        <v>22471.442027318219</v>
      </c>
      <c r="I12" s="159">
        <v>22.000233790119999</v>
      </c>
      <c r="J12" s="160">
        <v>4943.7697820214044</v>
      </c>
      <c r="K12" s="160">
        <v>12781.83130669911</v>
      </c>
      <c r="L12" s="160">
        <v>32161.052747937349</v>
      </c>
      <c r="M12" s="186">
        <v>1912.3003954402229</v>
      </c>
      <c r="N12" s="167">
        <v>38.835899198530001</v>
      </c>
      <c r="O12" s="168">
        <v>742.65905394634422</v>
      </c>
      <c r="P12" s="168">
        <v>456.71539691283999</v>
      </c>
      <c r="Q12" s="168">
        <v>3367.8853939676101</v>
      </c>
      <c r="R12" s="118">
        <v>104619.3142592481</v>
      </c>
      <c r="S12" s="147">
        <v>8.4306782547000001</v>
      </c>
      <c r="T12" s="148">
        <v>8820.1177774684711</v>
      </c>
      <c r="U12" s="148">
        <v>87332.201076008918</v>
      </c>
      <c r="V12" s="148">
        <v>121906.42744248731</v>
      </c>
      <c r="W12" s="118">
        <v>91976.130399220565</v>
      </c>
      <c r="X12" s="147">
        <v>9.2547067438599999</v>
      </c>
      <c r="Y12" s="148">
        <v>8512.1211428007628</v>
      </c>
      <c r="Z12" s="148">
        <v>75292.679527289467</v>
      </c>
      <c r="AA12" s="148">
        <v>108659.5812711514</v>
      </c>
      <c r="AB12" s="118">
        <v>4768.9148860543173</v>
      </c>
      <c r="AC12" s="147">
        <v>12.415963407990001</v>
      </c>
      <c r="AD12" s="148">
        <v>592.10672721048729</v>
      </c>
      <c r="AE12" s="148">
        <v>3608.4070257179201</v>
      </c>
      <c r="AF12" s="148">
        <v>5929.42274639073</v>
      </c>
      <c r="AG12" s="185">
        <v>802.39467231975186</v>
      </c>
      <c r="AH12" s="159">
        <v>24.344577547589999</v>
      </c>
      <c r="AI12" s="160">
        <v>195.33959324061519</v>
      </c>
      <c r="AJ12" s="160">
        <v>419.53610481344998</v>
      </c>
      <c r="AK12" s="160">
        <v>1185.25323982605</v>
      </c>
      <c r="AL12" s="118">
        <v>11840.78918770788</v>
      </c>
      <c r="AM12" s="147">
        <v>16.754161019009999</v>
      </c>
      <c r="AN12" s="148">
        <v>1983.8248864297811</v>
      </c>
      <c r="AO12" s="148">
        <v>7952.5638586713503</v>
      </c>
      <c r="AP12" s="148">
        <v>15729.014516744401</v>
      </c>
      <c r="AQ12" s="118">
        <v>1985.8617183849231</v>
      </c>
      <c r="AR12" s="147">
        <v>18.22803316988</v>
      </c>
      <c r="AS12" s="148">
        <v>361.98353273514238</v>
      </c>
      <c r="AT12" s="148">
        <v>1276.3870312274901</v>
      </c>
      <c r="AU12" s="148">
        <v>2695.3364055423599</v>
      </c>
      <c r="AV12" s="118">
        <v>70618.738733857375</v>
      </c>
      <c r="AW12" s="147">
        <v>9.74027502605</v>
      </c>
      <c r="AX12" s="148">
        <v>6878.4593726038584</v>
      </c>
      <c r="AY12" s="148">
        <v>57137.20609443228</v>
      </c>
      <c r="AZ12" s="148">
        <v>84100.271373282623</v>
      </c>
      <c r="BA12" s="185">
        <v>5061.2989104699527</v>
      </c>
      <c r="BB12" s="159">
        <v>29.993528361100001</v>
      </c>
      <c r="BC12" s="160">
        <v>1518.0621241520769</v>
      </c>
      <c r="BD12" s="160">
        <v>2085.9518208375898</v>
      </c>
      <c r="BE12" s="160">
        <v>8036.6460001023097</v>
      </c>
      <c r="BF12" s="186">
        <v>3539.3503540999941</v>
      </c>
      <c r="BG12" s="167">
        <v>43.355239950239998</v>
      </c>
      <c r="BH12" s="168">
        <v>1534.4938386998051</v>
      </c>
      <c r="BI12" s="168">
        <v>531.79769574984005</v>
      </c>
      <c r="BJ12" s="168">
        <v>6546.9030124501496</v>
      </c>
      <c r="BK12" s="117">
        <v>25970.519513277839</v>
      </c>
      <c r="BL12" s="150">
        <v>2.3034531886999998</v>
      </c>
      <c r="BM12" s="151">
        <v>598.21875985085023</v>
      </c>
      <c r="BN12" s="152">
        <v>24798.032289093961</v>
      </c>
      <c r="BO12" s="152">
        <v>27143.006737461659</v>
      </c>
      <c r="BP12" s="118">
        <v>22015.862447562158</v>
      </c>
      <c r="BQ12" s="147">
        <v>13.40672908855</v>
      </c>
      <c r="BR12" s="148">
        <v>2951.6070348534513</v>
      </c>
      <c r="BS12" s="148">
        <v>16230.818962734489</v>
      </c>
      <c r="BT12" s="148">
        <v>27800.905932389829</v>
      </c>
      <c r="BU12" s="186">
        <v>2681.852773050754</v>
      </c>
      <c r="BV12" s="167">
        <v>38.518508122770001</v>
      </c>
      <c r="BW12" s="168">
        <v>1033.0096782284006</v>
      </c>
      <c r="BX12" s="168">
        <v>657.19100804183995</v>
      </c>
      <c r="BY12" s="168">
        <v>4706.5145380596796</v>
      </c>
      <c r="BZ12" s="118">
        <v>119514.015024822</v>
      </c>
      <c r="CA12" s="147">
        <v>6.4455728305999997</v>
      </c>
      <c r="CB12" s="148">
        <v>7703.3628811986437</v>
      </c>
      <c r="CC12" s="148">
        <v>104415.70121783046</v>
      </c>
      <c r="CD12" s="148">
        <v>134612.32883181371</v>
      </c>
      <c r="CE12" s="118">
        <v>103610.82790051871</v>
      </c>
      <c r="CF12" s="147">
        <v>7.0632071616100003</v>
      </c>
      <c r="CG12" s="148">
        <v>7318.2474164727637</v>
      </c>
      <c r="CH12" s="148">
        <v>89267.326534279069</v>
      </c>
      <c r="CI12" s="148">
        <v>117954.32926675811</v>
      </c>
      <c r="CJ12" s="118">
        <v>5127.165074771171</v>
      </c>
      <c r="CK12" s="147">
        <v>9.2210739686299998</v>
      </c>
      <c r="CL12" s="148">
        <v>472.77968403856653</v>
      </c>
      <c r="CM12" s="148">
        <v>4200.5339214333799</v>
      </c>
      <c r="CN12" s="148">
        <v>6053.7962281089704</v>
      </c>
      <c r="CO12" s="186">
        <v>2361.2271573016219</v>
      </c>
      <c r="CP12" s="167">
        <v>30.25727524389</v>
      </c>
      <c r="CQ12" s="168">
        <v>714.44300011824726</v>
      </c>
      <c r="CR12" s="168">
        <v>960.94460806314999</v>
      </c>
      <c r="CS12" s="168">
        <v>3761.5097065400901</v>
      </c>
      <c r="CT12" s="118">
        <v>13541.95996700184</v>
      </c>
      <c r="CU12" s="147">
        <v>14.526701531740001</v>
      </c>
      <c r="CV12" s="148">
        <v>1967.2001059546537</v>
      </c>
      <c r="CW12" s="148">
        <v>9686.3186089474493</v>
      </c>
      <c r="CX12" s="148">
        <v>17397.601325056239</v>
      </c>
      <c r="CY12" s="185">
        <v>2448.567659488026</v>
      </c>
      <c r="CZ12" s="159">
        <v>20.26258694046</v>
      </c>
      <c r="DA12" s="160">
        <v>496.14315079975438</v>
      </c>
      <c r="DB12" s="160">
        <v>1476.1449527443101</v>
      </c>
      <c r="DC12" s="160">
        <v>3420.9903662317402</v>
      </c>
      <c r="DD12" s="118">
        <v>75751.472024337912</v>
      </c>
      <c r="DE12" s="147">
        <v>11.41146280345</v>
      </c>
      <c r="DF12" s="148">
        <v>8644.3510531242846</v>
      </c>
      <c r="DG12" s="148">
        <v>58808.855290493862</v>
      </c>
      <c r="DH12" s="148">
        <v>92694.088758181882</v>
      </c>
      <c r="DI12" s="186">
        <v>5979.3531167685787</v>
      </c>
      <c r="DJ12" s="167">
        <v>43.239090689469997</v>
      </c>
      <c r="DK12" s="168">
        <v>2585.4179168031915</v>
      </c>
      <c r="DL12" s="168">
        <v>912.02711484989004</v>
      </c>
      <c r="DM12" s="168">
        <v>11046.679118687271</v>
      </c>
      <c r="DN12" s="185">
        <v>3559.778600684127</v>
      </c>
      <c r="DO12" s="159">
        <v>28.90863220748</v>
      </c>
      <c r="DP12" s="160">
        <v>1029.0833030721776</v>
      </c>
      <c r="DQ12" s="160">
        <v>1542.8123895711999</v>
      </c>
      <c r="DR12" s="160">
        <v>5576.7448117970598</v>
      </c>
    </row>
    <row r="13" spans="1:124" s="17" customFormat="1" ht="11.25" customHeight="1" x14ac:dyDescent="0.2">
      <c r="A13" s="219" t="s">
        <v>293</v>
      </c>
      <c r="B13" s="217"/>
      <c r="C13" s="141">
        <v>218336.4064531418</v>
      </c>
      <c r="D13" s="150">
        <v>12.835522907670001</v>
      </c>
      <c r="E13" s="151">
        <v>28024.619466072036</v>
      </c>
      <c r="F13" s="152">
        <v>163409.16161920159</v>
      </c>
      <c r="G13" s="152">
        <v>273263.65128708119</v>
      </c>
      <c r="H13" s="137">
        <v>4888.6403094907346</v>
      </c>
      <c r="I13" s="147">
        <v>19.20721319207</v>
      </c>
      <c r="J13" s="148">
        <v>938.97156643713879</v>
      </c>
      <c r="K13" s="148">
        <v>3048.2898567668299</v>
      </c>
      <c r="L13" s="148">
        <v>6728.9907622146302</v>
      </c>
      <c r="M13" s="183">
        <v>2403.750082421705</v>
      </c>
      <c r="N13" s="159">
        <v>28.918392730850002</v>
      </c>
      <c r="O13" s="160">
        <v>695.12588910286843</v>
      </c>
      <c r="P13" s="160">
        <v>1041.32837505874</v>
      </c>
      <c r="Q13" s="160">
        <v>3766.1717897846702</v>
      </c>
      <c r="R13" s="137">
        <v>32273.553645052449</v>
      </c>
      <c r="S13" s="147">
        <v>11.74611520791</v>
      </c>
      <c r="T13" s="148">
        <v>3790.8887928329314</v>
      </c>
      <c r="U13" s="148">
        <v>24843.548141703599</v>
      </c>
      <c r="V13" s="148">
        <v>39703.559148401328</v>
      </c>
      <c r="W13" s="137">
        <v>28792.431799363301</v>
      </c>
      <c r="X13" s="147">
        <v>12.53666206113</v>
      </c>
      <c r="Y13" s="148">
        <v>3609.6098738683554</v>
      </c>
      <c r="Z13" s="148">
        <v>21717.726448341349</v>
      </c>
      <c r="AA13" s="148">
        <v>35867.13715038525</v>
      </c>
      <c r="AB13" s="187">
        <v>2483.365242238267</v>
      </c>
      <c r="AC13" s="167">
        <v>32.995907855310001</v>
      </c>
      <c r="AD13" s="168">
        <v>819.40890703968728</v>
      </c>
      <c r="AE13" s="168">
        <v>877.35329582918996</v>
      </c>
      <c r="AF13" s="168">
        <v>4089.3771886473401</v>
      </c>
      <c r="AG13" s="187">
        <v>821.62527937592586</v>
      </c>
      <c r="AH13" s="167">
        <v>50.00649720789</v>
      </c>
      <c r="AI13" s="168">
        <v>410.86602239041747</v>
      </c>
      <c r="AJ13" s="168">
        <v>16.342673019500001</v>
      </c>
      <c r="AK13" s="168">
        <v>1626.90788573235</v>
      </c>
      <c r="AL13" s="183">
        <v>2659.496566313233</v>
      </c>
      <c r="AM13" s="159">
        <v>26.39321670028</v>
      </c>
      <c r="AN13" s="160">
        <v>701.92669188350192</v>
      </c>
      <c r="AO13" s="160">
        <v>1283.74553043426</v>
      </c>
      <c r="AP13" s="160">
        <v>4035.2476021921998</v>
      </c>
      <c r="AQ13" s="187">
        <v>4616.3892143871744</v>
      </c>
      <c r="AR13" s="167">
        <v>74.918821054380004</v>
      </c>
      <c r="AS13" s="168">
        <v>3458.5443747002723</v>
      </c>
      <c r="AT13" s="168">
        <v>0</v>
      </c>
      <c r="AU13" s="168">
        <v>11395.011627733131</v>
      </c>
      <c r="AV13" s="137">
        <v>11186.11839013089</v>
      </c>
      <c r="AW13" s="147">
        <v>16.859818711959999</v>
      </c>
      <c r="AX13" s="148">
        <v>1885.9592814810383</v>
      </c>
      <c r="AY13" s="148">
        <v>7489.7061221191198</v>
      </c>
      <c r="AZ13" s="148">
        <v>14882.530658142659</v>
      </c>
      <c r="BA13" s="187">
        <v>146.30928279398441</v>
      </c>
      <c r="BB13" s="167">
        <v>59.71244158012</v>
      </c>
      <c r="BC13" s="168">
        <v>87.364845014657078</v>
      </c>
      <c r="BD13" s="168">
        <v>0</v>
      </c>
      <c r="BE13" s="168">
        <v>317.54123253762998</v>
      </c>
      <c r="BF13" s="187">
        <v>32.407283763277682</v>
      </c>
      <c r="BG13" s="167">
        <v>99.960943340650005</v>
      </c>
      <c r="BH13" s="168">
        <v>32.394626560855279</v>
      </c>
      <c r="BI13" s="168">
        <v>0</v>
      </c>
      <c r="BJ13" s="168">
        <v>95.899585115180003</v>
      </c>
      <c r="BK13" s="141">
        <v>309007.52405152458</v>
      </c>
      <c r="BL13" s="150">
        <v>11.851449186529999</v>
      </c>
      <c r="BM13" s="151">
        <v>36621.869695522306</v>
      </c>
      <c r="BN13" s="152">
        <v>237229.97840178394</v>
      </c>
      <c r="BO13" s="152">
        <v>380785.06970126508</v>
      </c>
      <c r="BP13" s="137">
        <v>6257.0686800735384</v>
      </c>
      <c r="BQ13" s="147">
        <v>18.281296955759998</v>
      </c>
      <c r="BR13" s="148">
        <v>1143.8733061299715</v>
      </c>
      <c r="BS13" s="148">
        <v>4015.1181971821002</v>
      </c>
      <c r="BT13" s="148">
        <v>8499.0191629649798</v>
      </c>
      <c r="BU13" s="183">
        <v>2224.1266888214659</v>
      </c>
      <c r="BV13" s="159">
        <v>27.716648081919999</v>
      </c>
      <c r="BW13" s="160">
        <v>616.45336723676974</v>
      </c>
      <c r="BX13" s="160">
        <v>1015.90029088899</v>
      </c>
      <c r="BY13" s="160">
        <v>3432.3530867539498</v>
      </c>
      <c r="BZ13" s="137">
        <v>36185.843244070093</v>
      </c>
      <c r="CA13" s="147">
        <v>9.5979674898800003</v>
      </c>
      <c r="CB13" s="148">
        <v>3473.1054705064421</v>
      </c>
      <c r="CC13" s="148">
        <v>29378.68160736865</v>
      </c>
      <c r="CD13" s="148">
        <v>42993.004880771608</v>
      </c>
      <c r="CE13" s="137">
        <v>28894.131142050999</v>
      </c>
      <c r="CF13" s="147">
        <v>10.71294330069</v>
      </c>
      <c r="CG13" s="148">
        <v>3095.4118864745333</v>
      </c>
      <c r="CH13" s="148">
        <v>22827.23532724391</v>
      </c>
      <c r="CI13" s="148">
        <v>34961.026956858128</v>
      </c>
      <c r="CJ13" s="183">
        <v>2948.0065879383419</v>
      </c>
      <c r="CK13" s="159">
        <v>25.423567326179999</v>
      </c>
      <c r="CL13" s="160">
        <v>749.48843966485276</v>
      </c>
      <c r="CM13" s="160">
        <v>1479.0362393661501</v>
      </c>
      <c r="CN13" s="160">
        <v>4416.9769365105403</v>
      </c>
      <c r="CO13" s="187">
        <v>1349.0901566009099</v>
      </c>
      <c r="CP13" s="167">
        <v>55.040083978330003</v>
      </c>
      <c r="CQ13" s="168">
        <v>742.54035513654173</v>
      </c>
      <c r="CR13" s="168">
        <v>0</v>
      </c>
      <c r="CS13" s="168">
        <v>2804.44250973607</v>
      </c>
      <c r="CT13" s="183">
        <v>5942.6219454181864</v>
      </c>
      <c r="CU13" s="159">
        <v>23.224028854189999</v>
      </c>
      <c r="CV13" s="160">
        <v>1380.1162352993488</v>
      </c>
      <c r="CW13" s="160">
        <v>3237.6438297525301</v>
      </c>
      <c r="CX13" s="160">
        <v>8647.60006108384</v>
      </c>
      <c r="CY13" s="187">
        <v>2344.481396244063</v>
      </c>
      <c r="CZ13" s="167">
        <v>33.647517623269998</v>
      </c>
      <c r="DA13" s="168">
        <v>788.85979097543725</v>
      </c>
      <c r="DB13" s="168">
        <v>798.34461708045001</v>
      </c>
      <c r="DC13" s="168">
        <v>3890.6181754076702</v>
      </c>
      <c r="DD13" s="137">
        <v>11736.919986029039</v>
      </c>
      <c r="DE13" s="147">
        <v>15.227317402580001</v>
      </c>
      <c r="DF13" s="148">
        <v>1787.2180595589512</v>
      </c>
      <c r="DG13" s="148">
        <v>8234.0369567740308</v>
      </c>
      <c r="DH13" s="148">
        <v>15239.803015284049</v>
      </c>
      <c r="DI13" s="187">
        <v>79.207190097355394</v>
      </c>
      <c r="DJ13" s="167">
        <v>70.664236872550006</v>
      </c>
      <c r="DK13" s="168">
        <v>55.971156430482409</v>
      </c>
      <c r="DL13" s="168">
        <v>0</v>
      </c>
      <c r="DM13" s="168">
        <v>188.90864087416</v>
      </c>
      <c r="DN13" s="187">
        <v>54.012139605462806</v>
      </c>
      <c r="DO13" s="167">
        <v>99.960943340659995</v>
      </c>
      <c r="DP13" s="168">
        <v>53.991044268094726</v>
      </c>
      <c r="DQ13" s="168">
        <v>0</v>
      </c>
      <c r="DR13" s="168">
        <v>159.83264185863001</v>
      </c>
    </row>
    <row r="14" spans="1:124" s="17" customFormat="1" ht="11.25" customHeight="1" x14ac:dyDescent="0.2">
      <c r="A14" s="37" t="s">
        <v>422</v>
      </c>
      <c r="B14" s="8"/>
      <c r="C14" s="35"/>
      <c r="D14" s="35"/>
      <c r="E14" s="35"/>
      <c r="F14" s="35"/>
      <c r="G14" s="35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DT14" s="27"/>
    </row>
    <row r="15" spans="1:124" ht="11.25" customHeight="1" x14ac:dyDescent="0.2">
      <c r="A15" s="61" t="s">
        <v>393</v>
      </c>
      <c r="BK15" s="61"/>
      <c r="BL15" s="61"/>
      <c r="BM15" s="61"/>
      <c r="BN15" s="61"/>
      <c r="BO15" s="61"/>
    </row>
    <row r="16" spans="1:124" ht="11.25" customHeight="1" x14ac:dyDescent="0.2">
      <c r="A16" s="61" t="s">
        <v>392</v>
      </c>
      <c r="BK16" s="61"/>
      <c r="BL16" s="61"/>
      <c r="BM16" s="61"/>
      <c r="BN16" s="61"/>
      <c r="BO16" s="61"/>
    </row>
    <row r="17" spans="1:124" ht="11.25" customHeight="1" x14ac:dyDescent="0.2">
      <c r="A17" s="22" t="s">
        <v>391</v>
      </c>
    </row>
    <row r="18" spans="1:124" ht="11.25" customHeight="1" x14ac:dyDescent="0.2">
      <c r="A18" s="22" t="s">
        <v>390</v>
      </c>
      <c r="DT18" s="92"/>
    </row>
    <row r="19" spans="1:124" ht="11.25" customHeight="1" x14ac:dyDescent="0.2">
      <c r="A19" s="22" t="s">
        <v>423</v>
      </c>
      <c r="C19" s="106"/>
      <c r="D19" s="106"/>
      <c r="E19" s="106"/>
      <c r="F19" s="106"/>
      <c r="G19" s="106"/>
      <c r="BU19" s="106"/>
      <c r="BV19" s="106"/>
      <c r="BW19" s="106"/>
      <c r="BX19" s="106"/>
      <c r="BY19" s="106"/>
      <c r="DT19" s="92"/>
    </row>
    <row r="20" spans="1:124" ht="39.75" customHeight="1" x14ac:dyDescent="0.2">
      <c r="A20" s="155" t="s">
        <v>554</v>
      </c>
      <c r="B20" s="211" t="s">
        <v>555</v>
      </c>
      <c r="C20" s="211"/>
      <c r="D20" s="211"/>
      <c r="E20" s="211"/>
      <c r="F20" s="211"/>
      <c r="G20" s="211"/>
      <c r="BU20" s="106"/>
      <c r="BV20" s="106"/>
      <c r="BW20" s="106"/>
      <c r="BX20" s="106"/>
      <c r="BY20" s="106"/>
      <c r="DT20" s="92"/>
    </row>
    <row r="21" spans="1:124" ht="11.25" customHeight="1" thickBot="1" x14ac:dyDescent="0.25">
      <c r="A21" s="154"/>
      <c r="B21" s="61" t="s">
        <v>556</v>
      </c>
      <c r="C21" s="190"/>
      <c r="D21" s="190"/>
      <c r="E21" s="190"/>
      <c r="F21" s="190"/>
      <c r="G21" s="190"/>
      <c r="BU21" s="106"/>
      <c r="BV21" s="106"/>
      <c r="BW21" s="106"/>
      <c r="BX21" s="106"/>
      <c r="BY21" s="106"/>
      <c r="DT21" s="92"/>
    </row>
    <row r="22" spans="1:124" ht="11.25" customHeight="1" thickTop="1" thickBot="1" x14ac:dyDescent="0.25">
      <c r="A22" s="154"/>
      <c r="B22" s="202" t="s">
        <v>557</v>
      </c>
      <c r="C22" s="204"/>
      <c r="D22" s="346" t="s">
        <v>558</v>
      </c>
      <c r="E22" s="347"/>
      <c r="F22" s="347"/>
      <c r="G22" s="348"/>
      <c r="BU22" s="106"/>
      <c r="BV22" s="106"/>
      <c r="BW22" s="106"/>
      <c r="BX22" s="106"/>
      <c r="BY22" s="106"/>
      <c r="DT22" s="92"/>
    </row>
    <row r="23" spans="1:124" ht="11.25" customHeight="1" thickTop="1" thickBot="1" x14ac:dyDescent="0.25">
      <c r="A23" s="154"/>
      <c r="B23" s="212" t="s">
        <v>559</v>
      </c>
      <c r="C23" s="213"/>
      <c r="D23" s="346" t="s">
        <v>562</v>
      </c>
      <c r="E23" s="347"/>
      <c r="F23" s="347"/>
      <c r="G23" s="348"/>
      <c r="BU23" s="106"/>
      <c r="BV23" s="106"/>
      <c r="BW23" s="106"/>
      <c r="BX23" s="106"/>
      <c r="BY23" s="106"/>
      <c r="DT23" s="92"/>
    </row>
    <row r="24" spans="1:124" ht="11.25" customHeight="1" thickTop="1" thickBot="1" x14ac:dyDescent="0.25">
      <c r="A24" s="154"/>
      <c r="B24" s="214" t="s">
        <v>560</v>
      </c>
      <c r="C24" s="215"/>
      <c r="D24" s="346" t="s">
        <v>563</v>
      </c>
      <c r="E24" s="347"/>
      <c r="F24" s="347"/>
      <c r="G24" s="348"/>
      <c r="BU24" s="106"/>
      <c r="BV24" s="106"/>
      <c r="BW24" s="106"/>
      <c r="BX24" s="106"/>
      <c r="BY24" s="106"/>
      <c r="DT24" s="92"/>
    </row>
    <row r="25" spans="1:124" ht="11.25" customHeight="1" thickTop="1" x14ac:dyDescent="0.2">
      <c r="A25" s="154"/>
      <c r="B25" s="198" t="s">
        <v>561</v>
      </c>
      <c r="C25" s="199"/>
      <c r="D25" s="349" t="s">
        <v>564</v>
      </c>
      <c r="E25" s="350"/>
      <c r="F25" s="350"/>
      <c r="G25" s="351"/>
      <c r="BU25" s="106"/>
      <c r="BV25" s="106"/>
      <c r="BW25" s="106"/>
      <c r="BX25" s="106"/>
      <c r="BY25" s="106"/>
      <c r="DT25" s="92"/>
    </row>
    <row r="26" spans="1:124" ht="57.75" customHeight="1" thickBot="1" x14ac:dyDescent="0.25">
      <c r="A26" s="154"/>
      <c r="B26" s="200"/>
      <c r="C26" s="201"/>
      <c r="D26" s="318" t="s">
        <v>565</v>
      </c>
      <c r="E26" s="319"/>
      <c r="F26" s="319"/>
      <c r="G26" s="320"/>
      <c r="BU26" s="106"/>
      <c r="BV26" s="106"/>
      <c r="BW26" s="106"/>
      <c r="BX26" s="106"/>
      <c r="BY26" s="106"/>
      <c r="DT26" s="92"/>
    </row>
    <row r="27" spans="1:124" ht="11.25" customHeight="1" thickTop="1" x14ac:dyDescent="0.2">
      <c r="C27" s="106"/>
      <c r="D27" s="106"/>
      <c r="E27" s="106"/>
      <c r="F27" s="106"/>
      <c r="G27" s="106"/>
      <c r="BU27" s="106"/>
      <c r="BV27" s="106"/>
      <c r="BW27" s="106"/>
      <c r="BX27" s="106"/>
      <c r="BY27" s="106"/>
      <c r="DT27" s="92"/>
    </row>
    <row r="28" spans="1:124" ht="11.25" customHeight="1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2"/>
      <c r="BR28" s="102"/>
      <c r="BS28" s="102"/>
      <c r="BT28" s="102"/>
      <c r="BU28" s="102"/>
      <c r="BV28" s="102"/>
      <c r="BW28" s="102"/>
      <c r="BX28" s="102"/>
      <c r="BY28" s="102"/>
      <c r="BZ28" s="102"/>
      <c r="CA28" s="102"/>
      <c r="CB28" s="102"/>
      <c r="CC28" s="102"/>
      <c r="CD28" s="102"/>
      <c r="CE28" s="102"/>
      <c r="CF28" s="102"/>
      <c r="CG28" s="102"/>
      <c r="CH28" s="102"/>
      <c r="CI28" s="102"/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2"/>
      <c r="DN28" s="102"/>
      <c r="DO28" s="102"/>
      <c r="DP28" s="102"/>
      <c r="DQ28" s="102"/>
      <c r="DR28" s="102"/>
      <c r="DS28" s="102"/>
      <c r="DT28" s="102"/>
    </row>
    <row r="29" spans="1:124" ht="11.25" customHeight="1" x14ac:dyDescent="0.2">
      <c r="A29" s="103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</row>
    <row r="30" spans="1:124" ht="11.25" customHeight="1" x14ac:dyDescent="0.2">
      <c r="DT30" s="92"/>
    </row>
    <row r="31" spans="1:124" ht="11.25" customHeight="1" x14ac:dyDescent="0.2">
      <c r="C31" s="104" t="s">
        <v>351</v>
      </c>
      <c r="D31" s="104"/>
      <c r="E31" s="104"/>
      <c r="F31" s="104"/>
      <c r="G31" s="104"/>
      <c r="DT31" s="92"/>
    </row>
    <row r="32" spans="1:124" ht="11.25" customHeight="1" x14ac:dyDescent="0.2">
      <c r="DT32" s="92"/>
    </row>
    <row r="33" spans="124:124" ht="11.25" customHeight="1" x14ac:dyDescent="0.2">
      <c r="DT33" s="92"/>
    </row>
  </sheetData>
  <mergeCells count="138">
    <mergeCell ref="A6:B10"/>
    <mergeCell ref="C9:C10"/>
    <mergeCell ref="D9:D10"/>
    <mergeCell ref="E9:E10"/>
    <mergeCell ref="F9:G9"/>
    <mergeCell ref="H9:H10"/>
    <mergeCell ref="I9:I10"/>
    <mergeCell ref="J9:J10"/>
    <mergeCell ref="K9:L9"/>
    <mergeCell ref="C7:G8"/>
    <mergeCell ref="C6:BJ6"/>
    <mergeCell ref="BF7:BJ8"/>
    <mergeCell ref="BF9:BF10"/>
    <mergeCell ref="BG9:BG10"/>
    <mergeCell ref="BH9:BH10"/>
    <mergeCell ref="BI9:BJ9"/>
    <mergeCell ref="BA7:BE8"/>
    <mergeCell ref="BA9:BA10"/>
    <mergeCell ref="BB9:BB10"/>
    <mergeCell ref="BC9:BC10"/>
    <mergeCell ref="BD9:BE9"/>
    <mergeCell ref="AV7:AZ8"/>
    <mergeCell ref="AV9:AV10"/>
    <mergeCell ref="AW9:AW10"/>
    <mergeCell ref="Z9:AA9"/>
    <mergeCell ref="R9:R10"/>
    <mergeCell ref="S9:S10"/>
    <mergeCell ref="T9:T10"/>
    <mergeCell ref="U9:V9"/>
    <mergeCell ref="M7:Q8"/>
    <mergeCell ref="M9:M10"/>
    <mergeCell ref="N9:N10"/>
    <mergeCell ref="O9:O10"/>
    <mergeCell ref="P9:Q9"/>
    <mergeCell ref="AQ9:AQ10"/>
    <mergeCell ref="AR9:AR10"/>
    <mergeCell ref="AS9:AS10"/>
    <mergeCell ref="AT9:AU9"/>
    <mergeCell ref="R7:AP7"/>
    <mergeCell ref="AL8:AP8"/>
    <mergeCell ref="AL9:AL10"/>
    <mergeCell ref="AM9:AM10"/>
    <mergeCell ref="AN9:AN10"/>
    <mergeCell ref="AO9:AP9"/>
    <mergeCell ref="AG8:AK8"/>
    <mergeCell ref="AG9:AG10"/>
    <mergeCell ref="AH9:AH10"/>
    <mergeCell ref="AI9:AI10"/>
    <mergeCell ref="AJ9:AK9"/>
    <mergeCell ref="AB8:AF8"/>
    <mergeCell ref="AB9:AB10"/>
    <mergeCell ref="AC9:AC10"/>
    <mergeCell ref="AD9:AD10"/>
    <mergeCell ref="AE9:AF9"/>
    <mergeCell ref="W8:AA8"/>
    <mergeCell ref="W9:W10"/>
    <mergeCell ref="X9:X10"/>
    <mergeCell ref="Y9:Y10"/>
    <mergeCell ref="AX9:AX10"/>
    <mergeCell ref="AY9:AZ9"/>
    <mergeCell ref="BP9:BP10"/>
    <mergeCell ref="BQ9:BQ10"/>
    <mergeCell ref="BR9:BR10"/>
    <mergeCell ref="BS9:BT9"/>
    <mergeCell ref="BK7:BO8"/>
    <mergeCell ref="BK9:BK10"/>
    <mergeCell ref="BL9:BL10"/>
    <mergeCell ref="BM9:BM10"/>
    <mergeCell ref="BN9:BO9"/>
    <mergeCell ref="CG9:CG10"/>
    <mergeCell ref="CH9:CI9"/>
    <mergeCell ref="BZ9:BZ10"/>
    <mergeCell ref="CA9:CA10"/>
    <mergeCell ref="CB9:CB10"/>
    <mergeCell ref="CC9:CD9"/>
    <mergeCell ref="BU7:BY8"/>
    <mergeCell ref="BU9:BU10"/>
    <mergeCell ref="BV9:BV10"/>
    <mergeCell ref="BW9:BW10"/>
    <mergeCell ref="BX9:BY9"/>
    <mergeCell ref="BK6:DR6"/>
    <mergeCell ref="DN7:DR8"/>
    <mergeCell ref="DN9:DN10"/>
    <mergeCell ref="DO9:DO10"/>
    <mergeCell ref="DP9:DP10"/>
    <mergeCell ref="DQ9:DR9"/>
    <mergeCell ref="DI7:DM8"/>
    <mergeCell ref="DI9:DI10"/>
    <mergeCell ref="DJ9:DJ10"/>
    <mergeCell ref="DK9:DK10"/>
    <mergeCell ref="DL9:DM9"/>
    <mergeCell ref="DD7:DH8"/>
    <mergeCell ref="DD9:DD10"/>
    <mergeCell ref="DE9:DE10"/>
    <mergeCell ref="DF9:DF10"/>
    <mergeCell ref="DG9:DH9"/>
    <mergeCell ref="CY9:CY10"/>
    <mergeCell ref="CZ9:CZ10"/>
    <mergeCell ref="DA9:DA10"/>
    <mergeCell ref="DB9:DC9"/>
    <mergeCell ref="BZ7:CX7"/>
    <mergeCell ref="CT8:CX8"/>
    <mergeCell ref="CT9:CT10"/>
    <mergeCell ref="CU9:CU10"/>
    <mergeCell ref="A12:B12"/>
    <mergeCell ref="A13:B13"/>
    <mergeCell ref="A11:B11"/>
    <mergeCell ref="CY7:DC8"/>
    <mergeCell ref="BZ8:CD8"/>
    <mergeCell ref="BP7:BT8"/>
    <mergeCell ref="AQ7:AU8"/>
    <mergeCell ref="R8:V8"/>
    <mergeCell ref="H7:L8"/>
    <mergeCell ref="CV9:CV10"/>
    <mergeCell ref="CW9:CX9"/>
    <mergeCell ref="CO8:CS8"/>
    <mergeCell ref="CO9:CO10"/>
    <mergeCell ref="CP9:CP10"/>
    <mergeCell ref="CQ9:CQ10"/>
    <mergeCell ref="CR9:CS9"/>
    <mergeCell ref="CJ8:CN8"/>
    <mergeCell ref="CJ9:CJ10"/>
    <mergeCell ref="CK9:CK10"/>
    <mergeCell ref="CL9:CL10"/>
    <mergeCell ref="CM9:CN9"/>
    <mergeCell ref="CE8:CI8"/>
    <mergeCell ref="CE9:CE10"/>
    <mergeCell ref="CF9:CF10"/>
    <mergeCell ref="B20:G20"/>
    <mergeCell ref="B22:C22"/>
    <mergeCell ref="D22:G22"/>
    <mergeCell ref="B23:C23"/>
    <mergeCell ref="B24:C24"/>
    <mergeCell ref="B25:C26"/>
    <mergeCell ref="D23:G23"/>
    <mergeCell ref="D24:G24"/>
    <mergeCell ref="D25:G25"/>
    <mergeCell ref="D26:G26"/>
  </mergeCells>
  <hyperlinks>
    <hyperlink ref="C31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/>
  <dimension ref="A1:AH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12" width="8.28515625" style="22" customWidth="1"/>
    <col min="13" max="16384" width="14.7109375" style="22"/>
  </cols>
  <sheetData>
    <row r="1" spans="1:34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125"/>
      <c r="J1" s="125"/>
      <c r="K1" s="125"/>
      <c r="L1" s="125"/>
    </row>
    <row r="3" spans="1:34" ht="11.25" customHeight="1" x14ac:dyDescent="0.2">
      <c r="A3" s="12" t="s">
        <v>619</v>
      </c>
      <c r="H3" s="71" t="s">
        <v>230</v>
      </c>
      <c r="I3" s="71"/>
      <c r="J3" s="71"/>
      <c r="K3" s="71"/>
      <c r="L3" s="71"/>
    </row>
    <row r="4" spans="1:34" ht="11.25" customHeight="1" x14ac:dyDescent="0.2">
      <c r="A4" s="12" t="s">
        <v>515</v>
      </c>
    </row>
    <row r="5" spans="1:34" s="17" customFormat="1" ht="11.25" customHeight="1" x14ac:dyDescent="0.2">
      <c r="A5" s="18" t="s">
        <v>1</v>
      </c>
    </row>
    <row r="6" spans="1:34" s="17" customFormat="1" ht="11.25" customHeight="1" x14ac:dyDescent="0.2">
      <c r="A6" s="226" t="s">
        <v>370</v>
      </c>
      <c r="B6" s="227"/>
      <c r="C6" s="220" t="s">
        <v>3</v>
      </c>
      <c r="D6" s="221"/>
      <c r="E6" s="221"/>
      <c r="F6" s="221"/>
      <c r="G6" s="256"/>
      <c r="H6" s="241" t="s">
        <v>81</v>
      </c>
      <c r="I6" s="242"/>
      <c r="J6" s="242"/>
      <c r="K6" s="242"/>
      <c r="L6" s="242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44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</row>
    <row r="8" spans="1:34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46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</row>
    <row r="9" spans="1:34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47" t="s">
        <v>548</v>
      </c>
      <c r="I9" s="247" t="s">
        <v>549</v>
      </c>
      <c r="J9" s="247" t="s">
        <v>550</v>
      </c>
      <c r="K9" s="249" t="s">
        <v>551</v>
      </c>
      <c r="L9" s="24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</row>
    <row r="10" spans="1:34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47"/>
      <c r="I10" s="248"/>
      <c r="J10" s="247"/>
      <c r="K10" s="124" t="s">
        <v>552</v>
      </c>
      <c r="L10" s="124" t="s">
        <v>553</v>
      </c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</row>
    <row r="11" spans="1:34" ht="11.25" customHeight="1" x14ac:dyDescent="0.2">
      <c r="A11" s="218" t="s">
        <v>0</v>
      </c>
      <c r="B11" s="218"/>
      <c r="C11" s="117">
        <v>312377.85650485422</v>
      </c>
      <c r="D11" s="150">
        <v>11.64699787046</v>
      </c>
      <c r="E11" s="151">
        <v>36382.642294913836</v>
      </c>
      <c r="F11" s="152">
        <v>241069.18794441927</v>
      </c>
      <c r="G11" s="152">
        <v>383686.52506528498</v>
      </c>
      <c r="H11" s="133">
        <v>22.453559044558521</v>
      </c>
      <c r="I11" s="150">
        <v>5.5486767173300002</v>
      </c>
      <c r="J11" s="151">
        <v>1.2458754029184715</v>
      </c>
      <c r="K11" s="152">
        <v>20.01168812561</v>
      </c>
      <c r="L11" s="152">
        <v>24.8954299635</v>
      </c>
    </row>
    <row r="12" spans="1:34" ht="11.25" customHeight="1" x14ac:dyDescent="0.2">
      <c r="A12" s="219" t="s">
        <v>421</v>
      </c>
      <c r="B12" s="219"/>
      <c r="C12" s="116">
        <v>24595.63199393278</v>
      </c>
      <c r="D12" s="147">
        <v>2.3737101497699999</v>
      </c>
      <c r="E12" s="148">
        <v>583.82901304011421</v>
      </c>
      <c r="F12" s="149">
        <v>23451.348155244628</v>
      </c>
      <c r="G12" s="149">
        <v>25739.915832620951</v>
      </c>
      <c r="H12" s="116">
        <v>30.302088299734091</v>
      </c>
      <c r="I12" s="147">
        <v>2.1738083058300002</v>
      </c>
      <c r="J12" s="148">
        <v>0.65870931229928265</v>
      </c>
      <c r="K12" s="149">
        <v>29.011041771350001</v>
      </c>
      <c r="L12" s="149">
        <v>31.59313482812</v>
      </c>
    </row>
    <row r="13" spans="1:34" s="17" customFormat="1" ht="11.25" customHeight="1" x14ac:dyDescent="0.2">
      <c r="A13" s="219" t="s">
        <v>293</v>
      </c>
      <c r="B13" s="217"/>
      <c r="C13" s="134">
        <v>287782.22451091948</v>
      </c>
      <c r="D13" s="147">
        <v>12.64079382565</v>
      </c>
      <c r="E13" s="148">
        <v>36377.957667290539</v>
      </c>
      <c r="F13" s="149">
        <v>216482.73765190921</v>
      </c>
      <c r="G13" s="149">
        <v>359081.7113699296</v>
      </c>
      <c r="H13" s="134">
        <v>21.782775650685139</v>
      </c>
      <c r="I13" s="147">
        <v>6.0890114787099998</v>
      </c>
      <c r="J13" s="148">
        <v>1.3263557097524117</v>
      </c>
      <c r="K13" s="149">
        <v>19.183166228880001</v>
      </c>
      <c r="L13" s="149">
        <v>24.382385072489999</v>
      </c>
    </row>
    <row r="14" spans="1:34" s="17" customFormat="1" ht="11.25" customHeight="1" x14ac:dyDescent="0.2">
      <c r="A14" s="37" t="s">
        <v>422</v>
      </c>
    </row>
    <row r="15" spans="1:34" ht="11.25" customHeight="1" x14ac:dyDescent="0.2">
      <c r="A15" s="22" t="s">
        <v>423</v>
      </c>
      <c r="B15" s="48"/>
    </row>
    <row r="16" spans="1:34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12" ht="11.25" customHeight="1" thickBot="1" x14ac:dyDescent="0.25">
      <c r="A17" s="154"/>
      <c r="B17" s="61" t="s">
        <v>556</v>
      </c>
      <c r="C17" s="154"/>
      <c r="D17" s="154"/>
      <c r="E17" s="154"/>
      <c r="F17" s="154"/>
      <c r="G17" s="154"/>
    </row>
    <row r="18" spans="1:12" ht="11.25" customHeight="1" thickTop="1" thickBot="1" x14ac:dyDescent="0.25">
      <c r="A18" s="154"/>
      <c r="B18" s="202" t="s">
        <v>557</v>
      </c>
      <c r="C18" s="204"/>
      <c r="D18" s="202" t="s">
        <v>558</v>
      </c>
      <c r="E18" s="203"/>
      <c r="F18" s="203"/>
      <c r="G18" s="204"/>
    </row>
    <row r="19" spans="1:12" ht="11.25" customHeight="1" thickTop="1" thickBot="1" x14ac:dyDescent="0.25">
      <c r="A19" s="154"/>
      <c r="B19" s="212" t="s">
        <v>559</v>
      </c>
      <c r="C19" s="213"/>
      <c r="D19" s="202" t="s">
        <v>562</v>
      </c>
      <c r="E19" s="203"/>
      <c r="F19" s="203"/>
      <c r="G19" s="204"/>
    </row>
    <row r="20" spans="1:12" ht="11.25" customHeight="1" thickTop="1" thickBot="1" x14ac:dyDescent="0.25">
      <c r="A20" s="154"/>
      <c r="B20" s="214" t="s">
        <v>560</v>
      </c>
      <c r="C20" s="215"/>
      <c r="D20" s="202" t="s">
        <v>563</v>
      </c>
      <c r="E20" s="203"/>
      <c r="F20" s="203"/>
      <c r="G20" s="204"/>
    </row>
    <row r="21" spans="1:12" ht="11.25" customHeight="1" thickTop="1" x14ac:dyDescent="0.2">
      <c r="A21" s="154"/>
      <c r="B21" s="198" t="s">
        <v>561</v>
      </c>
      <c r="C21" s="199"/>
      <c r="D21" s="205" t="s">
        <v>564</v>
      </c>
      <c r="E21" s="206"/>
      <c r="F21" s="206"/>
      <c r="G21" s="207"/>
    </row>
    <row r="22" spans="1:12" ht="57.75" customHeight="1" thickBot="1" x14ac:dyDescent="0.25">
      <c r="A22" s="154"/>
      <c r="B22" s="200"/>
      <c r="C22" s="201"/>
      <c r="D22" s="208" t="s">
        <v>565</v>
      </c>
      <c r="E22" s="209"/>
      <c r="F22" s="209"/>
      <c r="G22" s="210"/>
    </row>
    <row r="23" spans="1:12" ht="11.25" customHeight="1" thickTop="1" x14ac:dyDescent="0.2">
      <c r="B23" s="48"/>
    </row>
    <row r="24" spans="1:12" ht="11.25" customHeight="1" x14ac:dyDescent="0.2">
      <c r="A24" s="106"/>
      <c r="B24" s="106"/>
      <c r="C24" s="102"/>
      <c r="D24" s="102"/>
      <c r="E24" s="102"/>
      <c r="F24" s="102"/>
      <c r="G24" s="102"/>
      <c r="H24" s="106"/>
      <c r="I24" s="106"/>
      <c r="J24" s="106"/>
      <c r="K24" s="106"/>
      <c r="L24" s="106"/>
    </row>
    <row r="25" spans="1:12" ht="11.25" customHeight="1" x14ac:dyDescent="0.2">
      <c r="A25" s="108"/>
      <c r="B25" s="108"/>
      <c r="C25" s="103"/>
      <c r="D25" s="103"/>
      <c r="E25" s="103"/>
      <c r="F25" s="103"/>
      <c r="G25" s="103"/>
      <c r="H25" s="103"/>
      <c r="I25" s="103"/>
      <c r="J25" s="103"/>
      <c r="K25" s="103"/>
      <c r="L25" s="103"/>
    </row>
    <row r="28" spans="1:12" ht="11.25" customHeight="1" x14ac:dyDescent="0.2">
      <c r="C28" s="104" t="s">
        <v>351</v>
      </c>
      <c r="D28" s="104"/>
      <c r="E28" s="104"/>
      <c r="F28" s="104"/>
      <c r="G28" s="104"/>
    </row>
  </sheetData>
  <mergeCells count="25">
    <mergeCell ref="E9:E10"/>
    <mergeCell ref="F9:G9"/>
    <mergeCell ref="A13:B13"/>
    <mergeCell ref="A1:H1"/>
    <mergeCell ref="A11:B11"/>
    <mergeCell ref="A12:B12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6"/>
  <dimension ref="A1:AH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12" width="8.28515625" style="22" customWidth="1"/>
    <col min="13" max="16384" width="14.7109375" style="22"/>
  </cols>
  <sheetData>
    <row r="1" spans="1:34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125"/>
      <c r="J1" s="125"/>
      <c r="K1" s="125"/>
      <c r="L1" s="125"/>
    </row>
    <row r="3" spans="1:34" ht="11.25" customHeight="1" x14ac:dyDescent="0.2">
      <c r="A3" s="12" t="s">
        <v>619</v>
      </c>
      <c r="H3" s="71" t="s">
        <v>231</v>
      </c>
      <c r="I3" s="71"/>
      <c r="J3" s="71"/>
      <c r="K3" s="71"/>
      <c r="L3" s="71"/>
    </row>
    <row r="4" spans="1:34" ht="11.25" customHeight="1" x14ac:dyDescent="0.2">
      <c r="A4" s="12" t="s">
        <v>514</v>
      </c>
    </row>
    <row r="5" spans="1:34" s="17" customFormat="1" ht="11.25" customHeight="1" x14ac:dyDescent="0.2">
      <c r="A5" s="18" t="s">
        <v>1</v>
      </c>
    </row>
    <row r="6" spans="1:34" s="17" customFormat="1" ht="11.25" customHeight="1" x14ac:dyDescent="0.2">
      <c r="A6" s="226" t="s">
        <v>370</v>
      </c>
      <c r="B6" s="227"/>
      <c r="C6" s="220" t="s">
        <v>3</v>
      </c>
      <c r="D6" s="221"/>
      <c r="E6" s="221"/>
      <c r="F6" s="221"/>
      <c r="G6" s="256"/>
      <c r="H6" s="241" t="s">
        <v>84</v>
      </c>
      <c r="I6" s="242"/>
      <c r="J6" s="242"/>
      <c r="K6" s="242"/>
      <c r="L6" s="242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44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</row>
    <row r="8" spans="1:34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46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</row>
    <row r="9" spans="1:34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47" t="s">
        <v>548</v>
      </c>
      <c r="I9" s="247" t="s">
        <v>549</v>
      </c>
      <c r="J9" s="247" t="s">
        <v>550</v>
      </c>
      <c r="K9" s="249" t="s">
        <v>551</v>
      </c>
      <c r="L9" s="24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</row>
    <row r="10" spans="1:34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47"/>
      <c r="I10" s="248"/>
      <c r="J10" s="247"/>
      <c r="K10" s="124" t="s">
        <v>552</v>
      </c>
      <c r="L10" s="124" t="s">
        <v>553</v>
      </c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</row>
    <row r="11" spans="1:34" ht="11.25" customHeight="1" x14ac:dyDescent="0.2">
      <c r="A11" s="218" t="s">
        <v>0</v>
      </c>
      <c r="B11" s="218"/>
      <c r="C11" s="117">
        <v>312377.85650485422</v>
      </c>
      <c r="D11" s="150">
        <v>11.64699787046</v>
      </c>
      <c r="E11" s="151">
        <v>36382.642294913836</v>
      </c>
      <c r="F11" s="152">
        <v>241069.18794441927</v>
      </c>
      <c r="G11" s="152">
        <v>383686.52506528498</v>
      </c>
      <c r="H11" s="136">
        <v>11.86260878517713</v>
      </c>
      <c r="I11" s="150">
        <v>7.2150389284700003</v>
      </c>
      <c r="J11" s="151">
        <v>0.85589184178263988</v>
      </c>
      <c r="K11" s="151">
        <v>10.18509160062</v>
      </c>
      <c r="L11" s="151">
        <v>13.540125969729999</v>
      </c>
    </row>
    <row r="12" spans="1:34" ht="11.25" customHeight="1" x14ac:dyDescent="0.2">
      <c r="A12" s="219" t="s">
        <v>421</v>
      </c>
      <c r="B12" s="219"/>
      <c r="C12" s="116">
        <v>24595.63199393278</v>
      </c>
      <c r="D12" s="147">
        <v>2.3737101497699999</v>
      </c>
      <c r="E12" s="148">
        <v>583.82901304011421</v>
      </c>
      <c r="F12" s="149">
        <v>23451.348155244628</v>
      </c>
      <c r="G12" s="149">
        <v>25739.915832620951</v>
      </c>
      <c r="H12" s="118">
        <v>13.6869221687178</v>
      </c>
      <c r="I12" s="147">
        <v>1.79783112914</v>
      </c>
      <c r="J12" s="148">
        <v>0.24606774737037079</v>
      </c>
      <c r="K12" s="148">
        <v>13.204638246109999</v>
      </c>
      <c r="L12" s="148">
        <v>14.16920609132</v>
      </c>
    </row>
    <row r="13" spans="1:34" s="17" customFormat="1" ht="11.25" customHeight="1" x14ac:dyDescent="0.2">
      <c r="A13" s="219" t="s">
        <v>293</v>
      </c>
      <c r="B13" s="217"/>
      <c r="C13" s="134">
        <v>287782.22451091948</v>
      </c>
      <c r="D13" s="147">
        <v>12.64079382565</v>
      </c>
      <c r="E13" s="148">
        <v>36377.957667290539</v>
      </c>
      <c r="F13" s="149">
        <v>216482.73765190921</v>
      </c>
      <c r="G13" s="149">
        <v>359081.7113699296</v>
      </c>
      <c r="H13" s="137">
        <v>11.706691786830881</v>
      </c>
      <c r="I13" s="147">
        <v>7.86847329235</v>
      </c>
      <c r="J13" s="148">
        <v>0.92113791666460965</v>
      </c>
      <c r="K13" s="148">
        <v>9.9012946453699993</v>
      </c>
      <c r="L13" s="148">
        <v>13.51208892829</v>
      </c>
    </row>
    <row r="14" spans="1:34" s="17" customFormat="1" ht="11.25" customHeight="1" x14ac:dyDescent="0.2">
      <c r="A14" s="37" t="s">
        <v>422</v>
      </c>
    </row>
    <row r="15" spans="1:34" ht="11.25" customHeight="1" x14ac:dyDescent="0.2">
      <c r="A15" s="22" t="s">
        <v>423</v>
      </c>
      <c r="B15" s="48"/>
    </row>
    <row r="16" spans="1:34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12" ht="11.25" customHeight="1" thickBot="1" x14ac:dyDescent="0.25">
      <c r="A17" s="154"/>
      <c r="B17" s="61" t="s">
        <v>556</v>
      </c>
      <c r="C17" s="154"/>
      <c r="D17" s="154"/>
      <c r="E17" s="154"/>
      <c r="F17" s="154"/>
      <c r="G17" s="154"/>
    </row>
    <row r="18" spans="1:12" ht="11.25" customHeight="1" thickTop="1" thickBot="1" x14ac:dyDescent="0.25">
      <c r="A18" s="154"/>
      <c r="B18" s="202" t="s">
        <v>557</v>
      </c>
      <c r="C18" s="204"/>
      <c r="D18" s="202" t="s">
        <v>558</v>
      </c>
      <c r="E18" s="203"/>
      <c r="F18" s="203"/>
      <c r="G18" s="204"/>
    </row>
    <row r="19" spans="1:12" ht="11.25" customHeight="1" thickTop="1" thickBot="1" x14ac:dyDescent="0.25">
      <c r="A19" s="154"/>
      <c r="B19" s="212" t="s">
        <v>559</v>
      </c>
      <c r="C19" s="213"/>
      <c r="D19" s="202" t="s">
        <v>562</v>
      </c>
      <c r="E19" s="203"/>
      <c r="F19" s="203"/>
      <c r="G19" s="204"/>
    </row>
    <row r="20" spans="1:12" ht="11.25" customHeight="1" thickTop="1" thickBot="1" x14ac:dyDescent="0.25">
      <c r="A20" s="154"/>
      <c r="B20" s="214" t="s">
        <v>560</v>
      </c>
      <c r="C20" s="215"/>
      <c r="D20" s="202" t="s">
        <v>563</v>
      </c>
      <c r="E20" s="203"/>
      <c r="F20" s="203"/>
      <c r="G20" s="204"/>
    </row>
    <row r="21" spans="1:12" ht="11.25" customHeight="1" thickTop="1" x14ac:dyDescent="0.2">
      <c r="A21" s="154"/>
      <c r="B21" s="198" t="s">
        <v>561</v>
      </c>
      <c r="C21" s="199"/>
      <c r="D21" s="205" t="s">
        <v>564</v>
      </c>
      <c r="E21" s="206"/>
      <c r="F21" s="206"/>
      <c r="G21" s="207"/>
    </row>
    <row r="22" spans="1:12" ht="57.75" customHeight="1" thickBot="1" x14ac:dyDescent="0.25">
      <c r="A22" s="154"/>
      <c r="B22" s="200"/>
      <c r="C22" s="201"/>
      <c r="D22" s="208" t="s">
        <v>565</v>
      </c>
      <c r="E22" s="209"/>
      <c r="F22" s="209"/>
      <c r="G22" s="210"/>
    </row>
    <row r="23" spans="1:12" ht="11.25" customHeight="1" thickTop="1" x14ac:dyDescent="0.2">
      <c r="B23" s="48"/>
    </row>
    <row r="24" spans="1:12" ht="11.25" customHeight="1" x14ac:dyDescent="0.2">
      <c r="A24" s="106"/>
      <c r="B24" s="106"/>
      <c r="C24" s="102"/>
      <c r="D24" s="102"/>
      <c r="E24" s="102"/>
      <c r="F24" s="102"/>
      <c r="G24" s="102"/>
      <c r="H24" s="106"/>
      <c r="I24" s="106"/>
      <c r="J24" s="106"/>
      <c r="K24" s="106"/>
      <c r="L24" s="106"/>
    </row>
    <row r="25" spans="1:12" ht="11.25" customHeight="1" x14ac:dyDescent="0.2">
      <c r="A25" s="108"/>
      <c r="B25" s="108"/>
      <c r="C25" s="103"/>
      <c r="D25" s="103"/>
      <c r="E25" s="103"/>
      <c r="F25" s="103"/>
      <c r="G25" s="103"/>
      <c r="H25" s="103"/>
      <c r="I25" s="103"/>
      <c r="J25" s="103"/>
      <c r="K25" s="103"/>
      <c r="L25" s="103"/>
    </row>
    <row r="28" spans="1:12" ht="11.25" customHeight="1" x14ac:dyDescent="0.2">
      <c r="C28" s="104" t="s">
        <v>351</v>
      </c>
      <c r="D28" s="104"/>
      <c r="E28" s="104"/>
      <c r="F28" s="104"/>
      <c r="G28" s="104"/>
    </row>
  </sheetData>
  <mergeCells count="25">
    <mergeCell ref="E9:E10"/>
    <mergeCell ref="F9:G9"/>
    <mergeCell ref="A13:B13"/>
    <mergeCell ref="A1:H1"/>
    <mergeCell ref="A11:B11"/>
    <mergeCell ref="A12:B12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/>
  <dimension ref="A1:BZ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67" width="8.28515625" style="22" customWidth="1"/>
    <col min="68" max="16384" width="14.7109375" style="22"/>
  </cols>
  <sheetData>
    <row r="1" spans="1:78" ht="11.25" customHeight="1" x14ac:dyDescent="0.2">
      <c r="A1" s="39" t="s">
        <v>420</v>
      </c>
    </row>
    <row r="3" spans="1:78" ht="11.25" customHeight="1" x14ac:dyDescent="0.2">
      <c r="A3" s="12" t="s">
        <v>620</v>
      </c>
      <c r="BK3" s="81" t="s">
        <v>234</v>
      </c>
      <c r="BL3" s="81"/>
      <c r="BM3" s="81"/>
      <c r="BN3" s="81"/>
      <c r="BO3" s="81"/>
    </row>
    <row r="4" spans="1:78" ht="11.25" customHeight="1" x14ac:dyDescent="0.2">
      <c r="A4" s="12" t="s">
        <v>334</v>
      </c>
    </row>
    <row r="5" spans="1:78" s="17" customFormat="1" ht="11.25" customHeight="1" x14ac:dyDescent="0.2">
      <c r="A5" s="18" t="s">
        <v>1</v>
      </c>
    </row>
    <row r="6" spans="1:78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41" t="s">
        <v>235</v>
      </c>
      <c r="I6" s="242"/>
      <c r="J6" s="242"/>
      <c r="K6" s="242"/>
      <c r="L6" s="250"/>
      <c r="M6" s="241" t="s">
        <v>236</v>
      </c>
      <c r="N6" s="242"/>
      <c r="O6" s="242"/>
      <c r="P6" s="242"/>
      <c r="Q6" s="250"/>
      <c r="R6" s="241" t="s">
        <v>237</v>
      </c>
      <c r="S6" s="242"/>
      <c r="T6" s="242"/>
      <c r="U6" s="242"/>
      <c r="V6" s="250"/>
      <c r="W6" s="241" t="s">
        <v>238</v>
      </c>
      <c r="X6" s="242"/>
      <c r="Y6" s="242"/>
      <c r="Z6" s="242"/>
      <c r="AA6" s="250"/>
      <c r="AB6" s="241" t="s">
        <v>239</v>
      </c>
      <c r="AC6" s="242"/>
      <c r="AD6" s="242"/>
      <c r="AE6" s="242"/>
      <c r="AF6" s="250"/>
      <c r="AG6" s="241" t="s">
        <v>240</v>
      </c>
      <c r="AH6" s="242"/>
      <c r="AI6" s="242"/>
      <c r="AJ6" s="242"/>
      <c r="AK6" s="250"/>
      <c r="AL6" s="241" t="s">
        <v>241</v>
      </c>
      <c r="AM6" s="242"/>
      <c r="AN6" s="242"/>
      <c r="AO6" s="242"/>
      <c r="AP6" s="250"/>
      <c r="AQ6" s="241" t="s">
        <v>242</v>
      </c>
      <c r="AR6" s="242"/>
      <c r="AS6" s="242"/>
      <c r="AT6" s="242"/>
      <c r="AU6" s="250"/>
      <c r="AV6" s="241" t="s">
        <v>243</v>
      </c>
      <c r="AW6" s="242"/>
      <c r="AX6" s="242"/>
      <c r="AY6" s="242"/>
      <c r="AZ6" s="250"/>
      <c r="BA6" s="241" t="s">
        <v>244</v>
      </c>
      <c r="BB6" s="242"/>
      <c r="BC6" s="242"/>
      <c r="BD6" s="242"/>
      <c r="BE6" s="250"/>
      <c r="BF6" s="241" t="s">
        <v>245</v>
      </c>
      <c r="BG6" s="242"/>
      <c r="BH6" s="242"/>
      <c r="BI6" s="242"/>
      <c r="BJ6" s="250"/>
      <c r="BK6" s="241" t="s">
        <v>13</v>
      </c>
      <c r="BL6" s="242"/>
      <c r="BM6" s="242"/>
      <c r="BN6" s="242"/>
      <c r="BO6" s="242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</row>
    <row r="7" spans="1:78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51"/>
      <c r="M7" s="243"/>
      <c r="N7" s="244"/>
      <c r="O7" s="244"/>
      <c r="P7" s="244"/>
      <c r="Q7" s="251"/>
      <c r="R7" s="243"/>
      <c r="S7" s="244"/>
      <c r="T7" s="244"/>
      <c r="U7" s="244"/>
      <c r="V7" s="251"/>
      <c r="W7" s="243"/>
      <c r="X7" s="244"/>
      <c r="Y7" s="244"/>
      <c r="Z7" s="244"/>
      <c r="AA7" s="251"/>
      <c r="AB7" s="243"/>
      <c r="AC7" s="244"/>
      <c r="AD7" s="244"/>
      <c r="AE7" s="244"/>
      <c r="AF7" s="251"/>
      <c r="AG7" s="243"/>
      <c r="AH7" s="244"/>
      <c r="AI7" s="244"/>
      <c r="AJ7" s="244"/>
      <c r="AK7" s="251"/>
      <c r="AL7" s="243"/>
      <c r="AM7" s="244"/>
      <c r="AN7" s="244"/>
      <c r="AO7" s="244"/>
      <c r="AP7" s="251"/>
      <c r="AQ7" s="243"/>
      <c r="AR7" s="244"/>
      <c r="AS7" s="244"/>
      <c r="AT7" s="244"/>
      <c r="AU7" s="251"/>
      <c r="AV7" s="243"/>
      <c r="AW7" s="244"/>
      <c r="AX7" s="244"/>
      <c r="AY7" s="244"/>
      <c r="AZ7" s="251"/>
      <c r="BA7" s="243"/>
      <c r="BB7" s="244"/>
      <c r="BC7" s="244"/>
      <c r="BD7" s="244"/>
      <c r="BE7" s="251"/>
      <c r="BF7" s="243"/>
      <c r="BG7" s="244"/>
      <c r="BH7" s="244"/>
      <c r="BI7" s="244"/>
      <c r="BJ7" s="251"/>
      <c r="BK7" s="243"/>
      <c r="BL7" s="244"/>
      <c r="BM7" s="244"/>
      <c r="BN7" s="244"/>
      <c r="BO7" s="244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</row>
    <row r="8" spans="1:78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52"/>
      <c r="W8" s="245"/>
      <c r="X8" s="246"/>
      <c r="Y8" s="246"/>
      <c r="Z8" s="246"/>
      <c r="AA8" s="252"/>
      <c r="AB8" s="245"/>
      <c r="AC8" s="246"/>
      <c r="AD8" s="246"/>
      <c r="AE8" s="246"/>
      <c r="AF8" s="252"/>
      <c r="AG8" s="245"/>
      <c r="AH8" s="246"/>
      <c r="AI8" s="246"/>
      <c r="AJ8" s="246"/>
      <c r="AK8" s="252"/>
      <c r="AL8" s="245"/>
      <c r="AM8" s="246"/>
      <c r="AN8" s="246"/>
      <c r="AO8" s="246"/>
      <c r="AP8" s="252"/>
      <c r="AQ8" s="245"/>
      <c r="AR8" s="246"/>
      <c r="AS8" s="246"/>
      <c r="AT8" s="246"/>
      <c r="AU8" s="252"/>
      <c r="AV8" s="245"/>
      <c r="AW8" s="246"/>
      <c r="AX8" s="246"/>
      <c r="AY8" s="246"/>
      <c r="AZ8" s="252"/>
      <c r="BA8" s="245"/>
      <c r="BB8" s="246"/>
      <c r="BC8" s="246"/>
      <c r="BD8" s="246"/>
      <c r="BE8" s="252"/>
      <c r="BF8" s="245"/>
      <c r="BG8" s="246"/>
      <c r="BH8" s="246"/>
      <c r="BI8" s="246"/>
      <c r="BJ8" s="252"/>
      <c r="BK8" s="245"/>
      <c r="BL8" s="246"/>
      <c r="BM8" s="246"/>
      <c r="BN8" s="246"/>
      <c r="BO8" s="246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</row>
    <row r="9" spans="1:78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53" t="s">
        <v>548</v>
      </c>
      <c r="X9" s="253" t="s">
        <v>549</v>
      </c>
      <c r="Y9" s="253" t="s">
        <v>550</v>
      </c>
      <c r="Z9" s="255" t="s">
        <v>551</v>
      </c>
      <c r="AA9" s="255"/>
      <c r="AB9" s="253" t="s">
        <v>548</v>
      </c>
      <c r="AC9" s="253" t="s">
        <v>549</v>
      </c>
      <c r="AD9" s="253" t="s">
        <v>550</v>
      </c>
      <c r="AE9" s="255" t="s">
        <v>551</v>
      </c>
      <c r="AF9" s="255"/>
      <c r="AG9" s="253" t="s">
        <v>548</v>
      </c>
      <c r="AH9" s="253" t="s">
        <v>549</v>
      </c>
      <c r="AI9" s="253" t="s">
        <v>550</v>
      </c>
      <c r="AJ9" s="255" t="s">
        <v>551</v>
      </c>
      <c r="AK9" s="255"/>
      <c r="AL9" s="253" t="s">
        <v>548</v>
      </c>
      <c r="AM9" s="253" t="s">
        <v>549</v>
      </c>
      <c r="AN9" s="253" t="s">
        <v>550</v>
      </c>
      <c r="AO9" s="255" t="s">
        <v>551</v>
      </c>
      <c r="AP9" s="255"/>
      <c r="AQ9" s="253" t="s">
        <v>548</v>
      </c>
      <c r="AR9" s="253" t="s">
        <v>549</v>
      </c>
      <c r="AS9" s="253" t="s">
        <v>550</v>
      </c>
      <c r="AT9" s="255" t="s">
        <v>551</v>
      </c>
      <c r="AU9" s="255"/>
      <c r="AV9" s="253" t="s">
        <v>548</v>
      </c>
      <c r="AW9" s="253" t="s">
        <v>549</v>
      </c>
      <c r="AX9" s="253" t="s">
        <v>550</v>
      </c>
      <c r="AY9" s="255" t="s">
        <v>551</v>
      </c>
      <c r="AZ9" s="255"/>
      <c r="BA9" s="253" t="s">
        <v>548</v>
      </c>
      <c r="BB9" s="253" t="s">
        <v>549</v>
      </c>
      <c r="BC9" s="253" t="s">
        <v>550</v>
      </c>
      <c r="BD9" s="255" t="s">
        <v>551</v>
      </c>
      <c r="BE9" s="255"/>
      <c r="BF9" s="253" t="s">
        <v>548</v>
      </c>
      <c r="BG9" s="253" t="s">
        <v>549</v>
      </c>
      <c r="BH9" s="253" t="s">
        <v>550</v>
      </c>
      <c r="BI9" s="255" t="s">
        <v>551</v>
      </c>
      <c r="BJ9" s="255"/>
      <c r="BK9" s="247" t="s">
        <v>548</v>
      </c>
      <c r="BL9" s="247" t="s">
        <v>549</v>
      </c>
      <c r="BM9" s="247" t="s">
        <v>550</v>
      </c>
      <c r="BN9" s="249" t="s">
        <v>551</v>
      </c>
      <c r="BO9" s="24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</row>
    <row r="10" spans="1:78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53"/>
      <c r="S10" s="254"/>
      <c r="T10" s="253"/>
      <c r="U10" s="124" t="s">
        <v>552</v>
      </c>
      <c r="V10" s="124" t="s">
        <v>553</v>
      </c>
      <c r="W10" s="253"/>
      <c r="X10" s="254"/>
      <c r="Y10" s="253"/>
      <c r="Z10" s="124" t="s">
        <v>552</v>
      </c>
      <c r="AA10" s="124" t="s">
        <v>553</v>
      </c>
      <c r="AB10" s="253"/>
      <c r="AC10" s="254"/>
      <c r="AD10" s="253"/>
      <c r="AE10" s="124" t="s">
        <v>552</v>
      </c>
      <c r="AF10" s="124" t="s">
        <v>553</v>
      </c>
      <c r="AG10" s="253"/>
      <c r="AH10" s="254"/>
      <c r="AI10" s="253"/>
      <c r="AJ10" s="124" t="s">
        <v>552</v>
      </c>
      <c r="AK10" s="124" t="s">
        <v>553</v>
      </c>
      <c r="AL10" s="253"/>
      <c r="AM10" s="254"/>
      <c r="AN10" s="253"/>
      <c r="AO10" s="124" t="s">
        <v>552</v>
      </c>
      <c r="AP10" s="124" t="s">
        <v>553</v>
      </c>
      <c r="AQ10" s="253"/>
      <c r="AR10" s="254"/>
      <c r="AS10" s="253"/>
      <c r="AT10" s="124" t="s">
        <v>552</v>
      </c>
      <c r="AU10" s="124" t="s">
        <v>553</v>
      </c>
      <c r="AV10" s="253"/>
      <c r="AW10" s="254"/>
      <c r="AX10" s="253"/>
      <c r="AY10" s="124" t="s">
        <v>552</v>
      </c>
      <c r="AZ10" s="124" t="s">
        <v>553</v>
      </c>
      <c r="BA10" s="253"/>
      <c r="BB10" s="254"/>
      <c r="BC10" s="253"/>
      <c r="BD10" s="124" t="s">
        <v>552</v>
      </c>
      <c r="BE10" s="124" t="s">
        <v>553</v>
      </c>
      <c r="BF10" s="253"/>
      <c r="BG10" s="254"/>
      <c r="BH10" s="253"/>
      <c r="BI10" s="124" t="s">
        <v>552</v>
      </c>
      <c r="BJ10" s="124" t="s">
        <v>553</v>
      </c>
      <c r="BK10" s="247"/>
      <c r="BL10" s="248"/>
      <c r="BM10" s="247"/>
      <c r="BN10" s="124" t="s">
        <v>552</v>
      </c>
      <c r="BO10" s="124" t="s">
        <v>553</v>
      </c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</row>
    <row r="11" spans="1:78" ht="11.25" customHeight="1" x14ac:dyDescent="0.2">
      <c r="A11" s="218" t="s">
        <v>0</v>
      </c>
      <c r="B11" s="218"/>
      <c r="C11" s="117">
        <v>312349.84201210062</v>
      </c>
      <c r="D11" s="150">
        <v>11.648041355669999</v>
      </c>
      <c r="E11" s="151">
        <v>36382.638771927101</v>
      </c>
      <c r="F11" s="152">
        <v>241041.180356592</v>
      </c>
      <c r="G11" s="152">
        <v>383658.50366760301</v>
      </c>
      <c r="H11" s="174">
        <v>85786.027958670587</v>
      </c>
      <c r="I11" s="171">
        <v>30.840729805070001</v>
      </c>
      <c r="J11" s="172">
        <v>26457.037093232098</v>
      </c>
      <c r="K11" s="173">
        <v>33931.188118296697</v>
      </c>
      <c r="L11" s="173">
        <v>137640.867799044</v>
      </c>
      <c r="M11" s="175">
        <v>79868.018936321532</v>
      </c>
      <c r="N11" s="163">
        <v>23.61906875467</v>
      </c>
      <c r="O11" s="164">
        <v>18864.082305565102</v>
      </c>
      <c r="P11" s="165">
        <v>42895.097016015498</v>
      </c>
      <c r="Q11" s="165">
        <v>116840.940856627</v>
      </c>
      <c r="R11" s="117">
        <v>254066.15430403789</v>
      </c>
      <c r="S11" s="150">
        <v>14.09956238469</v>
      </c>
      <c r="T11" s="151">
        <v>35822.215924479802</v>
      </c>
      <c r="U11" s="152">
        <v>183855.90124564199</v>
      </c>
      <c r="V11" s="152">
        <v>324276.40736243402</v>
      </c>
      <c r="W11" s="117">
        <v>31821.58769230757</v>
      </c>
      <c r="X11" s="150">
        <v>14.68531864346</v>
      </c>
      <c r="Y11" s="151">
        <v>4673.1015500233898</v>
      </c>
      <c r="Z11" s="152">
        <v>22662.476958163701</v>
      </c>
      <c r="AA11" s="152">
        <v>40980.698426451498</v>
      </c>
      <c r="AB11" s="174">
        <v>5754.6495543465589</v>
      </c>
      <c r="AC11" s="171">
        <v>34.317208165399997</v>
      </c>
      <c r="AD11" s="172">
        <v>1974.8350667544</v>
      </c>
      <c r="AE11" s="173">
        <v>1884.04394810129</v>
      </c>
      <c r="AF11" s="173">
        <v>9625.2551605918306</v>
      </c>
      <c r="AG11" s="175">
        <v>12969.237324737091</v>
      </c>
      <c r="AH11" s="163">
        <v>25.043584364779999</v>
      </c>
      <c r="AI11" s="164">
        <v>3247.96189088852</v>
      </c>
      <c r="AJ11" s="165">
        <v>6603.3489954371598</v>
      </c>
      <c r="AK11" s="165">
        <v>19335.125654037001</v>
      </c>
      <c r="AL11" s="175">
        <v>11692.957302655421</v>
      </c>
      <c r="AM11" s="163">
        <v>23.923334093329998</v>
      </c>
      <c r="AN11" s="164">
        <v>2797.3452409043398</v>
      </c>
      <c r="AO11" s="165">
        <v>6210.2613781585596</v>
      </c>
      <c r="AP11" s="165">
        <v>17175.653227152299</v>
      </c>
      <c r="AQ11" s="174">
        <v>23269.934848884379</v>
      </c>
      <c r="AR11" s="171">
        <v>56.49354179641</v>
      </c>
      <c r="AS11" s="172">
        <v>13146.0103698526</v>
      </c>
      <c r="AT11" s="173">
        <v>0</v>
      </c>
      <c r="AU11" s="173">
        <v>49035.641714184902</v>
      </c>
      <c r="AV11" s="174">
        <v>6513.7803801631799</v>
      </c>
      <c r="AW11" s="171">
        <v>31.224194845980001</v>
      </c>
      <c r="AX11" s="172">
        <v>2033.8754777413401</v>
      </c>
      <c r="AY11" s="173">
        <v>2527.45769475107</v>
      </c>
      <c r="AZ11" s="173">
        <v>10500.1030655753</v>
      </c>
      <c r="BA11" s="174">
        <v>34448.668940391821</v>
      </c>
      <c r="BB11" s="171">
        <v>39.242764004649999</v>
      </c>
      <c r="BC11" s="172">
        <v>13518.6098550225</v>
      </c>
      <c r="BD11" s="173">
        <v>7952.6805035001098</v>
      </c>
      <c r="BE11" s="173">
        <v>60944.657377283504</v>
      </c>
      <c r="BF11" s="175">
        <v>11451.945641429151</v>
      </c>
      <c r="BG11" s="163">
        <v>25.28397901744</v>
      </c>
      <c r="BH11" s="164">
        <v>2895.5075330670402</v>
      </c>
      <c r="BI11" s="165">
        <v>5776.8551596534999</v>
      </c>
      <c r="BJ11" s="165">
        <v>17127.036123204802</v>
      </c>
      <c r="BK11" s="158">
        <v>17245.434258189929</v>
      </c>
      <c r="BL11" s="163">
        <v>23.229373944190002</v>
      </c>
      <c r="BM11" s="164">
        <v>4006.0064121345199</v>
      </c>
      <c r="BN11" s="165">
        <v>9393.8059685699809</v>
      </c>
      <c r="BO11" s="165">
        <v>25097.062547809899</v>
      </c>
    </row>
    <row r="12" spans="1:78" ht="11.25" customHeight="1" x14ac:dyDescent="0.2">
      <c r="A12" s="219" t="s">
        <v>421</v>
      </c>
      <c r="B12" s="219"/>
      <c r="C12" s="117">
        <v>24567.61750117916</v>
      </c>
      <c r="D12" s="150">
        <v>2.37552309926</v>
      </c>
      <c r="E12" s="151">
        <v>583.60942867836798</v>
      </c>
      <c r="F12" s="152">
        <v>23423.764039931601</v>
      </c>
      <c r="G12" s="152">
        <v>25711.470962426702</v>
      </c>
      <c r="H12" s="116">
        <v>5651.4814815957516</v>
      </c>
      <c r="I12" s="147">
        <v>5.9949099814200002</v>
      </c>
      <c r="J12" s="148">
        <v>338.801227438468</v>
      </c>
      <c r="K12" s="149">
        <v>4987.4432778984201</v>
      </c>
      <c r="L12" s="149">
        <v>6315.5196852931003</v>
      </c>
      <c r="M12" s="116">
        <v>7989.0308684095471</v>
      </c>
      <c r="N12" s="147">
        <v>4.2521729063400002</v>
      </c>
      <c r="O12" s="148">
        <v>339.70740606535003</v>
      </c>
      <c r="P12" s="149">
        <v>7323.2165872399701</v>
      </c>
      <c r="Q12" s="149">
        <v>8654.8451495791505</v>
      </c>
      <c r="R12" s="116">
        <v>16017.386693273451</v>
      </c>
      <c r="S12" s="147">
        <v>2.7887349728299999</v>
      </c>
      <c r="T12" s="148">
        <v>446.682464448291</v>
      </c>
      <c r="U12" s="149">
        <v>15141.9051504292</v>
      </c>
      <c r="V12" s="149">
        <v>16892.868236117702</v>
      </c>
      <c r="W12" s="116">
        <v>5993.6177381600301</v>
      </c>
      <c r="X12" s="147">
        <v>5.5400548197399999</v>
      </c>
      <c r="Y12" s="148">
        <v>332.04970837985201</v>
      </c>
      <c r="Z12" s="149">
        <v>5342.8122686585102</v>
      </c>
      <c r="AA12" s="149">
        <v>6644.4232076615499</v>
      </c>
      <c r="AB12" s="116">
        <v>1320.8385930298821</v>
      </c>
      <c r="AC12" s="147">
        <v>10.57178832442</v>
      </c>
      <c r="AD12" s="148">
        <v>139.63626016238601</v>
      </c>
      <c r="AE12" s="149">
        <v>1047.15655217575</v>
      </c>
      <c r="AF12" s="149">
        <v>1594.5206338840201</v>
      </c>
      <c r="AG12" s="116">
        <v>1939.600606818422</v>
      </c>
      <c r="AH12" s="147">
        <v>7.9928014511900001</v>
      </c>
      <c r="AI12" s="148">
        <v>155.02842544916101</v>
      </c>
      <c r="AJ12" s="149">
        <v>1635.7504763581201</v>
      </c>
      <c r="AK12" s="149">
        <v>2243.4507372787202</v>
      </c>
      <c r="AL12" s="116">
        <v>1993.1457308228771</v>
      </c>
      <c r="AM12" s="147">
        <v>7.8697324843000001</v>
      </c>
      <c r="AN12" s="148">
        <v>156.85523703793501</v>
      </c>
      <c r="AO12" s="149">
        <v>1685.7151154420401</v>
      </c>
      <c r="AP12" s="149">
        <v>2300.5763462037198</v>
      </c>
      <c r="AQ12" s="116">
        <v>1971.2321230061591</v>
      </c>
      <c r="AR12" s="147">
        <v>8.01022983919</v>
      </c>
      <c r="AS12" s="148">
        <v>157.900223716651</v>
      </c>
      <c r="AT12" s="149">
        <v>1661.7533713707101</v>
      </c>
      <c r="AU12" s="149">
        <v>2280.7108746416102</v>
      </c>
      <c r="AV12" s="116">
        <v>1604.9694713030581</v>
      </c>
      <c r="AW12" s="147">
        <v>9.4067624977200008</v>
      </c>
      <c r="AX12" s="148">
        <v>150.97566632641099</v>
      </c>
      <c r="AY12" s="149">
        <v>1309.06260276136</v>
      </c>
      <c r="AZ12" s="149">
        <v>1900.87633984475</v>
      </c>
      <c r="BA12" s="116">
        <v>3661.0759394982588</v>
      </c>
      <c r="BB12" s="147">
        <v>6.3304659908699996</v>
      </c>
      <c r="BC12" s="148">
        <v>231.76316724985799</v>
      </c>
      <c r="BD12" s="149">
        <v>3206.82847874561</v>
      </c>
      <c r="BE12" s="149">
        <v>4115.3234002508998</v>
      </c>
      <c r="BF12" s="116">
        <v>1812.294265750352</v>
      </c>
      <c r="BG12" s="147">
        <v>7.7348268607900001</v>
      </c>
      <c r="BH12" s="148">
        <v>140.17782366379399</v>
      </c>
      <c r="BI12" s="149">
        <v>1537.5507799381201</v>
      </c>
      <c r="BJ12" s="149">
        <v>2087.0377515625901</v>
      </c>
      <c r="BK12" s="116">
        <v>1481.2207419407359</v>
      </c>
      <c r="BL12" s="147">
        <v>10.09721123976</v>
      </c>
      <c r="BM12" s="148">
        <v>149.56198724096001</v>
      </c>
      <c r="BN12" s="149">
        <v>1188.0846334922201</v>
      </c>
      <c r="BO12" s="149">
        <v>1774.35685038925</v>
      </c>
    </row>
    <row r="13" spans="1:78" s="17" customFormat="1" ht="11.25" customHeight="1" x14ac:dyDescent="0.2">
      <c r="A13" s="219" t="s">
        <v>293</v>
      </c>
      <c r="B13" s="217"/>
      <c r="C13" s="141">
        <v>287782.22451091948</v>
      </c>
      <c r="D13" s="150">
        <v>12.64079382565</v>
      </c>
      <c r="E13" s="151">
        <v>36377.957667290902</v>
      </c>
      <c r="F13" s="152">
        <v>216482.737651909</v>
      </c>
      <c r="G13" s="152">
        <v>359081.71136993001</v>
      </c>
      <c r="H13" s="170">
        <v>80134.546477074706</v>
      </c>
      <c r="I13" s="167">
        <v>33.013062245500002</v>
      </c>
      <c r="J13" s="168">
        <v>26454.867708627498</v>
      </c>
      <c r="K13" s="169">
        <v>28283.958552394601</v>
      </c>
      <c r="L13" s="169">
        <v>131985.134401755</v>
      </c>
      <c r="M13" s="162">
        <v>71878.988067911865</v>
      </c>
      <c r="N13" s="159">
        <v>26.239967773499998</v>
      </c>
      <c r="O13" s="160">
        <v>18861.023304937</v>
      </c>
      <c r="P13" s="161">
        <v>34912.061678665799</v>
      </c>
      <c r="Q13" s="161">
        <v>108845.914457158</v>
      </c>
      <c r="R13" s="134">
        <v>238048.7676107646</v>
      </c>
      <c r="S13" s="147">
        <v>15.04709780218</v>
      </c>
      <c r="T13" s="148">
        <v>35819.430879287203</v>
      </c>
      <c r="U13" s="149">
        <v>167843.97314064199</v>
      </c>
      <c r="V13" s="149">
        <v>308253.56208088697</v>
      </c>
      <c r="W13" s="134">
        <v>25827.96995414756</v>
      </c>
      <c r="X13" s="147">
        <v>18.047448739219998</v>
      </c>
      <c r="Y13" s="148">
        <v>4661.2896378572204</v>
      </c>
      <c r="Z13" s="149">
        <v>16692.010142437899</v>
      </c>
      <c r="AA13" s="149">
        <v>34963.929765857203</v>
      </c>
      <c r="AB13" s="170">
        <v>4433.8109613166753</v>
      </c>
      <c r="AC13" s="167">
        <v>44.428871937090001</v>
      </c>
      <c r="AD13" s="168">
        <v>1969.8921939361901</v>
      </c>
      <c r="AE13" s="169">
        <v>572.89320777525995</v>
      </c>
      <c r="AF13" s="169">
        <v>8294.7287148580908</v>
      </c>
      <c r="AG13" s="162">
        <v>11029.63671791868</v>
      </c>
      <c r="AH13" s="159">
        <v>29.414023637650001</v>
      </c>
      <c r="AI13" s="160">
        <v>3244.25995135527</v>
      </c>
      <c r="AJ13" s="161">
        <v>4671.0040567768601</v>
      </c>
      <c r="AK13" s="161">
        <v>17388.269379060501</v>
      </c>
      <c r="AL13" s="162">
        <v>9699.8115718325553</v>
      </c>
      <c r="AM13" s="159">
        <v>28.793797638840001</v>
      </c>
      <c r="AN13" s="160">
        <v>2792.9441153419798</v>
      </c>
      <c r="AO13" s="161">
        <v>4225.7416949293502</v>
      </c>
      <c r="AP13" s="161">
        <v>15173.881448735799</v>
      </c>
      <c r="AQ13" s="170">
        <v>21298.70272587824</v>
      </c>
      <c r="AR13" s="167">
        <v>61.717665221479997</v>
      </c>
      <c r="AS13" s="168">
        <v>13145.0620448756</v>
      </c>
      <c r="AT13" s="169">
        <v>0</v>
      </c>
      <c r="AU13" s="169">
        <v>47062.550908378202</v>
      </c>
      <c r="AV13" s="170">
        <v>4908.8109088601186</v>
      </c>
      <c r="AW13" s="167">
        <v>41.318850383449998</v>
      </c>
      <c r="AX13" s="168">
        <v>2028.26423503818</v>
      </c>
      <c r="AY13" s="169">
        <v>933.48605705472005</v>
      </c>
      <c r="AZ13" s="169">
        <v>8884.1357606655201</v>
      </c>
      <c r="BA13" s="170">
        <v>30787.593000893521</v>
      </c>
      <c r="BB13" s="167">
        <v>43.902824861079999</v>
      </c>
      <c r="BC13" s="168">
        <v>13516.623034124101</v>
      </c>
      <c r="BD13" s="169">
        <v>4295.4986614065801</v>
      </c>
      <c r="BE13" s="169">
        <v>57279.6873403805</v>
      </c>
      <c r="BF13" s="170">
        <v>9639.6513756788008</v>
      </c>
      <c r="BG13" s="167">
        <v>30.002250839129999</v>
      </c>
      <c r="BH13" s="168">
        <v>2892.1123857486</v>
      </c>
      <c r="BI13" s="169">
        <v>3971.2152603694799</v>
      </c>
      <c r="BJ13" s="169">
        <v>15308.0874909881</v>
      </c>
      <c r="BK13" s="162">
        <v>15764.2135162492</v>
      </c>
      <c r="BL13" s="159">
        <v>25.394311795379998</v>
      </c>
      <c r="BM13" s="160">
        <v>4003.2135324055398</v>
      </c>
      <c r="BN13" s="161">
        <v>7918.0591703111904</v>
      </c>
      <c r="BO13" s="161">
        <v>23610.367862187199</v>
      </c>
    </row>
    <row r="14" spans="1:78" s="17" customFormat="1" ht="11.25" customHeight="1" x14ac:dyDescent="0.2">
      <c r="A14" s="37" t="s">
        <v>422</v>
      </c>
    </row>
    <row r="15" spans="1:78" ht="11.25" customHeight="1" x14ac:dyDescent="0.2">
      <c r="A15" s="22" t="s">
        <v>423</v>
      </c>
      <c r="B15" s="48"/>
    </row>
    <row r="16" spans="1:78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67" ht="11.25" customHeight="1" thickBot="1" x14ac:dyDescent="0.25">
      <c r="A17" s="154"/>
      <c r="B17" s="61" t="s">
        <v>556</v>
      </c>
      <c r="C17" s="154"/>
      <c r="D17" s="154"/>
      <c r="E17" s="154"/>
      <c r="F17" s="154"/>
      <c r="G17" s="154"/>
    </row>
    <row r="18" spans="1:67" ht="11.25" customHeight="1" thickTop="1" thickBot="1" x14ac:dyDescent="0.25">
      <c r="A18" s="154"/>
      <c r="B18" s="202" t="s">
        <v>557</v>
      </c>
      <c r="C18" s="204"/>
      <c r="D18" s="202" t="s">
        <v>558</v>
      </c>
      <c r="E18" s="203"/>
      <c r="F18" s="203"/>
      <c r="G18" s="204"/>
    </row>
    <row r="19" spans="1:67" ht="11.25" customHeight="1" thickTop="1" thickBot="1" x14ac:dyDescent="0.25">
      <c r="A19" s="154"/>
      <c r="B19" s="212" t="s">
        <v>559</v>
      </c>
      <c r="C19" s="213"/>
      <c r="D19" s="202" t="s">
        <v>562</v>
      </c>
      <c r="E19" s="203"/>
      <c r="F19" s="203"/>
      <c r="G19" s="204"/>
    </row>
    <row r="20" spans="1:67" ht="11.25" customHeight="1" thickTop="1" thickBot="1" x14ac:dyDescent="0.25">
      <c r="A20" s="154"/>
      <c r="B20" s="214" t="s">
        <v>560</v>
      </c>
      <c r="C20" s="215"/>
      <c r="D20" s="202" t="s">
        <v>563</v>
      </c>
      <c r="E20" s="203"/>
      <c r="F20" s="203"/>
      <c r="G20" s="204"/>
    </row>
    <row r="21" spans="1:67" ht="11.25" customHeight="1" thickTop="1" x14ac:dyDescent="0.2">
      <c r="A21" s="154"/>
      <c r="B21" s="198" t="s">
        <v>561</v>
      </c>
      <c r="C21" s="199"/>
      <c r="D21" s="205" t="s">
        <v>564</v>
      </c>
      <c r="E21" s="206"/>
      <c r="F21" s="206"/>
      <c r="G21" s="207"/>
    </row>
    <row r="22" spans="1:67" ht="57.75" customHeight="1" thickBot="1" x14ac:dyDescent="0.25">
      <c r="A22" s="154"/>
      <c r="B22" s="200"/>
      <c r="C22" s="201"/>
      <c r="D22" s="208" t="s">
        <v>565</v>
      </c>
      <c r="E22" s="209"/>
      <c r="F22" s="209"/>
      <c r="G22" s="210"/>
    </row>
    <row r="23" spans="1:67" ht="11.25" customHeight="1" thickTop="1" x14ac:dyDescent="0.2">
      <c r="B23" s="48"/>
    </row>
    <row r="24" spans="1:67" ht="11.25" customHeight="1" x14ac:dyDescent="0.2">
      <c r="A24" s="107"/>
      <c r="B24" s="107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2"/>
      <c r="BN24" s="102"/>
      <c r="BO24" s="102"/>
    </row>
    <row r="25" spans="1:67" ht="11.25" customHeight="1" x14ac:dyDescent="0.2">
      <c r="A25" s="107"/>
      <c r="B25" s="107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</row>
    <row r="28" spans="1:67" ht="11.25" customHeight="1" x14ac:dyDescent="0.2">
      <c r="C28" s="104" t="s">
        <v>351</v>
      </c>
      <c r="D28" s="104"/>
      <c r="E28" s="104"/>
      <c r="F28" s="104"/>
      <c r="G28" s="104"/>
    </row>
  </sheetData>
  <mergeCells count="79"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M6:Q8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W6:AA8"/>
    <mergeCell ref="AG9:AG10"/>
    <mergeCell ref="AH9:AH10"/>
    <mergeCell ref="AI9:AI10"/>
    <mergeCell ref="AJ9:AK9"/>
    <mergeCell ref="AB6:AF8"/>
    <mergeCell ref="AB9:AB10"/>
    <mergeCell ref="AC9:AC10"/>
    <mergeCell ref="AD9:AD10"/>
    <mergeCell ref="AE9:AF9"/>
    <mergeCell ref="AG6:AK8"/>
    <mergeCell ref="AQ9:AQ10"/>
    <mergeCell ref="AR9:AR10"/>
    <mergeCell ref="AS9:AS10"/>
    <mergeCell ref="AT9:AU9"/>
    <mergeCell ref="AL6:AP8"/>
    <mergeCell ref="AL9:AL10"/>
    <mergeCell ref="AM9:AM10"/>
    <mergeCell ref="AN9:AN10"/>
    <mergeCell ref="AO9:AP9"/>
    <mergeCell ref="AQ6:AU8"/>
    <mergeCell ref="BA9:BA10"/>
    <mergeCell ref="BB9:BB10"/>
    <mergeCell ref="BC9:BC10"/>
    <mergeCell ref="BD9:BE9"/>
    <mergeCell ref="AV6:AZ8"/>
    <mergeCell ref="AV9:AV10"/>
    <mergeCell ref="AW9:AW10"/>
    <mergeCell ref="AX9:AX10"/>
    <mergeCell ref="AY9:AZ9"/>
    <mergeCell ref="BA6:BE8"/>
    <mergeCell ref="BK9:BK10"/>
    <mergeCell ref="BL9:BL10"/>
    <mergeCell ref="BM9:BM10"/>
    <mergeCell ref="BN9:BO9"/>
    <mergeCell ref="BF6:BJ8"/>
    <mergeCell ref="BF9:BF10"/>
    <mergeCell ref="BG9:BG10"/>
    <mergeCell ref="BH9:BH10"/>
    <mergeCell ref="BI9:BJ9"/>
    <mergeCell ref="BK6:BO8"/>
    <mergeCell ref="A13:B13"/>
    <mergeCell ref="A11:B11"/>
    <mergeCell ref="A12:B12"/>
    <mergeCell ref="C6:G8"/>
    <mergeCell ref="A6:B10"/>
    <mergeCell ref="C9:C10"/>
    <mergeCell ref="D9:D10"/>
    <mergeCell ref="E9:E10"/>
    <mergeCell ref="F9:G9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A1:R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17" width="8.28515625" style="22" customWidth="1"/>
    <col min="18" max="16384" width="14.7109375" style="22"/>
  </cols>
  <sheetData>
    <row r="1" spans="1:18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125"/>
      <c r="O1" s="125"/>
      <c r="P1" s="125"/>
      <c r="Q1" s="125"/>
      <c r="R1" s="130"/>
    </row>
    <row r="3" spans="1:18" ht="11.25" customHeight="1" x14ac:dyDescent="0.2">
      <c r="A3" s="12" t="s">
        <v>570</v>
      </c>
      <c r="M3" s="81" t="s">
        <v>182</v>
      </c>
      <c r="N3" s="81"/>
      <c r="O3" s="81"/>
      <c r="P3" s="81"/>
      <c r="Q3" s="81"/>
    </row>
    <row r="4" spans="1:18" ht="11.25" customHeight="1" x14ac:dyDescent="0.2">
      <c r="A4" s="12" t="s">
        <v>340</v>
      </c>
      <c r="M4" s="71"/>
      <c r="N4" s="71"/>
      <c r="O4" s="71"/>
      <c r="P4" s="71"/>
      <c r="Q4" s="71"/>
    </row>
    <row r="5" spans="1:18" s="17" customFormat="1" ht="11.25" customHeight="1" x14ac:dyDescent="0.2">
      <c r="A5" s="12" t="s">
        <v>1</v>
      </c>
    </row>
    <row r="6" spans="1:18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41" t="s">
        <v>183</v>
      </c>
      <c r="I6" s="242"/>
      <c r="J6" s="242"/>
      <c r="K6" s="242"/>
      <c r="L6" s="250"/>
      <c r="M6" s="241" t="s">
        <v>184</v>
      </c>
      <c r="N6" s="242"/>
      <c r="O6" s="242"/>
      <c r="P6" s="242"/>
      <c r="Q6" s="242"/>
    </row>
    <row r="7" spans="1:18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51"/>
      <c r="M7" s="243"/>
      <c r="N7" s="244"/>
      <c r="O7" s="244"/>
      <c r="P7" s="244"/>
      <c r="Q7" s="244"/>
    </row>
    <row r="8" spans="1:18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46"/>
    </row>
    <row r="9" spans="1:18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47" t="s">
        <v>548</v>
      </c>
      <c r="N9" s="247" t="s">
        <v>549</v>
      </c>
      <c r="O9" s="247" t="s">
        <v>550</v>
      </c>
      <c r="P9" s="249" t="s">
        <v>551</v>
      </c>
      <c r="Q9" s="249"/>
    </row>
    <row r="10" spans="1:18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47"/>
      <c r="N10" s="248"/>
      <c r="O10" s="247"/>
      <c r="P10" s="124" t="s">
        <v>552</v>
      </c>
      <c r="Q10" s="124" t="s">
        <v>553</v>
      </c>
    </row>
    <row r="11" spans="1:18" ht="11.25" customHeight="1" x14ac:dyDescent="0.2">
      <c r="A11" s="218" t="s">
        <v>0</v>
      </c>
      <c r="B11" s="218"/>
      <c r="C11" s="117">
        <v>111958.0000000006</v>
      </c>
      <c r="D11" s="150">
        <v>0.93840341768000002</v>
      </c>
      <c r="E11" s="151">
        <v>1050.6176983715109</v>
      </c>
      <c r="F11" s="152">
        <v>109898.82714967195</v>
      </c>
      <c r="G11" s="152">
        <v>114017.17285032889</v>
      </c>
      <c r="H11" s="117">
        <v>94335.742242026245</v>
      </c>
      <c r="I11" s="150">
        <v>1.0773987007100001</v>
      </c>
      <c r="J11" s="151">
        <v>1016.3720612188274</v>
      </c>
      <c r="K11" s="152">
        <v>92343.689607144639</v>
      </c>
      <c r="L11" s="152">
        <v>96327.794876907821</v>
      </c>
      <c r="M11" s="133">
        <v>17622.257757973952</v>
      </c>
      <c r="N11" s="150">
        <v>3.1554701946799999</v>
      </c>
      <c r="O11" s="151">
        <v>556.06509118200324</v>
      </c>
      <c r="P11" s="152">
        <v>16532.390206197291</v>
      </c>
      <c r="Q11" s="152">
        <v>18712.125309750649</v>
      </c>
    </row>
    <row r="12" spans="1:18" ht="11.25" customHeight="1" x14ac:dyDescent="0.2">
      <c r="A12" s="219" t="s">
        <v>421</v>
      </c>
      <c r="B12" s="219"/>
      <c r="C12" s="117">
        <v>111958.0000000006</v>
      </c>
      <c r="D12" s="150">
        <v>0.93840341768000002</v>
      </c>
      <c r="E12" s="151">
        <v>1050.6176983715109</v>
      </c>
      <c r="F12" s="152">
        <v>109898.82714967195</v>
      </c>
      <c r="G12" s="152">
        <v>114017.17285032889</v>
      </c>
      <c r="H12" s="116">
        <v>94335.742242026245</v>
      </c>
      <c r="I12" s="147">
        <v>1.0773987007100001</v>
      </c>
      <c r="J12" s="148">
        <v>1016.3720612188274</v>
      </c>
      <c r="K12" s="149">
        <v>92343.689607144639</v>
      </c>
      <c r="L12" s="149">
        <v>96327.794876907821</v>
      </c>
      <c r="M12" s="116">
        <v>17622.257757973952</v>
      </c>
      <c r="N12" s="147">
        <v>3.1554701946799999</v>
      </c>
      <c r="O12" s="148">
        <v>556.06509118200324</v>
      </c>
      <c r="P12" s="149">
        <v>16532.390206197291</v>
      </c>
      <c r="Q12" s="149">
        <v>18712.125309750649</v>
      </c>
    </row>
    <row r="13" spans="1:18" s="17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38" t="s">
        <v>546</v>
      </c>
      <c r="I13" s="138" t="s">
        <v>546</v>
      </c>
      <c r="J13" s="138" t="s">
        <v>546</v>
      </c>
      <c r="K13" s="138" t="s">
        <v>546</v>
      </c>
      <c r="L13" s="138" t="s">
        <v>546</v>
      </c>
      <c r="M13" s="138" t="s">
        <v>546</v>
      </c>
      <c r="N13" s="139" t="s">
        <v>546</v>
      </c>
      <c r="O13" s="139" t="s">
        <v>546</v>
      </c>
      <c r="P13" s="139" t="s">
        <v>546</v>
      </c>
      <c r="Q13" s="139" t="s">
        <v>546</v>
      </c>
    </row>
    <row r="14" spans="1:18" s="17" customFormat="1" ht="11.25" customHeight="1" x14ac:dyDescent="0.2">
      <c r="A14" s="17" t="s">
        <v>538</v>
      </c>
    </row>
    <row r="15" spans="1:18" ht="11.25" customHeight="1" x14ac:dyDescent="0.2">
      <c r="A15" s="37" t="s">
        <v>422</v>
      </c>
    </row>
    <row r="16" spans="1:18" ht="11.25" customHeight="1" x14ac:dyDescent="0.2">
      <c r="A16" s="38" t="s">
        <v>423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</row>
    <row r="17" spans="1:17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  <c r="H17" s="103"/>
      <c r="I17" s="103"/>
      <c r="J17" s="103"/>
      <c r="K17" s="103"/>
      <c r="L17" s="103"/>
      <c r="M17" s="103"/>
      <c r="N17" s="103"/>
      <c r="O17" s="103"/>
      <c r="P17" s="103"/>
      <c r="Q17" s="103"/>
    </row>
    <row r="18" spans="1:17" ht="11.25" customHeight="1" thickBot="1" x14ac:dyDescent="0.25">
      <c r="A18" s="156"/>
      <c r="B18" s="157" t="s">
        <v>556</v>
      </c>
      <c r="C18" s="99"/>
      <c r="D18" s="99"/>
      <c r="E18" s="99"/>
      <c r="F18" s="99"/>
      <c r="G18" s="99"/>
      <c r="H18" s="103"/>
      <c r="I18" s="103"/>
      <c r="J18" s="103"/>
      <c r="K18" s="103"/>
      <c r="L18" s="103"/>
      <c r="M18" s="103"/>
      <c r="N18" s="103"/>
      <c r="O18" s="103"/>
      <c r="P18" s="103"/>
      <c r="Q18" s="103"/>
    </row>
    <row r="19" spans="1:17" ht="11.25" customHeight="1" thickTop="1" thickBot="1" x14ac:dyDescent="0.25">
      <c r="A19" s="156"/>
      <c r="B19" s="202" t="s">
        <v>557</v>
      </c>
      <c r="C19" s="204"/>
      <c r="D19" s="202" t="s">
        <v>558</v>
      </c>
      <c r="E19" s="203"/>
      <c r="F19" s="203"/>
      <c r="G19" s="204"/>
      <c r="H19" s="103"/>
      <c r="I19" s="103"/>
      <c r="J19" s="103"/>
      <c r="K19" s="103"/>
      <c r="L19" s="103"/>
      <c r="M19" s="103"/>
      <c r="N19" s="103"/>
      <c r="O19" s="103"/>
      <c r="P19" s="103"/>
      <c r="Q19" s="103"/>
    </row>
    <row r="20" spans="1:17" ht="11.25" customHeight="1" thickTop="1" thickBot="1" x14ac:dyDescent="0.25">
      <c r="A20" s="156"/>
      <c r="B20" s="212" t="s">
        <v>559</v>
      </c>
      <c r="C20" s="213"/>
      <c r="D20" s="202" t="s">
        <v>562</v>
      </c>
      <c r="E20" s="203"/>
      <c r="F20" s="203"/>
      <c r="G20" s="204"/>
      <c r="H20" s="103"/>
      <c r="I20" s="103"/>
      <c r="J20" s="103"/>
      <c r="K20" s="103"/>
      <c r="L20" s="103"/>
      <c r="M20" s="103"/>
      <c r="N20" s="103"/>
      <c r="O20" s="103"/>
      <c r="P20" s="103"/>
      <c r="Q20" s="103"/>
    </row>
    <row r="21" spans="1:17" ht="11.25" customHeight="1" thickTop="1" thickBot="1" x14ac:dyDescent="0.25">
      <c r="A21" s="156"/>
      <c r="B21" s="214" t="s">
        <v>560</v>
      </c>
      <c r="C21" s="215"/>
      <c r="D21" s="202" t="s">
        <v>563</v>
      </c>
      <c r="E21" s="203"/>
      <c r="F21" s="203"/>
      <c r="G21" s="204"/>
      <c r="H21" s="103"/>
      <c r="I21" s="103"/>
      <c r="J21" s="103"/>
      <c r="K21" s="103"/>
      <c r="L21" s="103"/>
      <c r="M21" s="103"/>
      <c r="N21" s="103"/>
      <c r="O21" s="103"/>
      <c r="P21" s="103"/>
      <c r="Q21" s="103"/>
    </row>
    <row r="22" spans="1:17" ht="11.25" customHeight="1" thickTop="1" x14ac:dyDescent="0.2">
      <c r="A22" s="156"/>
      <c r="B22" s="198" t="s">
        <v>561</v>
      </c>
      <c r="C22" s="199"/>
      <c r="D22" s="205" t="s">
        <v>564</v>
      </c>
      <c r="E22" s="206"/>
      <c r="F22" s="206"/>
      <c r="G22" s="207"/>
      <c r="H22" s="103"/>
      <c r="I22" s="103"/>
      <c r="J22" s="103"/>
      <c r="K22" s="103"/>
      <c r="L22" s="103"/>
      <c r="M22" s="103"/>
      <c r="N22" s="103"/>
      <c r="O22" s="103"/>
      <c r="P22" s="103"/>
      <c r="Q22" s="103"/>
    </row>
    <row r="23" spans="1:17" ht="57.75" customHeight="1" thickBot="1" x14ac:dyDescent="0.25">
      <c r="A23" s="156"/>
      <c r="B23" s="200"/>
      <c r="C23" s="201"/>
      <c r="D23" s="208" t="s">
        <v>565</v>
      </c>
      <c r="E23" s="209"/>
      <c r="F23" s="209"/>
      <c r="G23" s="210"/>
      <c r="H23" s="103"/>
      <c r="I23" s="103"/>
      <c r="J23" s="103"/>
      <c r="K23" s="103"/>
      <c r="L23" s="103"/>
      <c r="M23" s="103"/>
      <c r="N23" s="103"/>
      <c r="O23" s="103"/>
      <c r="P23" s="103"/>
      <c r="Q23" s="103"/>
    </row>
    <row r="24" spans="1:17" ht="11.25" customHeight="1" thickTop="1" x14ac:dyDescent="0.2">
      <c r="A24" s="38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</row>
    <row r="27" spans="1:17" ht="11.25" customHeight="1" x14ac:dyDescent="0.2">
      <c r="C27" s="104"/>
      <c r="D27" s="104"/>
      <c r="E27" s="104"/>
      <c r="F27" s="104"/>
      <c r="G27" s="104"/>
    </row>
    <row r="28" spans="1:17" ht="11.25" customHeight="1" x14ac:dyDescent="0.2">
      <c r="C28" s="104" t="s">
        <v>351</v>
      </c>
      <c r="D28" s="104"/>
      <c r="E28" s="104"/>
      <c r="F28" s="104"/>
      <c r="G28" s="104"/>
    </row>
  </sheetData>
  <mergeCells count="30">
    <mergeCell ref="C9:C10"/>
    <mergeCell ref="D9:D10"/>
    <mergeCell ref="E9:E10"/>
    <mergeCell ref="F9:G9"/>
    <mergeCell ref="A13:B13"/>
    <mergeCell ref="A1:M1"/>
    <mergeCell ref="A11:B11"/>
    <mergeCell ref="A12:B12"/>
    <mergeCell ref="M6:Q8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C6:G8"/>
    <mergeCell ref="A6:B10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/>
  <dimension ref="A1:BA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42" width="8.28515625" style="22" customWidth="1"/>
    <col min="43" max="16384" width="14.7109375" style="22"/>
  </cols>
  <sheetData>
    <row r="1" spans="1:53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125"/>
      <c r="AN1" s="125"/>
      <c r="AO1" s="125"/>
      <c r="AP1" s="125"/>
    </row>
    <row r="3" spans="1:53" ht="11.25" customHeight="1" x14ac:dyDescent="0.2">
      <c r="A3" s="12" t="s">
        <v>619</v>
      </c>
      <c r="AL3" s="71" t="s">
        <v>233</v>
      </c>
      <c r="AM3" s="71"/>
      <c r="AN3" s="71"/>
      <c r="AO3" s="71"/>
      <c r="AP3" s="71"/>
    </row>
    <row r="4" spans="1:53" ht="11.25" customHeight="1" x14ac:dyDescent="0.2">
      <c r="A4" s="12" t="s">
        <v>513</v>
      </c>
    </row>
    <row r="5" spans="1:53" s="17" customFormat="1" ht="11.25" customHeight="1" x14ac:dyDescent="0.2">
      <c r="A5" s="18" t="s">
        <v>1</v>
      </c>
    </row>
    <row r="6" spans="1:53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41" t="s">
        <v>246</v>
      </c>
      <c r="I6" s="242"/>
      <c r="J6" s="242"/>
      <c r="K6" s="242"/>
      <c r="L6" s="250"/>
      <c r="M6" s="241" t="s">
        <v>247</v>
      </c>
      <c r="N6" s="242"/>
      <c r="O6" s="242"/>
      <c r="P6" s="242"/>
      <c r="Q6" s="250"/>
      <c r="R6" s="241" t="s">
        <v>248</v>
      </c>
      <c r="S6" s="242"/>
      <c r="T6" s="242"/>
      <c r="U6" s="242"/>
      <c r="V6" s="250"/>
      <c r="W6" s="241" t="s">
        <v>249</v>
      </c>
      <c r="X6" s="242"/>
      <c r="Y6" s="242"/>
      <c r="Z6" s="242"/>
      <c r="AA6" s="250"/>
      <c r="AB6" s="241" t="s">
        <v>250</v>
      </c>
      <c r="AC6" s="242"/>
      <c r="AD6" s="242"/>
      <c r="AE6" s="242"/>
      <c r="AF6" s="250"/>
      <c r="AG6" s="241" t="s">
        <v>251</v>
      </c>
      <c r="AH6" s="242"/>
      <c r="AI6" s="242"/>
      <c r="AJ6" s="242"/>
      <c r="AK6" s="250"/>
      <c r="AL6" s="241" t="s">
        <v>22</v>
      </c>
      <c r="AM6" s="242"/>
      <c r="AN6" s="242"/>
      <c r="AO6" s="242"/>
      <c r="AP6" s="242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</row>
    <row r="7" spans="1:53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51"/>
      <c r="M7" s="243"/>
      <c r="N7" s="244"/>
      <c r="O7" s="244"/>
      <c r="P7" s="244"/>
      <c r="Q7" s="251"/>
      <c r="R7" s="243"/>
      <c r="S7" s="244"/>
      <c r="T7" s="244"/>
      <c r="U7" s="244"/>
      <c r="V7" s="251"/>
      <c r="W7" s="243"/>
      <c r="X7" s="244"/>
      <c r="Y7" s="244"/>
      <c r="Z7" s="244"/>
      <c r="AA7" s="251"/>
      <c r="AB7" s="243"/>
      <c r="AC7" s="244"/>
      <c r="AD7" s="244"/>
      <c r="AE7" s="244"/>
      <c r="AF7" s="251"/>
      <c r="AG7" s="243"/>
      <c r="AH7" s="244"/>
      <c r="AI7" s="244"/>
      <c r="AJ7" s="244"/>
      <c r="AK7" s="251"/>
      <c r="AL7" s="243"/>
      <c r="AM7" s="244"/>
      <c r="AN7" s="244"/>
      <c r="AO7" s="244"/>
      <c r="AP7" s="244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</row>
    <row r="8" spans="1:53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52"/>
      <c r="W8" s="245"/>
      <c r="X8" s="246"/>
      <c r="Y8" s="246"/>
      <c r="Z8" s="246"/>
      <c r="AA8" s="252"/>
      <c r="AB8" s="245"/>
      <c r="AC8" s="246"/>
      <c r="AD8" s="246"/>
      <c r="AE8" s="246"/>
      <c r="AF8" s="252"/>
      <c r="AG8" s="245"/>
      <c r="AH8" s="246"/>
      <c r="AI8" s="246"/>
      <c r="AJ8" s="246"/>
      <c r="AK8" s="252"/>
      <c r="AL8" s="245"/>
      <c r="AM8" s="246"/>
      <c r="AN8" s="246"/>
      <c r="AO8" s="246"/>
      <c r="AP8" s="246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</row>
    <row r="9" spans="1:53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53" t="s">
        <v>548</v>
      </c>
      <c r="X9" s="253" t="s">
        <v>549</v>
      </c>
      <c r="Y9" s="253" t="s">
        <v>550</v>
      </c>
      <c r="Z9" s="255" t="s">
        <v>551</v>
      </c>
      <c r="AA9" s="255"/>
      <c r="AB9" s="253" t="s">
        <v>548</v>
      </c>
      <c r="AC9" s="253" t="s">
        <v>549</v>
      </c>
      <c r="AD9" s="253" t="s">
        <v>550</v>
      </c>
      <c r="AE9" s="255" t="s">
        <v>551</v>
      </c>
      <c r="AF9" s="255"/>
      <c r="AG9" s="253" t="s">
        <v>548</v>
      </c>
      <c r="AH9" s="253" t="s">
        <v>549</v>
      </c>
      <c r="AI9" s="253" t="s">
        <v>550</v>
      </c>
      <c r="AJ9" s="255" t="s">
        <v>551</v>
      </c>
      <c r="AK9" s="255"/>
      <c r="AL9" s="247" t="s">
        <v>548</v>
      </c>
      <c r="AM9" s="247" t="s">
        <v>549</v>
      </c>
      <c r="AN9" s="247" t="s">
        <v>550</v>
      </c>
      <c r="AO9" s="249" t="s">
        <v>551</v>
      </c>
      <c r="AP9" s="24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</row>
    <row r="10" spans="1:53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53"/>
      <c r="S10" s="254"/>
      <c r="T10" s="253"/>
      <c r="U10" s="124" t="s">
        <v>552</v>
      </c>
      <c r="V10" s="124" t="s">
        <v>553</v>
      </c>
      <c r="W10" s="253"/>
      <c r="X10" s="254"/>
      <c r="Y10" s="253"/>
      <c r="Z10" s="124" t="s">
        <v>552</v>
      </c>
      <c r="AA10" s="124" t="s">
        <v>553</v>
      </c>
      <c r="AB10" s="253"/>
      <c r="AC10" s="254"/>
      <c r="AD10" s="253"/>
      <c r="AE10" s="124" t="s">
        <v>552</v>
      </c>
      <c r="AF10" s="124" t="s">
        <v>553</v>
      </c>
      <c r="AG10" s="253"/>
      <c r="AH10" s="254"/>
      <c r="AI10" s="253"/>
      <c r="AJ10" s="124" t="s">
        <v>552</v>
      </c>
      <c r="AK10" s="124" t="s">
        <v>553</v>
      </c>
      <c r="AL10" s="247"/>
      <c r="AM10" s="248"/>
      <c r="AN10" s="247"/>
      <c r="AO10" s="124" t="s">
        <v>552</v>
      </c>
      <c r="AP10" s="124" t="s">
        <v>553</v>
      </c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</row>
    <row r="11" spans="1:53" ht="11.25" customHeight="1" x14ac:dyDescent="0.2">
      <c r="A11" s="218" t="s">
        <v>0</v>
      </c>
      <c r="B11" s="218"/>
      <c r="C11" s="117">
        <v>312377.85650485422</v>
      </c>
      <c r="D11" s="150">
        <v>11.64699787046</v>
      </c>
      <c r="E11" s="151">
        <v>36382.642294914505</v>
      </c>
      <c r="F11" s="152">
        <v>241069.18794441756</v>
      </c>
      <c r="G11" s="152">
        <v>383686.52506528585</v>
      </c>
      <c r="H11" s="117">
        <v>19321.00143396754</v>
      </c>
      <c r="I11" s="150">
        <v>16.832927314310002</v>
      </c>
      <c r="J11" s="151">
        <v>3252.2901277768665</v>
      </c>
      <c r="K11" s="152">
        <v>12946.62991624988</v>
      </c>
      <c r="L11" s="152">
        <v>25695.372951685189</v>
      </c>
      <c r="M11" s="175">
        <v>8454.0832315395655</v>
      </c>
      <c r="N11" s="163">
        <v>29.798994826649999</v>
      </c>
      <c r="O11" s="164">
        <v>2519.2318248070001</v>
      </c>
      <c r="P11" s="165">
        <v>3516.4795862108599</v>
      </c>
      <c r="Q11" s="165">
        <v>13391.686876868271</v>
      </c>
      <c r="R11" s="174">
        <v>60939.4253714687</v>
      </c>
      <c r="S11" s="171">
        <v>31.694950057509999</v>
      </c>
      <c r="T11" s="172">
        <v>19314.720436821732</v>
      </c>
      <c r="U11" s="173">
        <v>23083.268943839419</v>
      </c>
      <c r="V11" s="173">
        <v>98795.581799097999</v>
      </c>
      <c r="W11" s="175">
        <v>65570.955913252532</v>
      </c>
      <c r="X11" s="163">
        <v>28.755910878840002</v>
      </c>
      <c r="Y11" s="164">
        <v>18855.525644817651</v>
      </c>
      <c r="Z11" s="165">
        <v>28614.80473983959</v>
      </c>
      <c r="AA11" s="165">
        <v>102527.10708666551</v>
      </c>
      <c r="AB11" s="175">
        <v>10660.17593975608</v>
      </c>
      <c r="AC11" s="163">
        <v>29.18894228233</v>
      </c>
      <c r="AD11" s="164">
        <v>3111.5926022497179</v>
      </c>
      <c r="AE11" s="165">
        <v>4561.56650478554</v>
      </c>
      <c r="AF11" s="165">
        <v>16758.785374726631</v>
      </c>
      <c r="AG11" s="117">
        <v>147216.8727062383</v>
      </c>
      <c r="AH11" s="150">
        <v>16.447144772000001</v>
      </c>
      <c r="AI11" s="151">
        <v>24212.972182799575</v>
      </c>
      <c r="AJ11" s="152">
        <v>99760.319269282481</v>
      </c>
      <c r="AK11" s="152">
        <v>194673.42614319458</v>
      </c>
      <c r="AL11" s="166">
        <v>215.3419086291635</v>
      </c>
      <c r="AM11" s="171">
        <v>47.69092755426</v>
      </c>
      <c r="AN11" s="172">
        <v>102.69855363828825</v>
      </c>
      <c r="AO11" s="173">
        <v>14.056442233769999</v>
      </c>
      <c r="AP11" s="173">
        <v>416.62737502456002</v>
      </c>
    </row>
    <row r="12" spans="1:53" ht="11.25" customHeight="1" x14ac:dyDescent="0.2">
      <c r="A12" s="219" t="s">
        <v>421</v>
      </c>
      <c r="B12" s="219"/>
      <c r="C12" s="117">
        <v>24595.63199393278</v>
      </c>
      <c r="D12" s="150">
        <v>2.3737101497699999</v>
      </c>
      <c r="E12" s="151">
        <v>583.82901304008919</v>
      </c>
      <c r="F12" s="152">
        <v>23451.348155244628</v>
      </c>
      <c r="G12" s="152">
        <v>25739.915832620849</v>
      </c>
      <c r="H12" s="116">
        <v>4962.390521003359</v>
      </c>
      <c r="I12" s="147">
        <v>4.9527227490700003</v>
      </c>
      <c r="J12" s="148">
        <v>245.77344423131706</v>
      </c>
      <c r="K12" s="149">
        <v>4480.6834219536304</v>
      </c>
      <c r="L12" s="149">
        <v>5444.0976200530904</v>
      </c>
      <c r="M12" s="116">
        <v>889.28484390353299</v>
      </c>
      <c r="N12" s="147">
        <v>11.159475220359999</v>
      </c>
      <c r="O12" s="148">
        <v>99.239521793809317</v>
      </c>
      <c r="P12" s="149">
        <v>694.77895534468996</v>
      </c>
      <c r="Q12" s="149">
        <v>1083.79073246237</v>
      </c>
      <c r="R12" s="116">
        <v>5752.0109100543159</v>
      </c>
      <c r="S12" s="147">
        <v>5.734213993</v>
      </c>
      <c r="T12" s="148">
        <v>329.83261448305427</v>
      </c>
      <c r="U12" s="149">
        <v>5105.5508647408597</v>
      </c>
      <c r="V12" s="149">
        <v>6398.4709553677703</v>
      </c>
      <c r="W12" s="116">
        <v>3887.8570657107371</v>
      </c>
      <c r="X12" s="147">
        <v>6.2053518214799999</v>
      </c>
      <c r="Y12" s="148">
        <v>241.255209243455</v>
      </c>
      <c r="Z12" s="149">
        <v>3415.0055445109001</v>
      </c>
      <c r="AA12" s="149">
        <v>4360.7085869105704</v>
      </c>
      <c r="AB12" s="116">
        <v>738.17700964827134</v>
      </c>
      <c r="AC12" s="147">
        <v>13.788505451440001</v>
      </c>
      <c r="AD12" s="148">
        <v>101.78357721664703</v>
      </c>
      <c r="AE12" s="149">
        <v>538.68486408599995</v>
      </c>
      <c r="AF12" s="149">
        <v>937.66915521055</v>
      </c>
      <c r="AG12" s="116">
        <v>8150.5697349834518</v>
      </c>
      <c r="AH12" s="147">
        <v>4.1183801117899996</v>
      </c>
      <c r="AI12" s="148">
        <v>335.67144296288569</v>
      </c>
      <c r="AJ12" s="149">
        <v>7492.6657961376304</v>
      </c>
      <c r="AK12" s="149">
        <v>8808.4736738292904</v>
      </c>
      <c r="AL12" s="191">
        <v>215.3419086291635</v>
      </c>
      <c r="AM12" s="167">
        <v>47.69092755426</v>
      </c>
      <c r="AN12" s="168">
        <v>102.69855363828813</v>
      </c>
      <c r="AO12" s="169">
        <v>14.056442233769999</v>
      </c>
      <c r="AP12" s="169">
        <v>416.62737502456002</v>
      </c>
    </row>
    <row r="13" spans="1:53" s="17" customFormat="1" ht="11.25" customHeight="1" x14ac:dyDescent="0.2">
      <c r="A13" s="219" t="s">
        <v>293</v>
      </c>
      <c r="B13" s="217"/>
      <c r="C13" s="141">
        <v>287782.22451091948</v>
      </c>
      <c r="D13" s="150">
        <v>12.64079382565</v>
      </c>
      <c r="E13" s="151">
        <v>36377.957667290575</v>
      </c>
      <c r="F13" s="152">
        <v>216482.73765190924</v>
      </c>
      <c r="G13" s="152">
        <v>359081.71136992984</v>
      </c>
      <c r="H13" s="162">
        <v>14358.61091296417</v>
      </c>
      <c r="I13" s="159">
        <v>22.585683126740001</v>
      </c>
      <c r="J13" s="160">
        <v>3242.9903622036145</v>
      </c>
      <c r="K13" s="161">
        <v>8002.4666008347604</v>
      </c>
      <c r="L13" s="161">
        <v>20714.755225093591</v>
      </c>
      <c r="M13" s="170">
        <v>7564.7983876360313</v>
      </c>
      <c r="N13" s="167">
        <v>33.276186317929998</v>
      </c>
      <c r="O13" s="168">
        <v>2517.2764060457321</v>
      </c>
      <c r="P13" s="169">
        <v>2631.0272926541102</v>
      </c>
      <c r="Q13" s="169">
        <v>12498.569482617961</v>
      </c>
      <c r="R13" s="170">
        <v>55187.414461414373</v>
      </c>
      <c r="S13" s="167">
        <v>34.9933117645</v>
      </c>
      <c r="T13" s="168">
        <v>19311.903997250145</v>
      </c>
      <c r="U13" s="169">
        <v>17336.778153910062</v>
      </c>
      <c r="V13" s="169">
        <v>93038.050768918751</v>
      </c>
      <c r="W13" s="170">
        <v>61683.098847541791</v>
      </c>
      <c r="X13" s="167">
        <v>30.565880300509999</v>
      </c>
      <c r="Y13" s="168">
        <v>18853.982159384603</v>
      </c>
      <c r="Z13" s="169">
        <v>24729.97284998828</v>
      </c>
      <c r="AA13" s="169">
        <v>98636.224845095319</v>
      </c>
      <c r="AB13" s="170">
        <v>9921.9989301078167</v>
      </c>
      <c r="AC13" s="167">
        <v>31.34375898303</v>
      </c>
      <c r="AD13" s="168">
        <v>3109.9274309515058</v>
      </c>
      <c r="AE13" s="169">
        <v>3826.6531709098599</v>
      </c>
      <c r="AF13" s="169">
        <v>16017.344689305781</v>
      </c>
      <c r="AG13" s="134">
        <v>139066.30297125489</v>
      </c>
      <c r="AH13" s="147">
        <v>17.409426150350001</v>
      </c>
      <c r="AI13" s="148">
        <v>24210.645315798527</v>
      </c>
      <c r="AJ13" s="149">
        <v>91614.310109817656</v>
      </c>
      <c r="AK13" s="149">
        <v>186518.29583269201</v>
      </c>
      <c r="AL13" s="134">
        <v>0</v>
      </c>
      <c r="AM13" s="135" t="s">
        <v>546</v>
      </c>
      <c r="AN13" s="135" t="s">
        <v>546</v>
      </c>
      <c r="AO13" s="135" t="s">
        <v>546</v>
      </c>
      <c r="AP13" s="135" t="s">
        <v>546</v>
      </c>
    </row>
    <row r="14" spans="1:53" s="17" customFormat="1" ht="11.25" customHeight="1" x14ac:dyDescent="0.2">
      <c r="A14" s="37" t="s">
        <v>422</v>
      </c>
    </row>
    <row r="15" spans="1:53" ht="11.25" customHeight="1" x14ac:dyDescent="0.2">
      <c r="A15" s="22" t="s">
        <v>423</v>
      </c>
      <c r="B15" s="48"/>
    </row>
    <row r="16" spans="1:53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42" ht="11.25" customHeight="1" thickBot="1" x14ac:dyDescent="0.25">
      <c r="A17" s="154"/>
      <c r="B17" s="61" t="s">
        <v>556</v>
      </c>
      <c r="C17" s="154"/>
      <c r="D17" s="154"/>
      <c r="E17" s="154"/>
      <c r="F17" s="154"/>
      <c r="G17" s="154"/>
    </row>
    <row r="18" spans="1:42" ht="11.25" customHeight="1" thickTop="1" thickBot="1" x14ac:dyDescent="0.25">
      <c r="A18" s="154"/>
      <c r="B18" s="202" t="s">
        <v>557</v>
      </c>
      <c r="C18" s="204"/>
      <c r="D18" s="202" t="s">
        <v>558</v>
      </c>
      <c r="E18" s="203"/>
      <c r="F18" s="203"/>
      <c r="G18" s="204"/>
    </row>
    <row r="19" spans="1:42" ht="11.25" customHeight="1" thickTop="1" thickBot="1" x14ac:dyDescent="0.25">
      <c r="A19" s="154"/>
      <c r="B19" s="212" t="s">
        <v>559</v>
      </c>
      <c r="C19" s="213"/>
      <c r="D19" s="202" t="s">
        <v>562</v>
      </c>
      <c r="E19" s="203"/>
      <c r="F19" s="203"/>
      <c r="G19" s="204"/>
    </row>
    <row r="20" spans="1:42" ht="11.25" customHeight="1" thickTop="1" thickBot="1" x14ac:dyDescent="0.25">
      <c r="A20" s="154"/>
      <c r="B20" s="214" t="s">
        <v>560</v>
      </c>
      <c r="C20" s="215"/>
      <c r="D20" s="202" t="s">
        <v>563</v>
      </c>
      <c r="E20" s="203"/>
      <c r="F20" s="203"/>
      <c r="G20" s="204"/>
    </row>
    <row r="21" spans="1:42" ht="11.25" customHeight="1" thickTop="1" x14ac:dyDescent="0.2">
      <c r="A21" s="154"/>
      <c r="B21" s="198" t="s">
        <v>561</v>
      </c>
      <c r="C21" s="199"/>
      <c r="D21" s="205" t="s">
        <v>564</v>
      </c>
      <c r="E21" s="206"/>
      <c r="F21" s="206"/>
      <c r="G21" s="207"/>
    </row>
    <row r="22" spans="1:42" ht="57.75" customHeight="1" thickBot="1" x14ac:dyDescent="0.25">
      <c r="A22" s="154"/>
      <c r="B22" s="200"/>
      <c r="C22" s="201"/>
      <c r="D22" s="208" t="s">
        <v>565</v>
      </c>
      <c r="E22" s="209"/>
      <c r="F22" s="209"/>
      <c r="G22" s="210"/>
    </row>
    <row r="23" spans="1:42" ht="11.25" customHeight="1" thickTop="1" x14ac:dyDescent="0.2">
      <c r="B23" s="48"/>
    </row>
    <row r="24" spans="1:42" ht="11.25" customHeight="1" x14ac:dyDescent="0.2"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</row>
    <row r="25" spans="1:42" ht="11.25" customHeight="1" x14ac:dyDescent="0.2"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</row>
    <row r="28" spans="1:42" ht="11.25" customHeight="1" x14ac:dyDescent="0.2">
      <c r="C28" s="104" t="s">
        <v>351</v>
      </c>
      <c r="D28" s="104"/>
      <c r="E28" s="104"/>
      <c r="F28" s="104"/>
      <c r="G28" s="104"/>
    </row>
  </sheetData>
  <mergeCells count="55">
    <mergeCell ref="C6:G8"/>
    <mergeCell ref="A6:B10"/>
    <mergeCell ref="C9:C10"/>
    <mergeCell ref="D9:D10"/>
    <mergeCell ref="E9:E10"/>
    <mergeCell ref="F9:G9"/>
    <mergeCell ref="H6:L8"/>
    <mergeCell ref="H9:H10"/>
    <mergeCell ref="I9:I10"/>
    <mergeCell ref="J9:J10"/>
    <mergeCell ref="K9:L9"/>
    <mergeCell ref="M6:Q8"/>
    <mergeCell ref="M9:M10"/>
    <mergeCell ref="N9:N10"/>
    <mergeCell ref="O9:O10"/>
    <mergeCell ref="P9:Q9"/>
    <mergeCell ref="R6:V8"/>
    <mergeCell ref="R9:R10"/>
    <mergeCell ref="S9:S10"/>
    <mergeCell ref="T9:T10"/>
    <mergeCell ref="U9:V9"/>
    <mergeCell ref="AC9:AC10"/>
    <mergeCell ref="AD9:AD10"/>
    <mergeCell ref="AE9:AF9"/>
    <mergeCell ref="W6:AA8"/>
    <mergeCell ref="W9:W10"/>
    <mergeCell ref="X9:X10"/>
    <mergeCell ref="Y9:Y10"/>
    <mergeCell ref="Z9:AA9"/>
    <mergeCell ref="A1:AL1"/>
    <mergeCell ref="A13:B13"/>
    <mergeCell ref="A11:B11"/>
    <mergeCell ref="A12:B12"/>
    <mergeCell ref="AL6:AP8"/>
    <mergeCell ref="AL9:AL10"/>
    <mergeCell ref="AM9:AM10"/>
    <mergeCell ref="AN9:AN10"/>
    <mergeCell ref="AO9:AP9"/>
    <mergeCell ref="AG6:AK8"/>
    <mergeCell ref="AG9:AG10"/>
    <mergeCell ref="AH9:AH10"/>
    <mergeCell ref="AI9:AI10"/>
    <mergeCell ref="AJ9:AK9"/>
    <mergeCell ref="AB6:AF8"/>
    <mergeCell ref="AB9:AB10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/>
  <dimension ref="A1:AV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32" width="8.28515625" style="22" customWidth="1"/>
    <col min="33" max="16384" width="14.7109375" style="22"/>
  </cols>
  <sheetData>
    <row r="1" spans="1:48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125"/>
      <c r="AD1" s="125"/>
      <c r="AE1" s="125"/>
      <c r="AF1" s="125"/>
    </row>
    <row r="3" spans="1:48" ht="11.25" customHeight="1" x14ac:dyDescent="0.2">
      <c r="A3" s="12" t="s">
        <v>619</v>
      </c>
      <c r="AB3" s="71" t="s">
        <v>232</v>
      </c>
      <c r="AC3" s="71"/>
      <c r="AD3" s="71"/>
      <c r="AE3" s="71"/>
      <c r="AF3" s="71"/>
      <c r="AG3" s="94"/>
      <c r="AH3" s="94"/>
      <c r="AI3" s="94"/>
    </row>
    <row r="4" spans="1:48" ht="11.25" customHeight="1" x14ac:dyDescent="0.2">
      <c r="A4" s="12" t="s">
        <v>512</v>
      </c>
      <c r="AG4" s="94"/>
      <c r="AH4" s="94"/>
      <c r="AI4" s="94"/>
    </row>
    <row r="5" spans="1:48" s="17" customFormat="1" ht="11.25" customHeight="1" x14ac:dyDescent="0.2">
      <c r="A5" s="18" t="s">
        <v>1</v>
      </c>
      <c r="AG5" s="19"/>
      <c r="AH5" s="19"/>
      <c r="AI5" s="19"/>
    </row>
    <row r="6" spans="1:48" s="17" customFormat="1" ht="11.25" customHeight="1" x14ac:dyDescent="0.2">
      <c r="A6" s="226" t="s">
        <v>370</v>
      </c>
      <c r="B6" s="227"/>
      <c r="C6" s="220" t="s">
        <v>3</v>
      </c>
      <c r="D6" s="221"/>
      <c r="E6" s="221"/>
      <c r="F6" s="221"/>
      <c r="G6" s="256"/>
      <c r="H6" s="241" t="s">
        <v>252</v>
      </c>
      <c r="I6" s="242"/>
      <c r="J6" s="242"/>
      <c r="K6" s="242"/>
      <c r="L6" s="250"/>
      <c r="M6" s="241" t="s">
        <v>253</v>
      </c>
      <c r="N6" s="242"/>
      <c r="O6" s="242"/>
      <c r="P6" s="242"/>
      <c r="Q6" s="250"/>
      <c r="R6" s="241" t="s">
        <v>254</v>
      </c>
      <c r="S6" s="242"/>
      <c r="T6" s="242"/>
      <c r="U6" s="242"/>
      <c r="V6" s="250"/>
      <c r="W6" s="241" t="s">
        <v>255</v>
      </c>
      <c r="X6" s="242"/>
      <c r="Y6" s="242"/>
      <c r="Z6" s="242"/>
      <c r="AA6" s="250"/>
      <c r="AB6" s="241" t="s">
        <v>22</v>
      </c>
      <c r="AC6" s="242"/>
      <c r="AD6" s="242"/>
      <c r="AE6" s="242"/>
      <c r="AF6" s="242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 spans="1:48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51"/>
      <c r="M7" s="243"/>
      <c r="N7" s="244"/>
      <c r="O7" s="244"/>
      <c r="P7" s="244"/>
      <c r="Q7" s="251"/>
      <c r="R7" s="243"/>
      <c r="S7" s="244"/>
      <c r="T7" s="244"/>
      <c r="U7" s="244"/>
      <c r="V7" s="251"/>
      <c r="W7" s="243"/>
      <c r="X7" s="244"/>
      <c r="Y7" s="244"/>
      <c r="Z7" s="244"/>
      <c r="AA7" s="251"/>
      <c r="AB7" s="243"/>
      <c r="AC7" s="244"/>
      <c r="AD7" s="244"/>
      <c r="AE7" s="244"/>
      <c r="AF7" s="244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</row>
    <row r="8" spans="1:48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52"/>
      <c r="W8" s="245"/>
      <c r="X8" s="246"/>
      <c r="Y8" s="246"/>
      <c r="Z8" s="246"/>
      <c r="AA8" s="252"/>
      <c r="AB8" s="245"/>
      <c r="AC8" s="246"/>
      <c r="AD8" s="246"/>
      <c r="AE8" s="246"/>
      <c r="AF8" s="246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</row>
    <row r="9" spans="1:48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53" t="s">
        <v>548</v>
      </c>
      <c r="X9" s="253" t="s">
        <v>549</v>
      </c>
      <c r="Y9" s="253" t="s">
        <v>550</v>
      </c>
      <c r="Z9" s="255" t="s">
        <v>551</v>
      </c>
      <c r="AA9" s="255"/>
      <c r="AB9" s="247" t="s">
        <v>548</v>
      </c>
      <c r="AC9" s="247" t="s">
        <v>549</v>
      </c>
      <c r="AD9" s="247" t="s">
        <v>550</v>
      </c>
      <c r="AE9" s="249" t="s">
        <v>551</v>
      </c>
      <c r="AF9" s="24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</row>
    <row r="10" spans="1:48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53"/>
      <c r="S10" s="254"/>
      <c r="T10" s="253"/>
      <c r="U10" s="124" t="s">
        <v>552</v>
      </c>
      <c r="V10" s="124" t="s">
        <v>553</v>
      </c>
      <c r="W10" s="253"/>
      <c r="X10" s="254"/>
      <c r="Y10" s="253"/>
      <c r="Z10" s="124" t="s">
        <v>552</v>
      </c>
      <c r="AA10" s="124" t="s">
        <v>553</v>
      </c>
      <c r="AB10" s="247"/>
      <c r="AC10" s="248"/>
      <c r="AD10" s="247"/>
      <c r="AE10" s="124" t="s">
        <v>552</v>
      </c>
      <c r="AF10" s="124" t="s">
        <v>553</v>
      </c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</row>
    <row r="11" spans="1:48" ht="11.25" customHeight="1" x14ac:dyDescent="0.2">
      <c r="A11" s="218" t="s">
        <v>0</v>
      </c>
      <c r="B11" s="218"/>
      <c r="C11" s="117">
        <v>24595.63199393278</v>
      </c>
      <c r="D11" s="150">
        <v>2.3737101497699999</v>
      </c>
      <c r="E11" s="151">
        <v>583.82901304009204</v>
      </c>
      <c r="F11" s="152">
        <v>23451.348155244661</v>
      </c>
      <c r="G11" s="152">
        <v>25739.915832620889</v>
      </c>
      <c r="H11" s="117">
        <v>24288.19783223818</v>
      </c>
      <c r="I11" s="150">
        <v>2.3998126238699999</v>
      </c>
      <c r="J11" s="151">
        <v>582.87123768905144</v>
      </c>
      <c r="K11" s="152">
        <v>23145.791198743369</v>
      </c>
      <c r="L11" s="152">
        <v>25430.604465732969</v>
      </c>
      <c r="M11" s="117">
        <v>1098.596353374611</v>
      </c>
      <c r="N11" s="150">
        <v>9.7846795285999999</v>
      </c>
      <c r="O11" s="151">
        <v>107.49413249059941</v>
      </c>
      <c r="P11" s="152">
        <v>887.91172514365996</v>
      </c>
      <c r="Q11" s="152">
        <v>1309.2809816055601</v>
      </c>
      <c r="R11" s="175">
        <v>144.0805410584102</v>
      </c>
      <c r="S11" s="163">
        <v>28.739954328269999</v>
      </c>
      <c r="T11" s="164">
        <v>41.40868169611786</v>
      </c>
      <c r="U11" s="165">
        <v>62.921016286739999</v>
      </c>
      <c r="V11" s="165">
        <v>225.24006583008</v>
      </c>
      <c r="W11" s="174">
        <v>22.480753480753481</v>
      </c>
      <c r="X11" s="171">
        <v>57.663487379149998</v>
      </c>
      <c r="Y11" s="172">
        <v>12.963186446113186</v>
      </c>
      <c r="Z11" s="173">
        <v>0</v>
      </c>
      <c r="AA11" s="173">
        <v>47.888132040009999</v>
      </c>
      <c r="AB11" s="166">
        <v>25.049331244875749</v>
      </c>
      <c r="AC11" s="171">
        <v>37.935457860349999</v>
      </c>
      <c r="AD11" s="172">
        <v>9.5025784986994655</v>
      </c>
      <c r="AE11" s="173">
        <v>6.4246196271600002</v>
      </c>
      <c r="AF11" s="173">
        <v>43.674042862589999</v>
      </c>
      <c r="AG11" s="19"/>
      <c r="AH11" s="19"/>
      <c r="AI11" s="19"/>
    </row>
    <row r="12" spans="1:48" ht="11.25" customHeight="1" x14ac:dyDescent="0.2">
      <c r="A12" s="219" t="s">
        <v>421</v>
      </c>
      <c r="B12" s="219"/>
      <c r="C12" s="117">
        <v>24595.63199393278</v>
      </c>
      <c r="D12" s="150">
        <v>2.3737101497699999</v>
      </c>
      <c r="E12" s="151">
        <v>583.82901304010602</v>
      </c>
      <c r="F12" s="152">
        <v>23451.348155244639</v>
      </c>
      <c r="G12" s="152">
        <v>25739.915832620929</v>
      </c>
      <c r="H12" s="116">
        <v>24288.19783223818</v>
      </c>
      <c r="I12" s="147">
        <v>2.3998126238699999</v>
      </c>
      <c r="J12" s="148">
        <v>582.87123768905246</v>
      </c>
      <c r="K12" s="149">
        <v>23145.791198743391</v>
      </c>
      <c r="L12" s="149">
        <v>25430.60446573298</v>
      </c>
      <c r="M12" s="116">
        <v>1098.596353374611</v>
      </c>
      <c r="N12" s="147">
        <v>9.7846795285999999</v>
      </c>
      <c r="O12" s="148">
        <v>107.49413249060541</v>
      </c>
      <c r="P12" s="149">
        <v>887.91172514364996</v>
      </c>
      <c r="Q12" s="149">
        <v>1309.2809816055701</v>
      </c>
      <c r="R12" s="176">
        <v>144.0805410584102</v>
      </c>
      <c r="S12" s="159">
        <v>28.739954328269999</v>
      </c>
      <c r="T12" s="160">
        <v>41.408681696118009</v>
      </c>
      <c r="U12" s="161">
        <v>62.921016286739999</v>
      </c>
      <c r="V12" s="161">
        <v>225.24006583008</v>
      </c>
      <c r="W12" s="191">
        <v>22.480753480753481</v>
      </c>
      <c r="X12" s="167">
        <v>57.663487379149998</v>
      </c>
      <c r="Y12" s="168">
        <v>12.963186446113218</v>
      </c>
      <c r="Z12" s="169">
        <v>0</v>
      </c>
      <c r="AA12" s="169">
        <v>47.888132040009999</v>
      </c>
      <c r="AB12" s="191">
        <v>25.049331244875749</v>
      </c>
      <c r="AC12" s="167">
        <v>37.935457860349999</v>
      </c>
      <c r="AD12" s="168">
        <v>9.5025784986996662</v>
      </c>
      <c r="AE12" s="169">
        <v>6.4246196271600002</v>
      </c>
      <c r="AF12" s="169">
        <v>43.674042862589999</v>
      </c>
      <c r="AG12" s="19"/>
      <c r="AH12" s="19"/>
      <c r="AI12" s="19"/>
    </row>
    <row r="13" spans="1:48" s="17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38" t="s">
        <v>546</v>
      </c>
      <c r="I13" s="138" t="s">
        <v>546</v>
      </c>
      <c r="J13" s="138" t="s">
        <v>546</v>
      </c>
      <c r="K13" s="138" t="s">
        <v>546</v>
      </c>
      <c r="L13" s="138" t="s">
        <v>546</v>
      </c>
      <c r="M13" s="138" t="s">
        <v>546</v>
      </c>
      <c r="N13" s="138" t="s">
        <v>546</v>
      </c>
      <c r="O13" s="138" t="s">
        <v>546</v>
      </c>
      <c r="P13" s="138" t="s">
        <v>546</v>
      </c>
      <c r="Q13" s="138" t="s">
        <v>546</v>
      </c>
      <c r="R13" s="138" t="s">
        <v>546</v>
      </c>
      <c r="S13" s="138" t="s">
        <v>546</v>
      </c>
      <c r="T13" s="138" t="s">
        <v>546</v>
      </c>
      <c r="U13" s="138" t="s">
        <v>546</v>
      </c>
      <c r="V13" s="138" t="s">
        <v>546</v>
      </c>
      <c r="W13" s="138" t="s">
        <v>546</v>
      </c>
      <c r="X13" s="138" t="s">
        <v>546</v>
      </c>
      <c r="Y13" s="138" t="s">
        <v>546</v>
      </c>
      <c r="Z13" s="138" t="s">
        <v>546</v>
      </c>
      <c r="AA13" s="138" t="s">
        <v>546</v>
      </c>
      <c r="AB13" s="138" t="s">
        <v>546</v>
      </c>
      <c r="AC13" s="139" t="s">
        <v>546</v>
      </c>
      <c r="AD13" s="139" t="s">
        <v>546</v>
      </c>
      <c r="AE13" s="139" t="s">
        <v>546</v>
      </c>
      <c r="AF13" s="139" t="s">
        <v>546</v>
      </c>
      <c r="AG13" s="19"/>
      <c r="AH13" s="19"/>
      <c r="AI13" s="19"/>
    </row>
    <row r="14" spans="1:48" s="17" customFormat="1" ht="11.25" customHeight="1" x14ac:dyDescent="0.2">
      <c r="A14" s="37" t="s">
        <v>538</v>
      </c>
      <c r="AG14" s="19"/>
      <c r="AH14" s="19"/>
      <c r="AI14" s="19"/>
    </row>
    <row r="15" spans="1:48" ht="11.25" customHeight="1" x14ac:dyDescent="0.2">
      <c r="A15" s="37" t="s">
        <v>422</v>
      </c>
      <c r="AG15" s="94"/>
      <c r="AH15" s="94"/>
      <c r="AI15" s="94"/>
    </row>
    <row r="16" spans="1:48" ht="11.25" customHeight="1" x14ac:dyDescent="0.2">
      <c r="A16" s="22" t="s">
        <v>426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94"/>
      <c r="AH16" s="94"/>
      <c r="AI16" s="94"/>
    </row>
    <row r="17" spans="1:35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94"/>
      <c r="AH17" s="94"/>
      <c r="AI17" s="94"/>
    </row>
    <row r="18" spans="1:35" ht="11.25" customHeight="1" thickBot="1" x14ac:dyDescent="0.25">
      <c r="A18" s="154"/>
      <c r="B18" s="61" t="s">
        <v>556</v>
      </c>
      <c r="C18" s="178"/>
      <c r="D18" s="178"/>
      <c r="E18" s="178"/>
      <c r="F18" s="178"/>
      <c r="G18" s="178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94"/>
      <c r="AH18" s="94"/>
      <c r="AI18" s="94"/>
    </row>
    <row r="19" spans="1:35" ht="11.25" customHeight="1" thickTop="1" thickBot="1" x14ac:dyDescent="0.25">
      <c r="A19" s="154"/>
      <c r="B19" s="202" t="s">
        <v>557</v>
      </c>
      <c r="C19" s="204"/>
      <c r="D19" s="312" t="s">
        <v>558</v>
      </c>
      <c r="E19" s="313"/>
      <c r="F19" s="313"/>
      <c r="G19" s="314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94"/>
      <c r="AH19" s="94"/>
      <c r="AI19" s="94"/>
    </row>
    <row r="20" spans="1:35" ht="11.25" customHeight="1" thickTop="1" thickBot="1" x14ac:dyDescent="0.25">
      <c r="A20" s="154"/>
      <c r="B20" s="212" t="s">
        <v>559</v>
      </c>
      <c r="C20" s="213"/>
      <c r="D20" s="312" t="s">
        <v>562</v>
      </c>
      <c r="E20" s="313"/>
      <c r="F20" s="313"/>
      <c r="G20" s="314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94"/>
      <c r="AH20" s="94"/>
      <c r="AI20" s="94"/>
    </row>
    <row r="21" spans="1:35" ht="11.25" customHeight="1" thickTop="1" thickBot="1" x14ac:dyDescent="0.25">
      <c r="A21" s="154"/>
      <c r="B21" s="214" t="s">
        <v>560</v>
      </c>
      <c r="C21" s="215"/>
      <c r="D21" s="312" t="s">
        <v>563</v>
      </c>
      <c r="E21" s="313"/>
      <c r="F21" s="313"/>
      <c r="G21" s="314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94"/>
      <c r="AH21" s="94"/>
      <c r="AI21" s="94"/>
    </row>
    <row r="22" spans="1:35" ht="11.25" customHeight="1" thickTop="1" x14ac:dyDescent="0.2">
      <c r="A22" s="154"/>
      <c r="B22" s="198" t="s">
        <v>561</v>
      </c>
      <c r="C22" s="199"/>
      <c r="D22" s="315" t="s">
        <v>564</v>
      </c>
      <c r="E22" s="316"/>
      <c r="F22" s="316"/>
      <c r="G22" s="317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94"/>
      <c r="AH22" s="94"/>
      <c r="AI22" s="94"/>
    </row>
    <row r="23" spans="1:35" ht="57.75" customHeight="1" thickBot="1" x14ac:dyDescent="0.25">
      <c r="A23" s="154"/>
      <c r="B23" s="200"/>
      <c r="C23" s="201"/>
      <c r="D23" s="318" t="s">
        <v>565</v>
      </c>
      <c r="E23" s="319"/>
      <c r="F23" s="319"/>
      <c r="G23" s="320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94"/>
      <c r="AH23" s="94"/>
      <c r="AI23" s="94"/>
    </row>
    <row r="24" spans="1:35" ht="11.25" customHeight="1" thickTop="1" x14ac:dyDescent="0.2"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94"/>
      <c r="AH24" s="94"/>
      <c r="AI24" s="94"/>
    </row>
    <row r="25" spans="1:35" ht="11.25" customHeight="1" x14ac:dyDescent="0.2">
      <c r="A25" s="107"/>
      <c r="B25" s="107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</row>
    <row r="28" spans="1:35" ht="11.25" customHeight="1" x14ac:dyDescent="0.2">
      <c r="C28" s="104" t="s">
        <v>351</v>
      </c>
      <c r="D28" s="104"/>
      <c r="E28" s="104"/>
      <c r="F28" s="104"/>
      <c r="G28" s="104"/>
    </row>
  </sheetData>
  <mergeCells count="45">
    <mergeCell ref="C6:G8"/>
    <mergeCell ref="A6:B10"/>
    <mergeCell ref="C9:C10"/>
    <mergeCell ref="D9:D10"/>
    <mergeCell ref="E9:E10"/>
    <mergeCell ref="F9:G9"/>
    <mergeCell ref="H6:L8"/>
    <mergeCell ref="H9:H10"/>
    <mergeCell ref="I9:I10"/>
    <mergeCell ref="J9:J10"/>
    <mergeCell ref="K9:L9"/>
    <mergeCell ref="S9:S10"/>
    <mergeCell ref="T9:T10"/>
    <mergeCell ref="U9:V9"/>
    <mergeCell ref="M6:Q8"/>
    <mergeCell ref="M9:M10"/>
    <mergeCell ref="N9:N10"/>
    <mergeCell ref="O9:O10"/>
    <mergeCell ref="P9:Q9"/>
    <mergeCell ref="A1:AB1"/>
    <mergeCell ref="A13:B13"/>
    <mergeCell ref="A12:B12"/>
    <mergeCell ref="A11:B11"/>
    <mergeCell ref="AB6:AF8"/>
    <mergeCell ref="AB9:AB10"/>
    <mergeCell ref="AC9:AC10"/>
    <mergeCell ref="AD9:AD10"/>
    <mergeCell ref="AE9:AF9"/>
    <mergeCell ref="W6:AA8"/>
    <mergeCell ref="W9:W10"/>
    <mergeCell ref="X9:X10"/>
    <mergeCell ref="Y9:Y10"/>
    <mergeCell ref="Z9:AA9"/>
    <mergeCell ref="R6:V8"/>
    <mergeCell ref="R9:R10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0"/>
  <dimension ref="A1:AP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48" customWidth="1"/>
    <col min="2" max="2" width="17.85546875" style="48" customWidth="1"/>
    <col min="3" max="17" width="8.28515625" style="48" customWidth="1"/>
    <col min="18" max="22" width="8.28515625" style="93" customWidth="1"/>
    <col min="23" max="16384" width="14.7109375" style="48"/>
  </cols>
  <sheetData>
    <row r="1" spans="1:42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125"/>
      <c r="T1" s="125"/>
      <c r="U1" s="125"/>
      <c r="V1" s="125"/>
    </row>
    <row r="3" spans="1:42" ht="11.25" customHeight="1" x14ac:dyDescent="0.2">
      <c r="A3" s="12" t="s">
        <v>621</v>
      </c>
      <c r="M3" s="82"/>
      <c r="N3" s="82"/>
      <c r="O3" s="82"/>
      <c r="P3" s="82"/>
      <c r="Q3" s="82"/>
      <c r="R3" s="83" t="s">
        <v>85</v>
      </c>
      <c r="S3" s="83"/>
      <c r="T3" s="83"/>
      <c r="U3" s="83"/>
      <c r="V3" s="83"/>
    </row>
    <row r="4" spans="1:42" ht="11.25" customHeight="1" x14ac:dyDescent="0.2">
      <c r="A4" s="12" t="s">
        <v>511</v>
      </c>
      <c r="M4" s="82"/>
      <c r="N4" s="82"/>
      <c r="O4" s="82"/>
      <c r="P4" s="82"/>
      <c r="Q4" s="82"/>
      <c r="R4" s="82"/>
      <c r="S4" s="82"/>
      <c r="T4" s="82"/>
      <c r="U4" s="82"/>
      <c r="V4" s="82"/>
    </row>
    <row r="5" spans="1:42" s="9" customFormat="1" ht="11.25" customHeight="1" x14ac:dyDescent="0.2">
      <c r="A5" s="46" t="s">
        <v>1</v>
      </c>
      <c r="R5" s="58"/>
      <c r="S5" s="58"/>
      <c r="T5" s="58"/>
      <c r="U5" s="58"/>
      <c r="V5" s="58"/>
    </row>
    <row r="6" spans="1:42" s="9" customFormat="1" ht="11.25" customHeight="1" x14ac:dyDescent="0.2">
      <c r="A6" s="226" t="s">
        <v>370</v>
      </c>
      <c r="B6" s="227"/>
      <c r="C6" s="394">
        <v>2016</v>
      </c>
      <c r="D6" s="395"/>
      <c r="E6" s="395"/>
      <c r="F6" s="395"/>
      <c r="G6" s="395"/>
      <c r="H6" s="395"/>
      <c r="I6" s="395"/>
      <c r="J6" s="395"/>
      <c r="K6" s="395"/>
      <c r="L6" s="396"/>
      <c r="M6" s="303">
        <v>2017</v>
      </c>
      <c r="N6" s="304"/>
      <c r="O6" s="304"/>
      <c r="P6" s="304"/>
      <c r="Q6" s="304"/>
      <c r="R6" s="304"/>
      <c r="S6" s="304"/>
      <c r="T6" s="304"/>
      <c r="U6" s="304"/>
      <c r="V6" s="304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</row>
    <row r="7" spans="1:42" s="9" customFormat="1" ht="11.25" customHeight="1" x14ac:dyDescent="0.2">
      <c r="A7" s="228"/>
      <c r="B7" s="229"/>
      <c r="C7" s="381" t="s">
        <v>3</v>
      </c>
      <c r="D7" s="382"/>
      <c r="E7" s="382"/>
      <c r="F7" s="382"/>
      <c r="G7" s="383"/>
      <c r="H7" s="388" t="s">
        <v>325</v>
      </c>
      <c r="I7" s="389"/>
      <c r="J7" s="389"/>
      <c r="K7" s="389"/>
      <c r="L7" s="393"/>
      <c r="M7" s="388" t="s">
        <v>3</v>
      </c>
      <c r="N7" s="389"/>
      <c r="O7" s="389"/>
      <c r="P7" s="389"/>
      <c r="Q7" s="393"/>
      <c r="R7" s="388" t="s">
        <v>325</v>
      </c>
      <c r="S7" s="389"/>
      <c r="T7" s="389"/>
      <c r="U7" s="389"/>
      <c r="V7" s="389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</row>
    <row r="8" spans="1:42" s="9" customFormat="1" ht="11.25" customHeight="1" x14ac:dyDescent="0.2">
      <c r="A8" s="228"/>
      <c r="B8" s="229"/>
      <c r="C8" s="384"/>
      <c r="D8" s="385"/>
      <c r="E8" s="385"/>
      <c r="F8" s="385"/>
      <c r="G8" s="386"/>
      <c r="H8" s="339"/>
      <c r="I8" s="340"/>
      <c r="J8" s="340"/>
      <c r="K8" s="340"/>
      <c r="L8" s="341"/>
      <c r="M8" s="339"/>
      <c r="N8" s="340"/>
      <c r="O8" s="340"/>
      <c r="P8" s="340"/>
      <c r="Q8" s="341"/>
      <c r="R8" s="339"/>
      <c r="S8" s="340"/>
      <c r="T8" s="340"/>
      <c r="U8" s="340"/>
      <c r="V8" s="340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</row>
    <row r="9" spans="1:42" s="9" customFormat="1" ht="22.15" customHeight="1" x14ac:dyDescent="0.2">
      <c r="A9" s="228"/>
      <c r="B9" s="229"/>
      <c r="C9" s="378" t="s">
        <v>548</v>
      </c>
      <c r="D9" s="378" t="s">
        <v>549</v>
      </c>
      <c r="E9" s="378" t="s">
        <v>550</v>
      </c>
      <c r="F9" s="380" t="s">
        <v>551</v>
      </c>
      <c r="G9" s="380"/>
      <c r="H9" s="342" t="s">
        <v>548</v>
      </c>
      <c r="I9" s="342" t="s">
        <v>549</v>
      </c>
      <c r="J9" s="342" t="s">
        <v>550</v>
      </c>
      <c r="K9" s="344" t="s">
        <v>551</v>
      </c>
      <c r="L9" s="344"/>
      <c r="M9" s="342" t="s">
        <v>548</v>
      </c>
      <c r="N9" s="342" t="s">
        <v>549</v>
      </c>
      <c r="O9" s="342" t="s">
        <v>550</v>
      </c>
      <c r="P9" s="344" t="s">
        <v>551</v>
      </c>
      <c r="Q9" s="344"/>
      <c r="R9" s="390" t="s">
        <v>548</v>
      </c>
      <c r="S9" s="390" t="s">
        <v>549</v>
      </c>
      <c r="T9" s="390" t="s">
        <v>550</v>
      </c>
      <c r="U9" s="392" t="s">
        <v>551</v>
      </c>
      <c r="V9" s="392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</row>
    <row r="10" spans="1:42" s="9" customFormat="1" ht="22.15" customHeight="1" x14ac:dyDescent="0.2">
      <c r="A10" s="230"/>
      <c r="B10" s="231"/>
      <c r="C10" s="378"/>
      <c r="D10" s="379"/>
      <c r="E10" s="378"/>
      <c r="F10" s="189" t="s">
        <v>552</v>
      </c>
      <c r="G10" s="189" t="s">
        <v>553</v>
      </c>
      <c r="H10" s="342"/>
      <c r="I10" s="343"/>
      <c r="J10" s="342"/>
      <c r="K10" s="127" t="s">
        <v>552</v>
      </c>
      <c r="L10" s="127" t="s">
        <v>553</v>
      </c>
      <c r="M10" s="342"/>
      <c r="N10" s="343"/>
      <c r="O10" s="342"/>
      <c r="P10" s="127" t="s">
        <v>552</v>
      </c>
      <c r="Q10" s="127" t="s">
        <v>553</v>
      </c>
      <c r="R10" s="390"/>
      <c r="S10" s="391"/>
      <c r="T10" s="390"/>
      <c r="U10" s="127" t="s">
        <v>552</v>
      </c>
      <c r="V10" s="127" t="s">
        <v>553</v>
      </c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</row>
    <row r="11" spans="1:42" ht="11.25" customHeight="1" x14ac:dyDescent="0.2">
      <c r="A11" s="218" t="s">
        <v>0</v>
      </c>
      <c r="B11" s="218"/>
      <c r="C11" s="174">
        <v>5871.5911941679151</v>
      </c>
      <c r="D11" s="171">
        <v>30.950782042109999</v>
      </c>
      <c r="E11" s="172">
        <v>1817.303392910359</v>
      </c>
      <c r="F11" s="173">
        <v>2309.74199508128</v>
      </c>
      <c r="G11" s="173">
        <v>9433.4403932545792</v>
      </c>
      <c r="H11" s="119">
        <v>17289.60815442388</v>
      </c>
      <c r="I11" s="150">
        <v>11.8155766201</v>
      </c>
      <c r="J11" s="151">
        <v>2042.8668988007055</v>
      </c>
      <c r="K11" s="151">
        <v>13285.66260756558</v>
      </c>
      <c r="L11" s="151">
        <v>21293.553701282191</v>
      </c>
      <c r="M11" s="175">
        <v>6248.13170763584</v>
      </c>
      <c r="N11" s="163">
        <v>29.403174285630001</v>
      </c>
      <c r="O11" s="164">
        <v>1837.1490555921259</v>
      </c>
      <c r="P11" s="165">
        <v>2647.3857244436099</v>
      </c>
      <c r="Q11" s="165">
        <v>9848.8776908280906</v>
      </c>
      <c r="R11" s="136">
        <v>21743.888321098399</v>
      </c>
      <c r="S11" s="150">
        <v>10.66625881016</v>
      </c>
      <c r="T11" s="151">
        <v>2319.2594037208178</v>
      </c>
      <c r="U11" s="151">
        <v>17198.223418999889</v>
      </c>
      <c r="V11" s="151">
        <v>26289.55322319693</v>
      </c>
    </row>
    <row r="12" spans="1:42" ht="11.25" customHeight="1" x14ac:dyDescent="0.2">
      <c r="A12" s="219" t="s">
        <v>421</v>
      </c>
      <c r="B12" s="219"/>
      <c r="C12" s="116">
        <v>1678.1728940012599</v>
      </c>
      <c r="D12" s="147">
        <v>14.49500980302</v>
      </c>
      <c r="E12" s="148">
        <v>243.25132549718316</v>
      </c>
      <c r="F12" s="149">
        <v>1201.4090568351701</v>
      </c>
      <c r="G12" s="149">
        <v>2154.93673116736</v>
      </c>
      <c r="H12" s="118">
        <v>16409.102825069149</v>
      </c>
      <c r="I12" s="147">
        <v>12.230543170520001</v>
      </c>
      <c r="J12" s="148">
        <v>2006.9224049152147</v>
      </c>
      <c r="K12" s="148">
        <v>12475.607191668931</v>
      </c>
      <c r="L12" s="148">
        <v>20342.59845846938</v>
      </c>
      <c r="M12" s="116">
        <v>1783.6527094418691</v>
      </c>
      <c r="N12" s="147">
        <v>13.679864587559999</v>
      </c>
      <c r="O12" s="148">
        <v>244.00127536391011</v>
      </c>
      <c r="P12" s="149">
        <v>1305.41899754678</v>
      </c>
      <c r="Q12" s="149">
        <v>2261.8864213369602</v>
      </c>
      <c r="R12" s="118">
        <v>20682.189554478249</v>
      </c>
      <c r="S12" s="147">
        <v>11.011577509149999</v>
      </c>
      <c r="T12" s="148">
        <v>2277.4353333809131</v>
      </c>
      <c r="U12" s="148">
        <v>16218.498323932819</v>
      </c>
      <c r="V12" s="148">
        <v>25145.880785023699</v>
      </c>
    </row>
    <row r="13" spans="1:42" s="9" customFormat="1" ht="11.25" customHeight="1" x14ac:dyDescent="0.2">
      <c r="A13" s="219" t="s">
        <v>293</v>
      </c>
      <c r="B13" s="217"/>
      <c r="C13" s="170">
        <v>4193.4183001666661</v>
      </c>
      <c r="D13" s="167">
        <v>42.947059787759997</v>
      </c>
      <c r="E13" s="168">
        <v>1800.9498645235444</v>
      </c>
      <c r="F13" s="169">
        <v>663.62142773833</v>
      </c>
      <c r="G13" s="169">
        <v>7723.2151725950098</v>
      </c>
      <c r="H13" s="187">
        <v>880.50532935473052</v>
      </c>
      <c r="I13" s="167">
        <v>43.331169631270001</v>
      </c>
      <c r="J13" s="168">
        <v>381.53325787511289</v>
      </c>
      <c r="K13" s="168">
        <v>132.71388501530001</v>
      </c>
      <c r="L13" s="168">
        <v>1628.29677369416</v>
      </c>
      <c r="M13" s="170">
        <v>4464.4789981939812</v>
      </c>
      <c r="N13" s="167">
        <v>40.785798875860003</v>
      </c>
      <c r="O13" s="168">
        <v>1820.8734250583746</v>
      </c>
      <c r="P13" s="169">
        <v>895.63266467357005</v>
      </c>
      <c r="Q13" s="169">
        <v>8033.3253317143899</v>
      </c>
      <c r="R13" s="187">
        <v>1061.698766620148</v>
      </c>
      <c r="S13" s="167">
        <v>41.298537003379998</v>
      </c>
      <c r="T13" s="168">
        <v>438.46605799708772</v>
      </c>
      <c r="U13" s="168">
        <v>202.32108450262999</v>
      </c>
      <c r="V13" s="168">
        <v>1921.07644873767</v>
      </c>
    </row>
    <row r="14" spans="1:42" s="9" customFormat="1" ht="11.25" customHeight="1" x14ac:dyDescent="0.2">
      <c r="A14" s="37" t="s">
        <v>422</v>
      </c>
      <c r="B14" s="17"/>
      <c r="R14" s="58"/>
      <c r="S14" s="58"/>
      <c r="T14" s="58"/>
      <c r="U14" s="58"/>
      <c r="V14" s="58"/>
    </row>
    <row r="15" spans="1:42" ht="11.25" customHeight="1" x14ac:dyDescent="0.2">
      <c r="A15" s="22" t="s">
        <v>423</v>
      </c>
    </row>
    <row r="16" spans="1:42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22" ht="11.25" customHeight="1" thickBot="1" x14ac:dyDescent="0.25">
      <c r="A17" s="154"/>
      <c r="B17" s="61" t="s">
        <v>556</v>
      </c>
      <c r="C17" s="154"/>
      <c r="D17" s="154"/>
      <c r="E17" s="154"/>
      <c r="F17" s="154"/>
      <c r="G17" s="154"/>
    </row>
    <row r="18" spans="1:22" ht="11.25" customHeight="1" thickTop="1" thickBot="1" x14ac:dyDescent="0.25">
      <c r="A18" s="154"/>
      <c r="B18" s="202" t="s">
        <v>557</v>
      </c>
      <c r="C18" s="204"/>
      <c r="D18" s="202" t="s">
        <v>558</v>
      </c>
      <c r="E18" s="203"/>
      <c r="F18" s="203"/>
      <c r="G18" s="204"/>
    </row>
    <row r="19" spans="1:22" ht="11.25" customHeight="1" thickTop="1" thickBot="1" x14ac:dyDescent="0.25">
      <c r="A19" s="154"/>
      <c r="B19" s="212" t="s">
        <v>559</v>
      </c>
      <c r="C19" s="213"/>
      <c r="D19" s="202" t="s">
        <v>562</v>
      </c>
      <c r="E19" s="203"/>
      <c r="F19" s="203"/>
      <c r="G19" s="204"/>
    </row>
    <row r="20" spans="1:22" ht="11.25" customHeight="1" thickTop="1" thickBot="1" x14ac:dyDescent="0.25">
      <c r="A20" s="154"/>
      <c r="B20" s="214" t="s">
        <v>560</v>
      </c>
      <c r="C20" s="215"/>
      <c r="D20" s="202" t="s">
        <v>563</v>
      </c>
      <c r="E20" s="203"/>
      <c r="F20" s="203"/>
      <c r="G20" s="204"/>
    </row>
    <row r="21" spans="1:22" ht="11.25" customHeight="1" thickTop="1" x14ac:dyDescent="0.2">
      <c r="A21" s="154"/>
      <c r="B21" s="198" t="s">
        <v>561</v>
      </c>
      <c r="C21" s="199"/>
      <c r="D21" s="205" t="s">
        <v>564</v>
      </c>
      <c r="E21" s="206"/>
      <c r="F21" s="206"/>
      <c r="G21" s="207"/>
    </row>
    <row r="22" spans="1:22" ht="57.75" customHeight="1" thickBot="1" x14ac:dyDescent="0.25">
      <c r="A22" s="154"/>
      <c r="B22" s="200"/>
      <c r="C22" s="201"/>
      <c r="D22" s="208" t="s">
        <v>565</v>
      </c>
      <c r="E22" s="209"/>
      <c r="F22" s="209"/>
      <c r="G22" s="210"/>
    </row>
    <row r="23" spans="1:22" ht="11.25" customHeight="1" thickTop="1" x14ac:dyDescent="0.2">
      <c r="A23" s="22"/>
    </row>
    <row r="24" spans="1:22" ht="11.25" customHeight="1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1.25" customHeight="1" x14ac:dyDescent="0.2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</row>
    <row r="28" spans="1:22" ht="11.25" customHeight="1" x14ac:dyDescent="0.2">
      <c r="C28" s="104" t="s">
        <v>351</v>
      </c>
      <c r="D28" s="104"/>
      <c r="E28" s="104"/>
      <c r="F28" s="104"/>
      <c r="G28" s="104"/>
    </row>
  </sheetData>
  <mergeCells count="37">
    <mergeCell ref="C9:C10"/>
    <mergeCell ref="D9:D10"/>
    <mergeCell ref="E9:E10"/>
    <mergeCell ref="F9:G9"/>
    <mergeCell ref="C6:L6"/>
    <mergeCell ref="H7:L8"/>
    <mergeCell ref="H9:H10"/>
    <mergeCell ref="I9:I10"/>
    <mergeCell ref="J9:J10"/>
    <mergeCell ref="K9:L9"/>
    <mergeCell ref="C7:G8"/>
    <mergeCell ref="A1:R1"/>
    <mergeCell ref="A13:B13"/>
    <mergeCell ref="A11:B11"/>
    <mergeCell ref="A12:B12"/>
    <mergeCell ref="M6:V6"/>
    <mergeCell ref="R7:V8"/>
    <mergeCell ref="R9:R10"/>
    <mergeCell ref="S9:S10"/>
    <mergeCell ref="T9:T10"/>
    <mergeCell ref="U9:V9"/>
    <mergeCell ref="M7:Q8"/>
    <mergeCell ref="M9:M10"/>
    <mergeCell ref="N9:N10"/>
    <mergeCell ref="O9:O10"/>
    <mergeCell ref="P9:Q9"/>
    <mergeCell ref="A6:B10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/>
  <dimension ref="A1:AD28"/>
  <sheetViews>
    <sheetView workbookViewId="0">
      <selection activeCell="A2" sqref="A2"/>
    </sheetView>
  </sheetViews>
  <sheetFormatPr baseColWidth="10" defaultColWidth="14.7109375" defaultRowHeight="11.25" customHeight="1" x14ac:dyDescent="0.2"/>
  <cols>
    <col min="1" max="1" width="5.42578125" style="48" customWidth="1"/>
    <col min="2" max="2" width="17.85546875" style="48" customWidth="1"/>
    <col min="3" max="7" width="8.28515625" style="48" customWidth="1"/>
    <col min="8" max="16384" width="14.7109375" style="48"/>
  </cols>
  <sheetData>
    <row r="1" spans="1:30" ht="11.25" customHeight="1" x14ac:dyDescent="0.2">
      <c r="A1" s="262" t="s">
        <v>420</v>
      </c>
      <c r="B1" s="262"/>
      <c r="C1" s="262"/>
      <c r="D1" s="125"/>
      <c r="E1" s="125"/>
      <c r="F1" s="125"/>
      <c r="G1" s="125"/>
    </row>
    <row r="2" spans="1:30" ht="11.25" customHeight="1" x14ac:dyDescent="0.2">
      <c r="A2" s="15" t="s">
        <v>622</v>
      </c>
      <c r="C2" s="83" t="s">
        <v>41</v>
      </c>
      <c r="D2" s="83"/>
      <c r="E2" s="83"/>
      <c r="F2" s="83"/>
      <c r="G2" s="83"/>
    </row>
    <row r="3" spans="1:30" ht="11.25" customHeight="1" x14ac:dyDescent="0.2">
      <c r="A3" s="15" t="s">
        <v>536</v>
      </c>
    </row>
    <row r="4" spans="1:30" ht="11.25" customHeight="1" x14ac:dyDescent="0.2">
      <c r="A4" s="15" t="s">
        <v>333</v>
      </c>
    </row>
    <row r="5" spans="1:30" s="9" customFormat="1" ht="11.25" customHeight="1" x14ac:dyDescent="0.2">
      <c r="A5" s="46" t="s">
        <v>1</v>
      </c>
    </row>
    <row r="6" spans="1:30" s="9" customFormat="1" ht="11.25" customHeight="1" x14ac:dyDescent="0.2">
      <c r="A6" s="226" t="s">
        <v>370</v>
      </c>
      <c r="B6" s="227"/>
      <c r="C6" s="220" t="s">
        <v>3</v>
      </c>
      <c r="D6" s="221"/>
      <c r="E6" s="221"/>
      <c r="F6" s="221"/>
      <c r="G6" s="221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</row>
    <row r="7" spans="1:30" s="9" customFormat="1" ht="11.25" customHeight="1" x14ac:dyDescent="0.2">
      <c r="A7" s="228"/>
      <c r="B7" s="229"/>
      <c r="C7" s="222"/>
      <c r="D7" s="223"/>
      <c r="E7" s="223"/>
      <c r="F7" s="223"/>
      <c r="G7" s="223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</row>
    <row r="8" spans="1:30" s="9" customFormat="1" ht="11.25" customHeight="1" x14ac:dyDescent="0.2">
      <c r="A8" s="228"/>
      <c r="B8" s="229"/>
      <c r="C8" s="224"/>
      <c r="D8" s="225"/>
      <c r="E8" s="225"/>
      <c r="F8" s="225"/>
      <c r="G8" s="225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</row>
    <row r="9" spans="1:30" s="9" customFormat="1" ht="22.15" customHeight="1" x14ac:dyDescent="0.2">
      <c r="A9" s="228"/>
      <c r="B9" s="229"/>
      <c r="C9" s="232" t="s">
        <v>548</v>
      </c>
      <c r="D9" s="232" t="s">
        <v>549</v>
      </c>
      <c r="E9" s="232" t="s">
        <v>550</v>
      </c>
      <c r="F9" s="234" t="s">
        <v>551</v>
      </c>
      <c r="G9" s="234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</row>
    <row r="10" spans="1:30" s="9" customFormat="1" ht="22.15" customHeight="1" x14ac:dyDescent="0.2">
      <c r="A10" s="230"/>
      <c r="B10" s="231"/>
      <c r="C10" s="232"/>
      <c r="D10" s="233"/>
      <c r="E10" s="232"/>
      <c r="F10" s="153" t="s">
        <v>552</v>
      </c>
      <c r="G10" s="153" t="s">
        <v>553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</row>
    <row r="11" spans="1:30" ht="11.25" customHeight="1" x14ac:dyDescent="0.2">
      <c r="A11" s="218" t="s">
        <v>0</v>
      </c>
      <c r="B11" s="218"/>
      <c r="C11" s="133">
        <v>29352.8534403103</v>
      </c>
      <c r="D11" s="150">
        <v>2.3520271299100002</v>
      </c>
      <c r="E11" s="151">
        <v>690.38707631794489</v>
      </c>
      <c r="F11" s="152">
        <v>27999.71963533523</v>
      </c>
      <c r="G11" s="152">
        <v>30705.987245285309</v>
      </c>
    </row>
    <row r="12" spans="1:30" ht="11.25" customHeight="1" x14ac:dyDescent="0.2">
      <c r="A12" s="219" t="s">
        <v>421</v>
      </c>
      <c r="B12" s="219"/>
      <c r="C12" s="116">
        <v>29352.8534403103</v>
      </c>
      <c r="D12" s="147">
        <v>2.3520271299100002</v>
      </c>
      <c r="E12" s="148">
        <v>690.38707631793841</v>
      </c>
      <c r="F12" s="149">
        <v>27999.71963533531</v>
      </c>
      <c r="G12" s="149">
        <v>30705.98724528536</v>
      </c>
    </row>
    <row r="13" spans="1:30" s="9" customFormat="1" ht="11.25" customHeight="1" x14ac:dyDescent="0.2">
      <c r="A13" s="217" t="s">
        <v>293</v>
      </c>
      <c r="B13" s="217"/>
      <c r="C13" s="140" t="s">
        <v>546</v>
      </c>
      <c r="D13" s="139" t="s">
        <v>546</v>
      </c>
      <c r="E13" s="139" t="s">
        <v>546</v>
      </c>
      <c r="F13" s="139" t="s">
        <v>546</v>
      </c>
      <c r="G13" s="139" t="s">
        <v>546</v>
      </c>
    </row>
    <row r="14" spans="1:30" s="9" customFormat="1" ht="11.25" customHeight="1" x14ac:dyDescent="0.2">
      <c r="A14" s="37" t="s">
        <v>538</v>
      </c>
      <c r="B14" s="17"/>
    </row>
    <row r="15" spans="1:30" ht="11.25" customHeight="1" x14ac:dyDescent="0.2">
      <c r="A15" s="37" t="s">
        <v>422</v>
      </c>
      <c r="B15" s="22"/>
    </row>
    <row r="16" spans="1:30" ht="11.25" customHeight="1" x14ac:dyDescent="0.2">
      <c r="A16" s="22" t="s">
        <v>426</v>
      </c>
      <c r="B16" s="22"/>
      <c r="C16" s="22"/>
      <c r="D16" s="22"/>
      <c r="E16" s="22"/>
      <c r="F16" s="22"/>
      <c r="G16" s="22"/>
    </row>
    <row r="17" spans="1:7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7" ht="11.25" customHeight="1" thickBot="1" x14ac:dyDescent="0.25">
      <c r="A18" s="154"/>
      <c r="B18" s="61" t="s">
        <v>556</v>
      </c>
      <c r="C18" s="154"/>
      <c r="D18" s="154"/>
      <c r="E18" s="154"/>
      <c r="F18" s="154"/>
      <c r="G18" s="154"/>
    </row>
    <row r="19" spans="1:7" ht="11.25" customHeight="1" thickTop="1" thickBot="1" x14ac:dyDescent="0.25">
      <c r="A19" s="154"/>
      <c r="B19" s="202" t="s">
        <v>557</v>
      </c>
      <c r="C19" s="204"/>
      <c r="D19" s="202" t="s">
        <v>558</v>
      </c>
      <c r="E19" s="203"/>
      <c r="F19" s="203"/>
      <c r="G19" s="204"/>
    </row>
    <row r="20" spans="1:7" ht="11.25" customHeight="1" thickTop="1" thickBot="1" x14ac:dyDescent="0.25">
      <c r="A20" s="154"/>
      <c r="B20" s="212" t="s">
        <v>559</v>
      </c>
      <c r="C20" s="213"/>
      <c r="D20" s="202" t="s">
        <v>562</v>
      </c>
      <c r="E20" s="203"/>
      <c r="F20" s="203"/>
      <c r="G20" s="204"/>
    </row>
    <row r="21" spans="1:7" ht="11.25" customHeight="1" thickTop="1" thickBot="1" x14ac:dyDescent="0.25">
      <c r="A21" s="154"/>
      <c r="B21" s="214" t="s">
        <v>560</v>
      </c>
      <c r="C21" s="215"/>
      <c r="D21" s="202" t="s">
        <v>563</v>
      </c>
      <c r="E21" s="203"/>
      <c r="F21" s="203"/>
      <c r="G21" s="204"/>
    </row>
    <row r="22" spans="1:7" ht="11.25" customHeight="1" thickTop="1" x14ac:dyDescent="0.2">
      <c r="A22" s="154"/>
      <c r="B22" s="198" t="s">
        <v>561</v>
      </c>
      <c r="C22" s="199"/>
      <c r="D22" s="205" t="s">
        <v>564</v>
      </c>
      <c r="E22" s="206"/>
      <c r="F22" s="206"/>
      <c r="G22" s="207"/>
    </row>
    <row r="23" spans="1:7" ht="57.75" customHeight="1" thickBot="1" x14ac:dyDescent="0.25">
      <c r="A23" s="154"/>
      <c r="B23" s="200"/>
      <c r="C23" s="201"/>
      <c r="D23" s="208" t="s">
        <v>565</v>
      </c>
      <c r="E23" s="209"/>
      <c r="F23" s="209"/>
      <c r="G23" s="210"/>
    </row>
    <row r="24" spans="1:7" ht="11.25" customHeight="1" thickTop="1" x14ac:dyDescent="0.2">
      <c r="A24" s="22"/>
      <c r="B24" s="22"/>
      <c r="C24" s="22"/>
      <c r="D24" s="22"/>
      <c r="E24" s="22"/>
      <c r="F24" s="22"/>
      <c r="G24" s="22"/>
    </row>
    <row r="25" spans="1:7" ht="11.25" customHeight="1" x14ac:dyDescent="0.2">
      <c r="C25" s="103"/>
      <c r="D25" s="103"/>
      <c r="E25" s="103"/>
      <c r="F25" s="103"/>
      <c r="G25" s="103"/>
    </row>
    <row r="28" spans="1:7" ht="11.25" customHeight="1" x14ac:dyDescent="0.2">
      <c r="C28" s="104" t="s">
        <v>351</v>
      </c>
      <c r="D28" s="104"/>
      <c r="E28" s="104"/>
      <c r="F28" s="104"/>
      <c r="G28" s="104"/>
    </row>
  </sheetData>
  <mergeCells count="20">
    <mergeCell ref="A1:C1"/>
    <mergeCell ref="A13:B13"/>
    <mergeCell ref="A11:B11"/>
    <mergeCell ref="A12:B12"/>
    <mergeCell ref="C6:G8"/>
    <mergeCell ref="A6:B10"/>
    <mergeCell ref="C9:C10"/>
    <mergeCell ref="D9:D10"/>
    <mergeCell ref="E9:E10"/>
    <mergeCell ref="F9:G9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/>
  <dimension ref="A1:AD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7" width="8.28515625" style="22" customWidth="1"/>
    <col min="8" max="16384" width="14.7109375" style="22"/>
  </cols>
  <sheetData>
    <row r="1" spans="1:30" ht="11.25" customHeight="1" x14ac:dyDescent="0.2">
      <c r="A1" s="262" t="s">
        <v>420</v>
      </c>
      <c r="B1" s="262"/>
      <c r="C1" s="262"/>
      <c r="D1" s="125"/>
      <c r="E1" s="125"/>
      <c r="F1" s="125"/>
      <c r="G1" s="125"/>
    </row>
    <row r="3" spans="1:30" ht="11.25" customHeight="1" x14ac:dyDescent="0.2">
      <c r="A3" s="13" t="s">
        <v>623</v>
      </c>
      <c r="B3" s="5"/>
      <c r="C3" s="81" t="s">
        <v>256</v>
      </c>
      <c r="D3" s="81"/>
      <c r="E3" s="81"/>
      <c r="F3" s="81"/>
      <c r="G3" s="81"/>
    </row>
    <row r="4" spans="1:30" ht="11.25" customHeight="1" x14ac:dyDescent="0.2">
      <c r="A4" s="13" t="s">
        <v>540</v>
      </c>
      <c r="B4" s="5"/>
    </row>
    <row r="5" spans="1:30" s="17" customFormat="1" ht="11.25" customHeight="1" x14ac:dyDescent="0.2">
      <c r="A5" s="13" t="s">
        <v>1</v>
      </c>
      <c r="B5" s="6"/>
    </row>
    <row r="6" spans="1:30" s="17" customFormat="1" ht="11.25" customHeight="1" x14ac:dyDescent="0.2">
      <c r="A6" s="226" t="s">
        <v>370</v>
      </c>
      <c r="B6" s="227"/>
      <c r="C6" s="220" t="s">
        <v>367</v>
      </c>
      <c r="D6" s="221"/>
      <c r="E6" s="221"/>
      <c r="F6" s="221"/>
      <c r="G6" s="221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s="17" customFormat="1" ht="11.25" customHeight="1" x14ac:dyDescent="0.2">
      <c r="A7" s="228"/>
      <c r="B7" s="229"/>
      <c r="C7" s="222"/>
      <c r="D7" s="223"/>
      <c r="E7" s="223"/>
      <c r="F7" s="223"/>
      <c r="G7" s="223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</row>
    <row r="8" spans="1:30" s="17" customFormat="1" ht="11.25" customHeight="1" x14ac:dyDescent="0.2">
      <c r="A8" s="228"/>
      <c r="B8" s="229"/>
      <c r="C8" s="224"/>
      <c r="D8" s="225"/>
      <c r="E8" s="225"/>
      <c r="F8" s="225"/>
      <c r="G8" s="225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</row>
    <row r="9" spans="1:30" s="17" customFormat="1" ht="22.15" customHeight="1" x14ac:dyDescent="0.2">
      <c r="A9" s="228"/>
      <c r="B9" s="229"/>
      <c r="C9" s="232" t="s">
        <v>548</v>
      </c>
      <c r="D9" s="232" t="s">
        <v>549</v>
      </c>
      <c r="E9" s="232" t="s">
        <v>550</v>
      </c>
      <c r="F9" s="234" t="s">
        <v>551</v>
      </c>
      <c r="G9" s="234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spans="1:30" s="17" customFormat="1" ht="22.15" customHeight="1" x14ac:dyDescent="0.2">
      <c r="A10" s="230"/>
      <c r="B10" s="231"/>
      <c r="C10" s="232"/>
      <c r="D10" s="233"/>
      <c r="E10" s="232"/>
      <c r="F10" s="153" t="s">
        <v>552</v>
      </c>
      <c r="G10" s="153" t="s">
        <v>553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</row>
    <row r="11" spans="1:30" ht="11.25" customHeight="1" x14ac:dyDescent="0.2">
      <c r="A11" s="218" t="s">
        <v>0</v>
      </c>
      <c r="B11" s="218"/>
      <c r="C11" s="136">
        <v>13.198356355362399</v>
      </c>
      <c r="D11" s="150">
        <v>4.1953279246399999</v>
      </c>
      <c r="E11" s="151">
        <v>0.55371432977067636</v>
      </c>
      <c r="F11" s="151">
        <v>12.113096211289999</v>
      </c>
      <c r="G11" s="151">
        <v>14.283616499440001</v>
      </c>
    </row>
    <row r="12" spans="1:30" ht="11.25" customHeight="1" x14ac:dyDescent="0.2">
      <c r="A12" s="219" t="s">
        <v>421</v>
      </c>
      <c r="B12" s="219"/>
      <c r="C12" s="118">
        <v>14.275338323351381</v>
      </c>
      <c r="D12" s="147">
        <v>0.99545045110999997</v>
      </c>
      <c r="E12" s="148">
        <v>0.14210391973779302</v>
      </c>
      <c r="F12" s="148">
        <v>13.996819758599999</v>
      </c>
      <c r="G12" s="148">
        <v>14.5538568881</v>
      </c>
    </row>
    <row r="13" spans="1:30" s="17" customFormat="1" ht="11.25" customHeight="1" x14ac:dyDescent="0.2">
      <c r="A13" s="217" t="s">
        <v>293</v>
      </c>
      <c r="B13" s="217"/>
      <c r="C13" s="137">
        <v>13.16864095437664</v>
      </c>
      <c r="D13" s="147">
        <v>4.3202637511699997</v>
      </c>
      <c r="E13" s="148">
        <v>0.56892002167363975</v>
      </c>
      <c r="F13" s="148">
        <v>12.05357820181</v>
      </c>
      <c r="G13" s="148">
        <v>14.283703706940001</v>
      </c>
    </row>
    <row r="14" spans="1:30" s="17" customFormat="1" ht="11.25" customHeight="1" x14ac:dyDescent="0.2">
      <c r="A14" s="37" t="s">
        <v>422</v>
      </c>
    </row>
    <row r="15" spans="1:30" ht="11.25" customHeight="1" x14ac:dyDescent="0.2">
      <c r="A15" s="22" t="s">
        <v>423</v>
      </c>
      <c r="B15" s="48"/>
    </row>
    <row r="16" spans="1:30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7" ht="11.25" customHeight="1" thickBot="1" x14ac:dyDescent="0.25">
      <c r="A17" s="154"/>
      <c r="B17" s="61" t="s">
        <v>556</v>
      </c>
      <c r="C17" s="154"/>
      <c r="D17" s="154"/>
      <c r="E17" s="154"/>
      <c r="F17" s="154"/>
      <c r="G17" s="154"/>
    </row>
    <row r="18" spans="1:7" ht="11.25" customHeight="1" thickTop="1" thickBot="1" x14ac:dyDescent="0.25">
      <c r="A18" s="154"/>
      <c r="B18" s="202" t="s">
        <v>557</v>
      </c>
      <c r="C18" s="204"/>
      <c r="D18" s="202" t="s">
        <v>558</v>
      </c>
      <c r="E18" s="203"/>
      <c r="F18" s="203"/>
      <c r="G18" s="204"/>
    </row>
    <row r="19" spans="1:7" ht="11.25" customHeight="1" thickTop="1" thickBot="1" x14ac:dyDescent="0.25">
      <c r="A19" s="154"/>
      <c r="B19" s="212" t="s">
        <v>559</v>
      </c>
      <c r="C19" s="213"/>
      <c r="D19" s="202" t="s">
        <v>562</v>
      </c>
      <c r="E19" s="203"/>
      <c r="F19" s="203"/>
      <c r="G19" s="204"/>
    </row>
    <row r="20" spans="1:7" ht="11.25" customHeight="1" thickTop="1" thickBot="1" x14ac:dyDescent="0.25">
      <c r="A20" s="154"/>
      <c r="B20" s="214" t="s">
        <v>560</v>
      </c>
      <c r="C20" s="215"/>
      <c r="D20" s="202" t="s">
        <v>563</v>
      </c>
      <c r="E20" s="203"/>
      <c r="F20" s="203"/>
      <c r="G20" s="204"/>
    </row>
    <row r="21" spans="1:7" ht="11.25" customHeight="1" thickTop="1" x14ac:dyDescent="0.2">
      <c r="A21" s="154"/>
      <c r="B21" s="198" t="s">
        <v>561</v>
      </c>
      <c r="C21" s="199"/>
      <c r="D21" s="205" t="s">
        <v>564</v>
      </c>
      <c r="E21" s="206"/>
      <c r="F21" s="206"/>
      <c r="G21" s="207"/>
    </row>
    <row r="22" spans="1:7" ht="57.75" customHeight="1" thickBot="1" x14ac:dyDescent="0.25">
      <c r="A22" s="154"/>
      <c r="B22" s="200"/>
      <c r="C22" s="201"/>
      <c r="D22" s="208" t="s">
        <v>565</v>
      </c>
      <c r="E22" s="209"/>
      <c r="F22" s="209"/>
      <c r="G22" s="210"/>
    </row>
    <row r="23" spans="1:7" ht="11.25" customHeight="1" thickTop="1" x14ac:dyDescent="0.2">
      <c r="B23" s="48"/>
    </row>
    <row r="24" spans="1:7" ht="11.25" customHeight="1" x14ac:dyDescent="0.2">
      <c r="C24" s="106"/>
      <c r="D24" s="106"/>
      <c r="E24" s="106"/>
      <c r="F24" s="106"/>
      <c r="G24" s="106"/>
    </row>
    <row r="25" spans="1:7" ht="11.25" customHeight="1" x14ac:dyDescent="0.2">
      <c r="C25" s="103"/>
      <c r="D25" s="103"/>
      <c r="E25" s="103"/>
      <c r="F25" s="103"/>
      <c r="G25" s="103"/>
    </row>
    <row r="28" spans="1:7" ht="11.25" customHeight="1" x14ac:dyDescent="0.2">
      <c r="C28" s="104" t="s">
        <v>351</v>
      </c>
      <c r="D28" s="104"/>
      <c r="E28" s="104"/>
      <c r="F28" s="104"/>
      <c r="G28" s="104"/>
    </row>
  </sheetData>
  <mergeCells count="20">
    <mergeCell ref="A13:B13"/>
    <mergeCell ref="A1:C1"/>
    <mergeCell ref="A11:B11"/>
    <mergeCell ref="A12:B12"/>
    <mergeCell ref="C6:G8"/>
    <mergeCell ref="A6:B10"/>
    <mergeCell ref="C9:C10"/>
    <mergeCell ref="D9:D10"/>
    <mergeCell ref="E9:E10"/>
    <mergeCell ref="F9:G9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/>
  <dimension ref="A1:AD28"/>
  <sheetViews>
    <sheetView workbookViewId="0">
      <selection activeCell="A2" sqref="A2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7" width="8.28515625" style="22" customWidth="1"/>
    <col min="8" max="16384" width="14.7109375" style="22"/>
  </cols>
  <sheetData>
    <row r="1" spans="1:30" ht="11.25" customHeight="1" x14ac:dyDescent="0.2">
      <c r="A1" s="262" t="s">
        <v>420</v>
      </c>
      <c r="B1" s="262"/>
      <c r="C1" s="262"/>
      <c r="D1" s="125"/>
      <c r="E1" s="125"/>
      <c r="F1" s="125"/>
      <c r="G1" s="125"/>
    </row>
    <row r="2" spans="1:30" ht="11.25" customHeight="1" x14ac:dyDescent="0.2">
      <c r="A2" s="12" t="s">
        <v>624</v>
      </c>
      <c r="C2" s="81" t="s">
        <v>47</v>
      </c>
      <c r="D2" s="81"/>
      <c r="E2" s="81"/>
      <c r="F2" s="81"/>
      <c r="G2" s="81"/>
    </row>
    <row r="3" spans="1:30" ht="11.25" customHeight="1" x14ac:dyDescent="0.2">
      <c r="A3" s="12" t="s">
        <v>537</v>
      </c>
    </row>
    <row r="4" spans="1:30" ht="11.25" customHeight="1" x14ac:dyDescent="0.2">
      <c r="A4" s="12" t="s">
        <v>340</v>
      </c>
    </row>
    <row r="5" spans="1:30" s="17" customFormat="1" ht="11.25" customHeight="1" x14ac:dyDescent="0.2">
      <c r="A5" s="18" t="s">
        <v>1</v>
      </c>
    </row>
    <row r="6" spans="1:30" s="17" customFormat="1" ht="11.25" customHeight="1" x14ac:dyDescent="0.2">
      <c r="A6" s="226" t="s">
        <v>370</v>
      </c>
      <c r="B6" s="227"/>
      <c r="C6" s="220" t="s">
        <v>3</v>
      </c>
      <c r="D6" s="221"/>
      <c r="E6" s="221"/>
      <c r="F6" s="221"/>
      <c r="G6" s="221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s="17" customFormat="1" ht="11.25" customHeight="1" x14ac:dyDescent="0.2">
      <c r="A7" s="228"/>
      <c r="B7" s="229"/>
      <c r="C7" s="222"/>
      <c r="D7" s="223"/>
      <c r="E7" s="223"/>
      <c r="F7" s="223"/>
      <c r="G7" s="223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</row>
    <row r="8" spans="1:30" s="17" customFormat="1" ht="11.25" customHeight="1" x14ac:dyDescent="0.2">
      <c r="A8" s="228"/>
      <c r="B8" s="229"/>
      <c r="C8" s="224"/>
      <c r="D8" s="225"/>
      <c r="E8" s="225"/>
      <c r="F8" s="225"/>
      <c r="G8" s="225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</row>
    <row r="9" spans="1:30" s="17" customFormat="1" ht="22.15" customHeight="1" x14ac:dyDescent="0.2">
      <c r="A9" s="228"/>
      <c r="B9" s="229"/>
      <c r="C9" s="232" t="s">
        <v>548</v>
      </c>
      <c r="D9" s="232" t="s">
        <v>549</v>
      </c>
      <c r="E9" s="232" t="s">
        <v>550</v>
      </c>
      <c r="F9" s="234" t="s">
        <v>551</v>
      </c>
      <c r="G9" s="234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spans="1:30" s="17" customFormat="1" ht="22.15" customHeight="1" x14ac:dyDescent="0.2">
      <c r="A10" s="230"/>
      <c r="B10" s="231"/>
      <c r="C10" s="232"/>
      <c r="D10" s="233"/>
      <c r="E10" s="232"/>
      <c r="F10" s="153" t="s">
        <v>552</v>
      </c>
      <c r="G10" s="153" t="s">
        <v>553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</row>
    <row r="11" spans="1:30" ht="11.25" customHeight="1" x14ac:dyDescent="0.2">
      <c r="A11" s="218" t="s">
        <v>0</v>
      </c>
      <c r="B11" s="218"/>
      <c r="C11" s="133">
        <v>1099243.6339932941</v>
      </c>
      <c r="D11" s="150">
        <v>6.7469474821900004</v>
      </c>
      <c r="E11" s="151">
        <v>74165.390686847531</v>
      </c>
      <c r="F11" s="152">
        <v>953882.13934772857</v>
      </c>
      <c r="G11" s="152">
        <v>1244605.1286388475</v>
      </c>
    </row>
    <row r="12" spans="1:30" ht="11.25" customHeight="1" x14ac:dyDescent="0.2">
      <c r="A12" s="219" t="s">
        <v>421</v>
      </c>
      <c r="B12" s="219"/>
      <c r="C12" s="116">
        <v>44601.133452466267</v>
      </c>
      <c r="D12" s="147">
        <v>1.90944455867</v>
      </c>
      <c r="E12" s="148">
        <v>851.63391581182975</v>
      </c>
      <c r="F12" s="149">
        <v>42931.961649462013</v>
      </c>
      <c r="G12" s="149">
        <v>46270.305255469917</v>
      </c>
    </row>
    <row r="13" spans="1:30" s="17" customFormat="1" ht="11.25" customHeight="1" x14ac:dyDescent="0.2">
      <c r="A13" s="217" t="s">
        <v>293</v>
      </c>
      <c r="B13" s="217"/>
      <c r="C13" s="134">
        <v>1054642.5005408269</v>
      </c>
      <c r="D13" s="147">
        <v>7.0318141809399997</v>
      </c>
      <c r="E13" s="148">
        <v>74160.500911241601</v>
      </c>
      <c r="F13" s="149">
        <v>909290.58967934642</v>
      </c>
      <c r="G13" s="149">
        <v>1199994.4114023051</v>
      </c>
    </row>
    <row r="14" spans="1:30" s="17" customFormat="1" ht="11.25" customHeight="1" x14ac:dyDescent="0.2">
      <c r="A14" s="37" t="s">
        <v>422</v>
      </c>
    </row>
    <row r="15" spans="1:30" ht="11.25" customHeight="1" x14ac:dyDescent="0.2">
      <c r="A15" s="22" t="s">
        <v>423</v>
      </c>
      <c r="B15" s="48"/>
    </row>
    <row r="16" spans="1:30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7" ht="11.25" customHeight="1" thickBot="1" x14ac:dyDescent="0.25">
      <c r="A17" s="154"/>
      <c r="B17" s="61" t="s">
        <v>556</v>
      </c>
      <c r="C17" s="154"/>
      <c r="D17" s="154"/>
      <c r="E17" s="154"/>
      <c r="F17" s="154"/>
      <c r="G17" s="154"/>
    </row>
    <row r="18" spans="1:7" ht="11.25" customHeight="1" thickTop="1" thickBot="1" x14ac:dyDescent="0.25">
      <c r="A18" s="154"/>
      <c r="B18" s="202" t="s">
        <v>557</v>
      </c>
      <c r="C18" s="204"/>
      <c r="D18" s="202" t="s">
        <v>558</v>
      </c>
      <c r="E18" s="203"/>
      <c r="F18" s="203"/>
      <c r="G18" s="204"/>
    </row>
    <row r="19" spans="1:7" ht="11.25" customHeight="1" thickTop="1" thickBot="1" x14ac:dyDescent="0.25">
      <c r="A19" s="154"/>
      <c r="B19" s="212" t="s">
        <v>559</v>
      </c>
      <c r="C19" s="213"/>
      <c r="D19" s="202" t="s">
        <v>562</v>
      </c>
      <c r="E19" s="203"/>
      <c r="F19" s="203"/>
      <c r="G19" s="204"/>
    </row>
    <row r="20" spans="1:7" ht="11.25" customHeight="1" thickTop="1" thickBot="1" x14ac:dyDescent="0.25">
      <c r="A20" s="154"/>
      <c r="B20" s="214" t="s">
        <v>560</v>
      </c>
      <c r="C20" s="215"/>
      <c r="D20" s="202" t="s">
        <v>563</v>
      </c>
      <c r="E20" s="203"/>
      <c r="F20" s="203"/>
      <c r="G20" s="204"/>
    </row>
    <row r="21" spans="1:7" ht="11.25" customHeight="1" thickTop="1" x14ac:dyDescent="0.2">
      <c r="A21" s="154"/>
      <c r="B21" s="198" t="s">
        <v>561</v>
      </c>
      <c r="C21" s="199"/>
      <c r="D21" s="205" t="s">
        <v>564</v>
      </c>
      <c r="E21" s="206"/>
      <c r="F21" s="206"/>
      <c r="G21" s="207"/>
    </row>
    <row r="22" spans="1:7" ht="57.75" customHeight="1" thickBot="1" x14ac:dyDescent="0.25">
      <c r="A22" s="154"/>
      <c r="B22" s="200"/>
      <c r="C22" s="201"/>
      <c r="D22" s="208" t="s">
        <v>565</v>
      </c>
      <c r="E22" s="209"/>
      <c r="F22" s="209"/>
      <c r="G22" s="210"/>
    </row>
    <row r="23" spans="1:7" ht="11.25" customHeight="1" thickTop="1" x14ac:dyDescent="0.2">
      <c r="B23" s="48"/>
    </row>
    <row r="24" spans="1:7" ht="11.25" customHeight="1" x14ac:dyDescent="0.2">
      <c r="C24" s="102"/>
      <c r="D24" s="102"/>
      <c r="E24" s="102"/>
      <c r="F24" s="102"/>
      <c r="G24" s="102"/>
    </row>
    <row r="25" spans="1:7" ht="11.25" customHeight="1" x14ac:dyDescent="0.2">
      <c r="C25" s="103"/>
      <c r="D25" s="103"/>
      <c r="E25" s="103"/>
      <c r="F25" s="103"/>
      <c r="G25" s="103"/>
    </row>
    <row r="28" spans="1:7" ht="11.25" customHeight="1" x14ac:dyDescent="0.2">
      <c r="C28" s="104" t="s">
        <v>351</v>
      </c>
      <c r="D28" s="104"/>
      <c r="E28" s="104"/>
      <c r="F28" s="104"/>
      <c r="G28" s="104"/>
    </row>
  </sheetData>
  <mergeCells count="20">
    <mergeCell ref="A1:C1"/>
    <mergeCell ref="A13:B13"/>
    <mergeCell ref="A11:B11"/>
    <mergeCell ref="A12:B12"/>
    <mergeCell ref="C6:G8"/>
    <mergeCell ref="A6:B10"/>
    <mergeCell ref="C9:C10"/>
    <mergeCell ref="D9:D10"/>
    <mergeCell ref="E9:E10"/>
    <mergeCell ref="F9:G9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/>
  <dimension ref="A1:BF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42" width="8.28515625" style="22" customWidth="1"/>
    <col min="43" max="16384" width="14.7109375" style="22"/>
  </cols>
  <sheetData>
    <row r="1" spans="1:58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125"/>
      <c r="AN1" s="125"/>
      <c r="AO1" s="125"/>
      <c r="AP1" s="125"/>
    </row>
    <row r="3" spans="1:58" ht="11.25" customHeight="1" x14ac:dyDescent="0.2">
      <c r="A3" s="12" t="s">
        <v>625</v>
      </c>
      <c r="R3" s="80"/>
      <c r="S3" s="80"/>
      <c r="T3" s="80"/>
      <c r="U3" s="80"/>
      <c r="V3" s="80"/>
      <c r="AL3" s="71" t="s">
        <v>48</v>
      </c>
      <c r="AM3" s="71"/>
      <c r="AN3" s="71"/>
      <c r="AO3" s="71"/>
      <c r="AP3" s="71"/>
    </row>
    <row r="4" spans="1:58" ht="11.25" customHeight="1" x14ac:dyDescent="0.2">
      <c r="A4" s="12" t="s">
        <v>510</v>
      </c>
      <c r="R4" s="80"/>
      <c r="S4" s="80"/>
      <c r="T4" s="80"/>
      <c r="U4" s="80"/>
      <c r="V4" s="80"/>
      <c r="AG4" s="80"/>
      <c r="AH4" s="80"/>
      <c r="AI4" s="80"/>
      <c r="AJ4" s="80"/>
      <c r="AK4" s="80"/>
    </row>
    <row r="5" spans="1:58" s="17" customFormat="1" ht="11.25" customHeight="1" x14ac:dyDescent="0.2">
      <c r="A5" s="18" t="s">
        <v>1</v>
      </c>
    </row>
    <row r="6" spans="1:58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41" t="s">
        <v>42</v>
      </c>
      <c r="I6" s="242"/>
      <c r="J6" s="242"/>
      <c r="K6" s="242"/>
      <c r="L6" s="250"/>
      <c r="M6" s="241" t="s">
        <v>43</v>
      </c>
      <c r="N6" s="242"/>
      <c r="O6" s="242"/>
      <c r="P6" s="242"/>
      <c r="Q6" s="250"/>
      <c r="R6" s="241" t="s">
        <v>44</v>
      </c>
      <c r="S6" s="242"/>
      <c r="T6" s="242"/>
      <c r="U6" s="242"/>
      <c r="V6" s="250"/>
      <c r="W6" s="241" t="s">
        <v>257</v>
      </c>
      <c r="X6" s="242"/>
      <c r="Y6" s="242"/>
      <c r="Z6" s="242"/>
      <c r="AA6" s="250"/>
      <c r="AB6" s="241" t="s">
        <v>45</v>
      </c>
      <c r="AC6" s="242"/>
      <c r="AD6" s="242"/>
      <c r="AE6" s="242"/>
      <c r="AF6" s="250"/>
      <c r="AG6" s="241" t="s">
        <v>46</v>
      </c>
      <c r="AH6" s="242"/>
      <c r="AI6" s="242"/>
      <c r="AJ6" s="242"/>
      <c r="AK6" s="250"/>
      <c r="AL6" s="241" t="s">
        <v>22</v>
      </c>
      <c r="AM6" s="242"/>
      <c r="AN6" s="242"/>
      <c r="AO6" s="242"/>
      <c r="AP6" s="242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</row>
    <row r="7" spans="1:58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51"/>
      <c r="M7" s="243"/>
      <c r="N7" s="244"/>
      <c r="O7" s="244"/>
      <c r="P7" s="244"/>
      <c r="Q7" s="251"/>
      <c r="R7" s="243"/>
      <c r="S7" s="244"/>
      <c r="T7" s="244"/>
      <c r="U7" s="244"/>
      <c r="V7" s="251"/>
      <c r="W7" s="243"/>
      <c r="X7" s="244"/>
      <c r="Y7" s="244"/>
      <c r="Z7" s="244"/>
      <c r="AA7" s="251"/>
      <c r="AB7" s="243"/>
      <c r="AC7" s="244"/>
      <c r="AD7" s="244"/>
      <c r="AE7" s="244"/>
      <c r="AF7" s="251"/>
      <c r="AG7" s="243"/>
      <c r="AH7" s="244"/>
      <c r="AI7" s="244"/>
      <c r="AJ7" s="244"/>
      <c r="AK7" s="251"/>
      <c r="AL7" s="243"/>
      <c r="AM7" s="244"/>
      <c r="AN7" s="244"/>
      <c r="AO7" s="244"/>
      <c r="AP7" s="244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</row>
    <row r="8" spans="1:58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52"/>
      <c r="W8" s="245"/>
      <c r="X8" s="246"/>
      <c r="Y8" s="246"/>
      <c r="Z8" s="246"/>
      <c r="AA8" s="252"/>
      <c r="AB8" s="245"/>
      <c r="AC8" s="246"/>
      <c r="AD8" s="246"/>
      <c r="AE8" s="246"/>
      <c r="AF8" s="252"/>
      <c r="AG8" s="245"/>
      <c r="AH8" s="246"/>
      <c r="AI8" s="246"/>
      <c r="AJ8" s="246"/>
      <c r="AK8" s="252"/>
      <c r="AL8" s="245"/>
      <c r="AM8" s="246"/>
      <c r="AN8" s="246"/>
      <c r="AO8" s="246"/>
      <c r="AP8" s="246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9" spans="1:58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53" t="s">
        <v>548</v>
      </c>
      <c r="X9" s="253" t="s">
        <v>549</v>
      </c>
      <c r="Y9" s="253" t="s">
        <v>550</v>
      </c>
      <c r="Z9" s="255" t="s">
        <v>551</v>
      </c>
      <c r="AA9" s="255"/>
      <c r="AB9" s="253" t="s">
        <v>548</v>
      </c>
      <c r="AC9" s="253" t="s">
        <v>549</v>
      </c>
      <c r="AD9" s="253" t="s">
        <v>550</v>
      </c>
      <c r="AE9" s="255" t="s">
        <v>551</v>
      </c>
      <c r="AF9" s="255"/>
      <c r="AG9" s="253" t="s">
        <v>548</v>
      </c>
      <c r="AH9" s="253" t="s">
        <v>549</v>
      </c>
      <c r="AI9" s="253" t="s">
        <v>550</v>
      </c>
      <c r="AJ9" s="255" t="s">
        <v>551</v>
      </c>
      <c r="AK9" s="255"/>
      <c r="AL9" s="247" t="s">
        <v>548</v>
      </c>
      <c r="AM9" s="247" t="s">
        <v>549</v>
      </c>
      <c r="AN9" s="247" t="s">
        <v>550</v>
      </c>
      <c r="AO9" s="249" t="s">
        <v>551</v>
      </c>
      <c r="AP9" s="24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</row>
    <row r="10" spans="1:58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53"/>
      <c r="S10" s="254"/>
      <c r="T10" s="253"/>
      <c r="U10" s="124" t="s">
        <v>552</v>
      </c>
      <c r="V10" s="124" t="s">
        <v>553</v>
      </c>
      <c r="W10" s="253"/>
      <c r="X10" s="254"/>
      <c r="Y10" s="253"/>
      <c r="Z10" s="124" t="s">
        <v>552</v>
      </c>
      <c r="AA10" s="124" t="s">
        <v>553</v>
      </c>
      <c r="AB10" s="253"/>
      <c r="AC10" s="254"/>
      <c r="AD10" s="253"/>
      <c r="AE10" s="124" t="s">
        <v>552</v>
      </c>
      <c r="AF10" s="124" t="s">
        <v>553</v>
      </c>
      <c r="AG10" s="253"/>
      <c r="AH10" s="254"/>
      <c r="AI10" s="253"/>
      <c r="AJ10" s="124" t="s">
        <v>552</v>
      </c>
      <c r="AK10" s="124" t="s">
        <v>553</v>
      </c>
      <c r="AL10" s="247"/>
      <c r="AM10" s="248"/>
      <c r="AN10" s="247"/>
      <c r="AO10" s="124" t="s">
        <v>552</v>
      </c>
      <c r="AP10" s="124" t="s">
        <v>553</v>
      </c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</row>
    <row r="11" spans="1:58" ht="11.25" customHeight="1" x14ac:dyDescent="0.2">
      <c r="A11" s="218" t="s">
        <v>0</v>
      </c>
      <c r="B11" s="218"/>
      <c r="C11" s="117">
        <v>3070433.3660066691</v>
      </c>
      <c r="D11" s="150">
        <v>4.5453303384700003</v>
      </c>
      <c r="E11" s="151">
        <v>139561.33930753235</v>
      </c>
      <c r="F11" s="152">
        <v>2796898.1673297407</v>
      </c>
      <c r="G11" s="152">
        <v>3343968.5646836013</v>
      </c>
      <c r="H11" s="117">
        <v>456383.57238436822</v>
      </c>
      <c r="I11" s="150">
        <v>13.722791366759999</v>
      </c>
      <c r="J11" s="151">
        <v>62628.565470491063</v>
      </c>
      <c r="K11" s="152">
        <v>333633.83965879952</v>
      </c>
      <c r="L11" s="152">
        <v>579133.30510993535</v>
      </c>
      <c r="M11" s="117">
        <v>1778608.8264061969</v>
      </c>
      <c r="N11" s="150">
        <v>6.10757261998</v>
      </c>
      <c r="O11" s="151">
        <v>108629.82569807702</v>
      </c>
      <c r="P11" s="152">
        <v>1565698.2803911166</v>
      </c>
      <c r="Q11" s="152">
        <v>1991519.372421294</v>
      </c>
      <c r="R11" s="117">
        <v>626013.23111855285</v>
      </c>
      <c r="S11" s="150">
        <v>9.9627055102199993</v>
      </c>
      <c r="T11" s="151">
        <v>62367.85467137838</v>
      </c>
      <c r="U11" s="152">
        <v>503774.48216962477</v>
      </c>
      <c r="V11" s="152">
        <v>748251.98006747768</v>
      </c>
      <c r="W11" s="175">
        <v>110063.7093051168</v>
      </c>
      <c r="X11" s="163">
        <v>26.751904604429999</v>
      </c>
      <c r="Y11" s="164">
        <v>29444.138517397419</v>
      </c>
      <c r="Z11" s="165">
        <v>52354.25825521088</v>
      </c>
      <c r="AA11" s="165">
        <v>167773.16035502276</v>
      </c>
      <c r="AB11" s="174">
        <v>49407.107393889797</v>
      </c>
      <c r="AC11" s="171">
        <v>38.243930982830001</v>
      </c>
      <c r="AD11" s="172">
        <v>18895.220052329696</v>
      </c>
      <c r="AE11" s="173">
        <v>12373.15661136557</v>
      </c>
      <c r="AF11" s="173">
        <v>86441.058176414008</v>
      </c>
      <c r="AG11" s="174">
        <v>46481.251567082552</v>
      </c>
      <c r="AH11" s="171">
        <v>39.733706727959998</v>
      </c>
      <c r="AI11" s="172">
        <v>18468.724181147794</v>
      </c>
      <c r="AJ11" s="173">
        <v>10283.217331629899</v>
      </c>
      <c r="AK11" s="173">
        <v>82679.285802535276</v>
      </c>
      <c r="AL11" s="133">
        <v>3475.667831463355</v>
      </c>
      <c r="AM11" s="150">
        <v>15.31226492383</v>
      </c>
      <c r="AN11" s="151">
        <v>532.20346622583418</v>
      </c>
      <c r="AO11" s="152">
        <v>2432.5682052133702</v>
      </c>
      <c r="AP11" s="152">
        <v>4518.7674577133403</v>
      </c>
    </row>
    <row r="12" spans="1:58" ht="11.25" customHeight="1" x14ac:dyDescent="0.2">
      <c r="A12" s="219" t="s">
        <v>421</v>
      </c>
      <c r="B12" s="219"/>
      <c r="C12" s="117">
        <v>67356.866547533995</v>
      </c>
      <c r="D12" s="150">
        <v>1.3252365643199999</v>
      </c>
      <c r="E12" s="151">
        <v>892.63782406930761</v>
      </c>
      <c r="F12" s="152">
        <v>65607.328561119968</v>
      </c>
      <c r="G12" s="152">
        <v>69106.404533947964</v>
      </c>
      <c r="H12" s="116">
        <v>4012.1168616136042</v>
      </c>
      <c r="I12" s="147">
        <v>7.29505765585</v>
      </c>
      <c r="J12" s="148">
        <v>292.68623827465541</v>
      </c>
      <c r="K12" s="149">
        <v>3438.4623758247899</v>
      </c>
      <c r="L12" s="149">
        <v>4585.7713474024204</v>
      </c>
      <c r="M12" s="116">
        <v>34058.061679448903</v>
      </c>
      <c r="N12" s="147">
        <v>2.0409434588000002</v>
      </c>
      <c r="O12" s="148">
        <v>695.10578204099158</v>
      </c>
      <c r="P12" s="149">
        <v>32695.679381203048</v>
      </c>
      <c r="Q12" s="149">
        <v>35420.443977694762</v>
      </c>
      <c r="R12" s="116">
        <v>23230.656486687341</v>
      </c>
      <c r="S12" s="147">
        <v>2.4925847723299999</v>
      </c>
      <c r="T12" s="148">
        <v>579.04380609957218</v>
      </c>
      <c r="U12" s="149">
        <v>22095.751481261192</v>
      </c>
      <c r="V12" s="149">
        <v>24365.56149211344</v>
      </c>
      <c r="W12" s="116">
        <v>1402.8868185226941</v>
      </c>
      <c r="X12" s="147">
        <v>10.7989438613</v>
      </c>
      <c r="Y12" s="148">
        <v>151.49695996982459</v>
      </c>
      <c r="Z12" s="149">
        <v>1105.9582332145401</v>
      </c>
      <c r="AA12" s="149">
        <v>1699.8154038308501</v>
      </c>
      <c r="AB12" s="116">
        <v>895.30675193502202</v>
      </c>
      <c r="AC12" s="147">
        <v>13.73201699298</v>
      </c>
      <c r="AD12" s="148">
        <v>122.94367531502613</v>
      </c>
      <c r="AE12" s="149">
        <v>654.34157619058999</v>
      </c>
      <c r="AF12" s="149">
        <v>1136.2719276794501</v>
      </c>
      <c r="AG12" s="116">
        <v>1486.698638599458</v>
      </c>
      <c r="AH12" s="147">
        <v>9.9207998485300006</v>
      </c>
      <c r="AI12" s="148">
        <v>147.49239628622138</v>
      </c>
      <c r="AJ12" s="149">
        <v>1197.6188538849599</v>
      </c>
      <c r="AK12" s="149">
        <v>1775.77842331395</v>
      </c>
      <c r="AL12" s="116">
        <v>2271.1393107267991</v>
      </c>
      <c r="AM12" s="147">
        <v>7.6549075654700003</v>
      </c>
      <c r="AN12" s="148">
        <v>173.85361491916618</v>
      </c>
      <c r="AO12" s="149">
        <v>1930.39248690315</v>
      </c>
      <c r="AP12" s="149">
        <v>2611.8861345504502</v>
      </c>
    </row>
    <row r="13" spans="1:58" s="17" customFormat="1" ht="11.25" customHeight="1" x14ac:dyDescent="0.2">
      <c r="A13" s="219" t="s">
        <v>293</v>
      </c>
      <c r="B13" s="217"/>
      <c r="C13" s="141">
        <v>3003076.4994591572</v>
      </c>
      <c r="D13" s="150">
        <v>4.6471838008999997</v>
      </c>
      <c r="E13" s="151">
        <v>139558.48461138911</v>
      </c>
      <c r="F13" s="152">
        <v>2729546.8958838456</v>
      </c>
      <c r="G13" s="152">
        <v>3276606.1030344502</v>
      </c>
      <c r="H13" s="134">
        <v>452371.45552275388</v>
      </c>
      <c r="I13" s="147">
        <v>13.8443486624</v>
      </c>
      <c r="J13" s="148">
        <v>62627.881551728962</v>
      </c>
      <c r="K13" s="149">
        <v>329623.06325332809</v>
      </c>
      <c r="L13" s="149">
        <v>575119.84779217979</v>
      </c>
      <c r="M13" s="134">
        <v>1744550.764726762</v>
      </c>
      <c r="N13" s="147">
        <v>6.2266804688899997</v>
      </c>
      <c r="O13" s="148">
        <v>108627.60173706504</v>
      </c>
      <c r="P13" s="149">
        <v>1531644.5775951489</v>
      </c>
      <c r="Q13" s="149">
        <v>1957456.9518583536</v>
      </c>
      <c r="R13" s="134">
        <v>602782.57463186246</v>
      </c>
      <c r="S13" s="147">
        <v>10.34621258492</v>
      </c>
      <c r="T13" s="148">
        <v>62365.16659627136</v>
      </c>
      <c r="U13" s="149">
        <v>480549.09421333461</v>
      </c>
      <c r="V13" s="149">
        <v>725016.0550503924</v>
      </c>
      <c r="W13" s="162">
        <v>108660.8224865941</v>
      </c>
      <c r="X13" s="159">
        <v>27.09693162396</v>
      </c>
      <c r="Y13" s="160">
        <v>29443.748771221188</v>
      </c>
      <c r="Z13" s="161">
        <v>50952.13532515672</v>
      </c>
      <c r="AA13" s="161">
        <v>166369.50964803156</v>
      </c>
      <c r="AB13" s="170">
        <v>48511.80064195476</v>
      </c>
      <c r="AC13" s="167">
        <v>38.948915161430001</v>
      </c>
      <c r="AD13" s="168">
        <v>18894.820075318577</v>
      </c>
      <c r="AE13" s="169">
        <v>11478.63379996699</v>
      </c>
      <c r="AF13" s="169">
        <v>85544.967483942557</v>
      </c>
      <c r="AG13" s="170">
        <v>44994.552928483121</v>
      </c>
      <c r="AH13" s="167">
        <v>41.045268878039998</v>
      </c>
      <c r="AI13" s="168">
        <v>18468.135229967615</v>
      </c>
      <c r="AJ13" s="169">
        <v>8797.6730161322394</v>
      </c>
      <c r="AK13" s="169">
        <v>81191.432840833993</v>
      </c>
      <c r="AL13" s="170">
        <v>1204.52852073656</v>
      </c>
      <c r="AM13" s="167">
        <v>41.759609911470001</v>
      </c>
      <c r="AN13" s="168">
        <v>503.00641153203645</v>
      </c>
      <c r="AO13" s="169">
        <v>218.65407014106</v>
      </c>
      <c r="AP13" s="169">
        <v>2190.4029713320601</v>
      </c>
    </row>
    <row r="14" spans="1:58" s="17" customFormat="1" ht="11.25" customHeight="1" x14ac:dyDescent="0.2">
      <c r="A14" s="37" t="s">
        <v>422</v>
      </c>
    </row>
    <row r="15" spans="1:58" ht="11.25" customHeight="1" x14ac:dyDescent="0.2">
      <c r="A15" s="22" t="s">
        <v>423</v>
      </c>
      <c r="B15" s="48"/>
    </row>
    <row r="16" spans="1:58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42" ht="11.25" customHeight="1" thickBot="1" x14ac:dyDescent="0.25">
      <c r="A17" s="154"/>
      <c r="B17" s="61" t="s">
        <v>556</v>
      </c>
      <c r="C17" s="154"/>
      <c r="D17" s="154"/>
      <c r="E17" s="154"/>
      <c r="F17" s="154"/>
      <c r="G17" s="154"/>
    </row>
    <row r="18" spans="1:42" ht="11.25" customHeight="1" thickTop="1" thickBot="1" x14ac:dyDescent="0.25">
      <c r="A18" s="154"/>
      <c r="B18" s="202" t="s">
        <v>557</v>
      </c>
      <c r="C18" s="204"/>
      <c r="D18" s="202" t="s">
        <v>558</v>
      </c>
      <c r="E18" s="203"/>
      <c r="F18" s="203"/>
      <c r="G18" s="204"/>
    </row>
    <row r="19" spans="1:42" ht="11.25" customHeight="1" thickTop="1" thickBot="1" x14ac:dyDescent="0.25">
      <c r="A19" s="154"/>
      <c r="B19" s="212" t="s">
        <v>559</v>
      </c>
      <c r="C19" s="213"/>
      <c r="D19" s="202" t="s">
        <v>562</v>
      </c>
      <c r="E19" s="203"/>
      <c r="F19" s="203"/>
      <c r="G19" s="204"/>
    </row>
    <row r="20" spans="1:42" ht="11.25" customHeight="1" thickTop="1" thickBot="1" x14ac:dyDescent="0.25">
      <c r="A20" s="154"/>
      <c r="B20" s="214" t="s">
        <v>560</v>
      </c>
      <c r="C20" s="215"/>
      <c r="D20" s="202" t="s">
        <v>563</v>
      </c>
      <c r="E20" s="203"/>
      <c r="F20" s="203"/>
      <c r="G20" s="204"/>
    </row>
    <row r="21" spans="1:42" ht="11.25" customHeight="1" thickTop="1" x14ac:dyDescent="0.2">
      <c r="A21" s="154"/>
      <c r="B21" s="198" t="s">
        <v>561</v>
      </c>
      <c r="C21" s="199"/>
      <c r="D21" s="205" t="s">
        <v>564</v>
      </c>
      <c r="E21" s="206"/>
      <c r="F21" s="206"/>
      <c r="G21" s="207"/>
    </row>
    <row r="22" spans="1:42" ht="57.75" customHeight="1" thickBot="1" x14ac:dyDescent="0.25">
      <c r="A22" s="154"/>
      <c r="B22" s="200"/>
      <c r="C22" s="201"/>
      <c r="D22" s="208" t="s">
        <v>565</v>
      </c>
      <c r="E22" s="209"/>
      <c r="F22" s="209"/>
      <c r="G22" s="210"/>
    </row>
    <row r="23" spans="1:42" ht="11.25" customHeight="1" thickTop="1" x14ac:dyDescent="0.2">
      <c r="B23" s="48"/>
    </row>
    <row r="24" spans="1:42" ht="11.25" customHeight="1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</row>
    <row r="25" spans="1:42" ht="11.25" customHeight="1" x14ac:dyDescent="0.2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</row>
    <row r="28" spans="1:42" ht="11.25" customHeight="1" x14ac:dyDescent="0.2">
      <c r="C28" s="104" t="s">
        <v>351</v>
      </c>
      <c r="D28" s="104"/>
      <c r="E28" s="104"/>
      <c r="F28" s="104"/>
      <c r="G28" s="104"/>
    </row>
  </sheetData>
  <mergeCells count="55">
    <mergeCell ref="C6:G8"/>
    <mergeCell ref="A6:B10"/>
    <mergeCell ref="C9:C10"/>
    <mergeCell ref="D9:D10"/>
    <mergeCell ref="E9:E10"/>
    <mergeCell ref="F9:G9"/>
    <mergeCell ref="H6:L8"/>
    <mergeCell ref="H9:H10"/>
    <mergeCell ref="I9:I10"/>
    <mergeCell ref="J9:J10"/>
    <mergeCell ref="K9:L9"/>
    <mergeCell ref="M6:Q8"/>
    <mergeCell ref="M9:M10"/>
    <mergeCell ref="N9:N10"/>
    <mergeCell ref="O9:O10"/>
    <mergeCell ref="P9:Q9"/>
    <mergeCell ref="R6:V8"/>
    <mergeCell ref="R9:R10"/>
    <mergeCell ref="S9:S10"/>
    <mergeCell ref="T9:T10"/>
    <mergeCell ref="U9:V9"/>
    <mergeCell ref="AC9:AC10"/>
    <mergeCell ref="AD9:AD10"/>
    <mergeCell ref="AE9:AF9"/>
    <mergeCell ref="W6:AA8"/>
    <mergeCell ref="W9:W10"/>
    <mergeCell ref="X9:X10"/>
    <mergeCell ref="Y9:Y10"/>
    <mergeCell ref="Z9:AA9"/>
    <mergeCell ref="A1:AL1"/>
    <mergeCell ref="A13:B13"/>
    <mergeCell ref="A11:B11"/>
    <mergeCell ref="A12:B12"/>
    <mergeCell ref="AL6:AP8"/>
    <mergeCell ref="AL9:AL10"/>
    <mergeCell ref="AM9:AM10"/>
    <mergeCell ref="AN9:AN10"/>
    <mergeCell ref="AO9:AP9"/>
    <mergeCell ref="AG6:AK8"/>
    <mergeCell ref="AG9:AG10"/>
    <mergeCell ref="AH9:AH10"/>
    <mergeCell ref="AI9:AI10"/>
    <mergeCell ref="AJ9:AK9"/>
    <mergeCell ref="AB6:AF8"/>
    <mergeCell ref="AB9:AB10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/>
  <dimension ref="A1:AH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12" width="8.28515625" style="22" customWidth="1"/>
    <col min="13" max="16384" width="14.7109375" style="22"/>
  </cols>
  <sheetData>
    <row r="1" spans="1:34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125"/>
      <c r="J1" s="125"/>
      <c r="K1" s="125"/>
      <c r="L1" s="125"/>
    </row>
    <row r="3" spans="1:34" ht="11.25" customHeight="1" x14ac:dyDescent="0.2">
      <c r="A3" s="12" t="s">
        <v>626</v>
      </c>
      <c r="H3" s="71" t="s">
        <v>258</v>
      </c>
      <c r="I3" s="71"/>
      <c r="J3" s="71"/>
      <c r="K3" s="71"/>
      <c r="L3" s="71"/>
    </row>
    <row r="4" spans="1:34" ht="11.25" customHeight="1" x14ac:dyDescent="0.2">
      <c r="A4" s="12" t="s">
        <v>509</v>
      </c>
      <c r="H4" s="80"/>
      <c r="I4" s="80"/>
      <c r="J4" s="80"/>
      <c r="K4" s="80"/>
      <c r="L4" s="80"/>
    </row>
    <row r="5" spans="1:34" s="17" customFormat="1" ht="11.25" customHeight="1" x14ac:dyDescent="0.2">
      <c r="A5" s="18" t="s">
        <v>1</v>
      </c>
    </row>
    <row r="6" spans="1:34" s="17" customFormat="1" ht="11.25" customHeight="1" x14ac:dyDescent="0.2">
      <c r="A6" s="226" t="s">
        <v>370</v>
      </c>
      <c r="B6" s="227"/>
      <c r="C6" s="220" t="s">
        <v>259</v>
      </c>
      <c r="D6" s="221"/>
      <c r="E6" s="221"/>
      <c r="F6" s="221"/>
      <c r="G6" s="256"/>
      <c r="H6" s="241" t="s">
        <v>260</v>
      </c>
      <c r="I6" s="242"/>
      <c r="J6" s="242"/>
      <c r="K6" s="242"/>
      <c r="L6" s="242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44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</row>
    <row r="8" spans="1:34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46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</row>
    <row r="9" spans="1:34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47" t="s">
        <v>548</v>
      </c>
      <c r="I9" s="247" t="s">
        <v>549</v>
      </c>
      <c r="J9" s="247" t="s">
        <v>550</v>
      </c>
      <c r="K9" s="249" t="s">
        <v>551</v>
      </c>
      <c r="L9" s="24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</row>
    <row r="10" spans="1:34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47"/>
      <c r="I10" s="248"/>
      <c r="J10" s="247"/>
      <c r="K10" s="124" t="s">
        <v>552</v>
      </c>
      <c r="L10" s="124" t="s">
        <v>553</v>
      </c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</row>
    <row r="11" spans="1:34" ht="11.25" customHeight="1" x14ac:dyDescent="0.2">
      <c r="A11" s="218" t="s">
        <v>0</v>
      </c>
      <c r="B11" s="218"/>
      <c r="C11" s="117">
        <v>855549.71807353932</v>
      </c>
      <c r="D11" s="150">
        <v>7.4912164176199996</v>
      </c>
      <c r="E11" s="151">
        <v>64091.08094125225</v>
      </c>
      <c r="F11" s="152">
        <v>729933.50769843848</v>
      </c>
      <c r="G11" s="152">
        <v>981165.9284486234</v>
      </c>
      <c r="H11" s="158">
        <v>119128.4831188906</v>
      </c>
      <c r="I11" s="163">
        <v>22.69181599278</v>
      </c>
      <c r="J11" s="164">
        <v>27032.416184328682</v>
      </c>
      <c r="K11" s="165">
        <v>66145.920982510157</v>
      </c>
      <c r="L11" s="165">
        <v>172111.04525527102</v>
      </c>
    </row>
    <row r="12" spans="1:34" ht="11.25" customHeight="1" x14ac:dyDescent="0.2">
      <c r="A12" s="219" t="s">
        <v>421</v>
      </c>
      <c r="B12" s="219"/>
      <c r="C12" s="116">
        <v>47357.477896593962</v>
      </c>
      <c r="D12" s="147">
        <v>1.6666735745100001</v>
      </c>
      <c r="E12" s="148">
        <v>789.29456965816019</v>
      </c>
      <c r="F12" s="149">
        <v>45810.488966870951</v>
      </c>
      <c r="G12" s="149">
        <v>48904.46682631693</v>
      </c>
      <c r="H12" s="116">
        <v>4527.0580312500242</v>
      </c>
      <c r="I12" s="147">
        <v>6.9731394045800004</v>
      </c>
      <c r="J12" s="148">
        <v>315.67806744551922</v>
      </c>
      <c r="K12" s="149">
        <v>3908.3403883476199</v>
      </c>
      <c r="L12" s="149">
        <v>5145.7756741524399</v>
      </c>
    </row>
    <row r="13" spans="1:34" s="17" customFormat="1" ht="11.25" customHeight="1" x14ac:dyDescent="0.2">
      <c r="A13" s="219" t="s">
        <v>293</v>
      </c>
      <c r="B13" s="217"/>
      <c r="C13" s="134">
        <v>808192.24017694313</v>
      </c>
      <c r="D13" s="147">
        <v>7.9295763322499999</v>
      </c>
      <c r="E13" s="148">
        <v>64086.220596166873</v>
      </c>
      <c r="F13" s="149">
        <v>682585.55590316595</v>
      </c>
      <c r="G13" s="149">
        <v>933798.92445071123</v>
      </c>
      <c r="H13" s="162">
        <v>114601.4250876405</v>
      </c>
      <c r="I13" s="159">
        <v>23.586594053660001</v>
      </c>
      <c r="J13" s="160">
        <v>27030.572915136221</v>
      </c>
      <c r="K13" s="161">
        <v>61622.475692491083</v>
      </c>
      <c r="L13" s="161">
        <v>167580.37448278986</v>
      </c>
    </row>
    <row r="14" spans="1:34" s="17" customFormat="1" ht="11.25" customHeight="1" x14ac:dyDescent="0.2">
      <c r="A14" s="37" t="s">
        <v>422</v>
      </c>
    </row>
    <row r="15" spans="1:34" ht="11.25" customHeight="1" x14ac:dyDescent="0.2">
      <c r="A15" s="22" t="s">
        <v>423</v>
      </c>
      <c r="B15" s="48"/>
    </row>
    <row r="16" spans="1:34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12" ht="11.25" customHeight="1" thickBot="1" x14ac:dyDescent="0.25">
      <c r="A17" s="154"/>
      <c r="B17" s="61" t="s">
        <v>556</v>
      </c>
      <c r="C17" s="154"/>
      <c r="D17" s="154"/>
      <c r="E17" s="154"/>
      <c r="F17" s="154"/>
      <c r="G17" s="154"/>
    </row>
    <row r="18" spans="1:12" ht="11.25" customHeight="1" thickTop="1" thickBot="1" x14ac:dyDescent="0.25">
      <c r="A18" s="154"/>
      <c r="B18" s="202" t="s">
        <v>557</v>
      </c>
      <c r="C18" s="204"/>
      <c r="D18" s="202" t="s">
        <v>558</v>
      </c>
      <c r="E18" s="203"/>
      <c r="F18" s="203"/>
      <c r="G18" s="204"/>
    </row>
    <row r="19" spans="1:12" ht="11.25" customHeight="1" thickTop="1" thickBot="1" x14ac:dyDescent="0.25">
      <c r="A19" s="154"/>
      <c r="B19" s="212" t="s">
        <v>559</v>
      </c>
      <c r="C19" s="213"/>
      <c r="D19" s="202" t="s">
        <v>562</v>
      </c>
      <c r="E19" s="203"/>
      <c r="F19" s="203"/>
      <c r="G19" s="204"/>
    </row>
    <row r="20" spans="1:12" ht="11.25" customHeight="1" thickTop="1" thickBot="1" x14ac:dyDescent="0.25">
      <c r="A20" s="154"/>
      <c r="B20" s="214" t="s">
        <v>560</v>
      </c>
      <c r="C20" s="215"/>
      <c r="D20" s="202" t="s">
        <v>563</v>
      </c>
      <c r="E20" s="203"/>
      <c r="F20" s="203"/>
      <c r="G20" s="204"/>
    </row>
    <row r="21" spans="1:12" ht="11.25" customHeight="1" thickTop="1" x14ac:dyDescent="0.2">
      <c r="A21" s="154"/>
      <c r="B21" s="198" t="s">
        <v>561</v>
      </c>
      <c r="C21" s="199"/>
      <c r="D21" s="205" t="s">
        <v>564</v>
      </c>
      <c r="E21" s="206"/>
      <c r="F21" s="206"/>
      <c r="G21" s="207"/>
    </row>
    <row r="22" spans="1:12" ht="57.75" customHeight="1" thickBot="1" x14ac:dyDescent="0.25">
      <c r="A22" s="154"/>
      <c r="B22" s="200"/>
      <c r="C22" s="201"/>
      <c r="D22" s="208" t="s">
        <v>565</v>
      </c>
      <c r="E22" s="209"/>
      <c r="F22" s="209"/>
      <c r="G22" s="210"/>
    </row>
    <row r="23" spans="1:12" ht="11.25" customHeight="1" thickTop="1" x14ac:dyDescent="0.2">
      <c r="B23" s="48"/>
    </row>
    <row r="24" spans="1:12" ht="11.25" customHeight="1" x14ac:dyDescent="0.2">
      <c r="A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</row>
    <row r="25" spans="1:12" ht="11.25" customHeight="1" x14ac:dyDescent="0.2">
      <c r="C25" s="103"/>
      <c r="D25" s="103"/>
      <c r="E25" s="103"/>
      <c r="F25" s="103"/>
      <c r="G25" s="103"/>
      <c r="H25" s="103"/>
      <c r="I25" s="103"/>
      <c r="J25" s="103"/>
      <c r="K25" s="103"/>
      <c r="L25" s="103"/>
    </row>
    <row r="28" spans="1:12" ht="11.25" customHeight="1" x14ac:dyDescent="0.2">
      <c r="C28" s="104" t="s">
        <v>351</v>
      </c>
      <c r="D28" s="104"/>
      <c r="E28" s="104"/>
      <c r="F28" s="104"/>
      <c r="G28" s="104"/>
    </row>
  </sheetData>
  <mergeCells count="25">
    <mergeCell ref="E9:E10"/>
    <mergeCell ref="F9:G9"/>
    <mergeCell ref="A13:B13"/>
    <mergeCell ref="A1:H1"/>
    <mergeCell ref="A11:B11"/>
    <mergeCell ref="A12:B12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0"/>
  <dimension ref="A1:AD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7" width="8.28515625" style="22" customWidth="1"/>
    <col min="8" max="16384" width="14.7109375" style="22"/>
  </cols>
  <sheetData>
    <row r="1" spans="1:30" ht="11.25" customHeight="1" x14ac:dyDescent="0.2">
      <c r="A1" s="262" t="s">
        <v>420</v>
      </c>
      <c r="B1" s="262"/>
      <c r="C1" s="262"/>
      <c r="D1" s="125"/>
      <c r="E1" s="125"/>
      <c r="F1" s="125"/>
      <c r="G1" s="125"/>
    </row>
    <row r="3" spans="1:30" ht="11.25" customHeight="1" x14ac:dyDescent="0.2">
      <c r="A3" s="12" t="s">
        <v>627</v>
      </c>
      <c r="C3" s="71" t="s">
        <v>152</v>
      </c>
      <c r="D3" s="71"/>
      <c r="E3" s="71"/>
      <c r="F3" s="71"/>
      <c r="G3" s="71"/>
    </row>
    <row r="4" spans="1:30" ht="11.25" customHeight="1" x14ac:dyDescent="0.2">
      <c r="A4" s="12" t="s">
        <v>508</v>
      </c>
      <c r="C4" s="80"/>
      <c r="D4" s="80"/>
      <c r="E4" s="80"/>
      <c r="F4" s="80"/>
      <c r="G4" s="80"/>
    </row>
    <row r="5" spans="1:30" s="17" customFormat="1" ht="11.25" customHeight="1" x14ac:dyDescent="0.2">
      <c r="A5" s="18" t="s">
        <v>1</v>
      </c>
    </row>
    <row r="6" spans="1:30" s="17" customFormat="1" ht="11.25" customHeight="1" x14ac:dyDescent="0.2">
      <c r="A6" s="226" t="s">
        <v>370</v>
      </c>
      <c r="B6" s="227"/>
      <c r="C6" s="220" t="s">
        <v>3</v>
      </c>
      <c r="D6" s="221"/>
      <c r="E6" s="221"/>
      <c r="F6" s="221"/>
      <c r="G6" s="221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s="17" customFormat="1" ht="11.25" customHeight="1" x14ac:dyDescent="0.2">
      <c r="A7" s="228"/>
      <c r="B7" s="229"/>
      <c r="C7" s="222"/>
      <c r="D7" s="223"/>
      <c r="E7" s="223"/>
      <c r="F7" s="223"/>
      <c r="G7" s="223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</row>
    <row r="8" spans="1:30" s="17" customFormat="1" ht="11.25" customHeight="1" x14ac:dyDescent="0.2">
      <c r="A8" s="228"/>
      <c r="B8" s="229"/>
      <c r="C8" s="224"/>
      <c r="D8" s="225"/>
      <c r="E8" s="225"/>
      <c r="F8" s="225"/>
      <c r="G8" s="225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</row>
    <row r="9" spans="1:30" s="17" customFormat="1" ht="22.15" customHeight="1" x14ac:dyDescent="0.2">
      <c r="A9" s="228"/>
      <c r="B9" s="229"/>
      <c r="C9" s="232" t="s">
        <v>548</v>
      </c>
      <c r="D9" s="232" t="s">
        <v>549</v>
      </c>
      <c r="E9" s="232" t="s">
        <v>550</v>
      </c>
      <c r="F9" s="234" t="s">
        <v>551</v>
      </c>
      <c r="G9" s="234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spans="1:30" s="17" customFormat="1" ht="22.15" customHeight="1" x14ac:dyDescent="0.2">
      <c r="A10" s="230"/>
      <c r="B10" s="231"/>
      <c r="C10" s="232"/>
      <c r="D10" s="233"/>
      <c r="E10" s="232"/>
      <c r="F10" s="153" t="s">
        <v>552</v>
      </c>
      <c r="G10" s="153" t="s">
        <v>553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</row>
    <row r="11" spans="1:30" ht="11.25" customHeight="1" x14ac:dyDescent="0.2">
      <c r="A11" s="218" t="s">
        <v>0</v>
      </c>
      <c r="B11" s="218"/>
      <c r="C11" s="133">
        <v>287779.52480531199</v>
      </c>
      <c r="D11" s="150">
        <v>11.795826931560001</v>
      </c>
      <c r="E11" s="151">
        <v>33945.974690504561</v>
      </c>
      <c r="F11" s="152">
        <v>221246.63699181512</v>
      </c>
      <c r="G11" s="152">
        <v>354312.41261880571</v>
      </c>
    </row>
    <row r="12" spans="1:30" ht="11.25" customHeight="1" x14ac:dyDescent="0.2">
      <c r="A12" s="219" t="s">
        <v>421</v>
      </c>
      <c r="B12" s="219"/>
      <c r="C12" s="116">
        <v>10195.59966862783</v>
      </c>
      <c r="D12" s="147">
        <v>4.2654761494000004</v>
      </c>
      <c r="E12" s="148">
        <v>434.89087215319444</v>
      </c>
      <c r="F12" s="149">
        <v>9343.2292220023792</v>
      </c>
      <c r="G12" s="149">
        <v>11047.970115253291</v>
      </c>
    </row>
    <row r="13" spans="1:30" s="17" customFormat="1" ht="11.25" customHeight="1" x14ac:dyDescent="0.2">
      <c r="A13" s="217" t="s">
        <v>293</v>
      </c>
      <c r="B13" s="217"/>
      <c r="C13" s="134">
        <v>277583.92513668281</v>
      </c>
      <c r="D13" s="147">
        <v>12.22808158232</v>
      </c>
      <c r="E13" s="148">
        <v>33943.188825119949</v>
      </c>
      <c r="F13" s="149">
        <v>211056.49751900689</v>
      </c>
      <c r="G13" s="149">
        <v>344111.35275435826</v>
      </c>
    </row>
    <row r="14" spans="1:30" s="17" customFormat="1" ht="11.25" customHeight="1" x14ac:dyDescent="0.2">
      <c r="A14" s="37" t="s">
        <v>422</v>
      </c>
    </row>
    <row r="15" spans="1:30" ht="11.25" customHeight="1" x14ac:dyDescent="0.2">
      <c r="A15" s="22" t="s">
        <v>423</v>
      </c>
      <c r="B15" s="48"/>
    </row>
    <row r="16" spans="1:30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7" ht="11.25" customHeight="1" thickBot="1" x14ac:dyDescent="0.25">
      <c r="A17" s="154"/>
      <c r="B17" s="61" t="s">
        <v>556</v>
      </c>
      <c r="C17" s="154"/>
      <c r="D17" s="154"/>
      <c r="E17" s="154"/>
      <c r="F17" s="154"/>
      <c r="G17" s="154"/>
    </row>
    <row r="18" spans="1:7" ht="11.25" customHeight="1" thickTop="1" thickBot="1" x14ac:dyDescent="0.25">
      <c r="A18" s="154"/>
      <c r="B18" s="202" t="s">
        <v>557</v>
      </c>
      <c r="C18" s="204"/>
      <c r="D18" s="202" t="s">
        <v>558</v>
      </c>
      <c r="E18" s="203"/>
      <c r="F18" s="203"/>
      <c r="G18" s="204"/>
    </row>
    <row r="19" spans="1:7" ht="11.25" customHeight="1" thickTop="1" thickBot="1" x14ac:dyDescent="0.25">
      <c r="A19" s="154"/>
      <c r="B19" s="212" t="s">
        <v>559</v>
      </c>
      <c r="C19" s="213"/>
      <c r="D19" s="202" t="s">
        <v>562</v>
      </c>
      <c r="E19" s="203"/>
      <c r="F19" s="203"/>
      <c r="G19" s="204"/>
    </row>
    <row r="20" spans="1:7" ht="11.25" customHeight="1" thickTop="1" thickBot="1" x14ac:dyDescent="0.25">
      <c r="A20" s="154"/>
      <c r="B20" s="214" t="s">
        <v>560</v>
      </c>
      <c r="C20" s="215"/>
      <c r="D20" s="202" t="s">
        <v>563</v>
      </c>
      <c r="E20" s="203"/>
      <c r="F20" s="203"/>
      <c r="G20" s="204"/>
    </row>
    <row r="21" spans="1:7" ht="11.25" customHeight="1" thickTop="1" x14ac:dyDescent="0.2">
      <c r="A21" s="154"/>
      <c r="B21" s="198" t="s">
        <v>561</v>
      </c>
      <c r="C21" s="199"/>
      <c r="D21" s="205" t="s">
        <v>564</v>
      </c>
      <c r="E21" s="206"/>
      <c r="F21" s="206"/>
      <c r="G21" s="207"/>
    </row>
    <row r="22" spans="1:7" ht="57.75" customHeight="1" thickBot="1" x14ac:dyDescent="0.25">
      <c r="A22" s="154"/>
      <c r="B22" s="200"/>
      <c r="C22" s="201"/>
      <c r="D22" s="208" t="s">
        <v>565</v>
      </c>
      <c r="E22" s="209"/>
      <c r="F22" s="209"/>
      <c r="G22" s="210"/>
    </row>
    <row r="23" spans="1:7" ht="11.25" customHeight="1" thickTop="1" x14ac:dyDescent="0.2">
      <c r="B23" s="48"/>
    </row>
    <row r="24" spans="1:7" ht="11.25" customHeight="1" x14ac:dyDescent="0.2">
      <c r="C24" s="102"/>
      <c r="D24" s="102"/>
      <c r="E24" s="102"/>
      <c r="F24" s="102"/>
      <c r="G24" s="102"/>
    </row>
    <row r="25" spans="1:7" ht="11.25" customHeight="1" x14ac:dyDescent="0.2">
      <c r="C25" s="103"/>
      <c r="D25" s="103"/>
      <c r="E25" s="103"/>
      <c r="F25" s="103"/>
      <c r="G25" s="103"/>
    </row>
    <row r="28" spans="1:7" ht="11.25" customHeight="1" x14ac:dyDescent="0.2">
      <c r="C28" s="104" t="s">
        <v>351</v>
      </c>
      <c r="D28" s="104"/>
      <c r="E28" s="104"/>
      <c r="F28" s="104"/>
      <c r="G28" s="104"/>
    </row>
  </sheetData>
  <mergeCells count="20">
    <mergeCell ref="A13:B13"/>
    <mergeCell ref="A1:C1"/>
    <mergeCell ref="A11:B11"/>
    <mergeCell ref="A12:B12"/>
    <mergeCell ref="C6:G8"/>
    <mergeCell ref="A6:B10"/>
    <mergeCell ref="C9:C10"/>
    <mergeCell ref="D9:D10"/>
    <mergeCell ref="E9:E10"/>
    <mergeCell ref="F9:G9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BV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62" width="8.28515625" style="22" customWidth="1"/>
    <col min="63" max="16384" width="14.7109375" style="22"/>
  </cols>
  <sheetData>
    <row r="1" spans="1:74" ht="11.25" customHeight="1" x14ac:dyDescent="0.2">
      <c r="A1" s="39" t="s">
        <v>420</v>
      </c>
    </row>
    <row r="3" spans="1:74" ht="11.25" customHeight="1" x14ac:dyDescent="0.2">
      <c r="A3" s="12" t="s">
        <v>628</v>
      </c>
      <c r="W3" s="80"/>
      <c r="X3" s="80"/>
      <c r="Y3" s="80"/>
      <c r="Z3" s="80"/>
      <c r="AA3" s="80"/>
      <c r="AL3" s="80"/>
      <c r="AM3" s="80"/>
      <c r="AN3" s="80"/>
      <c r="AO3" s="80"/>
      <c r="AP3" s="80"/>
      <c r="BF3" s="71" t="s">
        <v>154</v>
      </c>
      <c r="BG3" s="71"/>
      <c r="BH3" s="71"/>
      <c r="BI3" s="71"/>
      <c r="BJ3" s="71"/>
    </row>
    <row r="4" spans="1:74" ht="11.25" customHeight="1" x14ac:dyDescent="0.2">
      <c r="A4" s="12" t="s">
        <v>340</v>
      </c>
      <c r="W4" s="80"/>
      <c r="X4" s="80"/>
      <c r="Y4" s="80"/>
      <c r="Z4" s="80"/>
      <c r="AA4" s="80"/>
      <c r="AL4" s="80"/>
      <c r="AM4" s="80"/>
      <c r="AN4" s="80"/>
      <c r="AO4" s="80"/>
      <c r="AP4" s="80"/>
      <c r="BA4" s="80"/>
      <c r="BB4" s="80"/>
      <c r="BC4" s="80"/>
      <c r="BD4" s="80"/>
      <c r="BE4" s="80"/>
    </row>
    <row r="5" spans="1:74" s="17" customFormat="1" ht="11.25" customHeight="1" x14ac:dyDescent="0.2">
      <c r="A5" s="18" t="s">
        <v>1</v>
      </c>
    </row>
    <row r="6" spans="1:74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41" t="s">
        <v>261</v>
      </c>
      <c r="I6" s="242"/>
      <c r="J6" s="242"/>
      <c r="K6" s="242"/>
      <c r="L6" s="250"/>
      <c r="M6" s="241" t="s">
        <v>49</v>
      </c>
      <c r="N6" s="242"/>
      <c r="O6" s="242"/>
      <c r="P6" s="242"/>
      <c r="Q6" s="250"/>
      <c r="R6" s="241" t="s">
        <v>262</v>
      </c>
      <c r="S6" s="242"/>
      <c r="T6" s="242"/>
      <c r="U6" s="242"/>
      <c r="V6" s="250"/>
      <c r="W6" s="241" t="s">
        <v>50</v>
      </c>
      <c r="X6" s="242"/>
      <c r="Y6" s="242"/>
      <c r="Z6" s="242"/>
      <c r="AA6" s="250"/>
      <c r="AB6" s="241" t="s">
        <v>263</v>
      </c>
      <c r="AC6" s="242"/>
      <c r="AD6" s="242"/>
      <c r="AE6" s="242"/>
      <c r="AF6" s="250"/>
      <c r="AG6" s="241" t="s">
        <v>264</v>
      </c>
      <c r="AH6" s="242"/>
      <c r="AI6" s="242"/>
      <c r="AJ6" s="242"/>
      <c r="AK6" s="250"/>
      <c r="AL6" s="241" t="s">
        <v>265</v>
      </c>
      <c r="AM6" s="242"/>
      <c r="AN6" s="242"/>
      <c r="AO6" s="242"/>
      <c r="AP6" s="250"/>
      <c r="AQ6" s="241" t="s">
        <v>51</v>
      </c>
      <c r="AR6" s="242"/>
      <c r="AS6" s="242"/>
      <c r="AT6" s="242"/>
      <c r="AU6" s="250"/>
      <c r="AV6" s="241" t="s">
        <v>52</v>
      </c>
      <c r="AW6" s="242"/>
      <c r="AX6" s="242"/>
      <c r="AY6" s="242"/>
      <c r="AZ6" s="250"/>
      <c r="BA6" s="241" t="s">
        <v>266</v>
      </c>
      <c r="BB6" s="242"/>
      <c r="BC6" s="242"/>
      <c r="BD6" s="242"/>
      <c r="BE6" s="250"/>
      <c r="BF6" s="241" t="s">
        <v>22</v>
      </c>
      <c r="BG6" s="242"/>
      <c r="BH6" s="242"/>
      <c r="BI6" s="242"/>
      <c r="BJ6" s="242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</row>
    <row r="7" spans="1:74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51"/>
      <c r="M7" s="243"/>
      <c r="N7" s="244"/>
      <c r="O7" s="244"/>
      <c r="P7" s="244"/>
      <c r="Q7" s="251"/>
      <c r="R7" s="243"/>
      <c r="S7" s="244"/>
      <c r="T7" s="244"/>
      <c r="U7" s="244"/>
      <c r="V7" s="251"/>
      <c r="W7" s="243"/>
      <c r="X7" s="244"/>
      <c r="Y7" s="244"/>
      <c r="Z7" s="244"/>
      <c r="AA7" s="251"/>
      <c r="AB7" s="243"/>
      <c r="AC7" s="244"/>
      <c r="AD7" s="244"/>
      <c r="AE7" s="244"/>
      <c r="AF7" s="251"/>
      <c r="AG7" s="243"/>
      <c r="AH7" s="244"/>
      <c r="AI7" s="244"/>
      <c r="AJ7" s="244"/>
      <c r="AK7" s="251"/>
      <c r="AL7" s="243"/>
      <c r="AM7" s="244"/>
      <c r="AN7" s="244"/>
      <c r="AO7" s="244"/>
      <c r="AP7" s="251"/>
      <c r="AQ7" s="243"/>
      <c r="AR7" s="244"/>
      <c r="AS7" s="244"/>
      <c r="AT7" s="244"/>
      <c r="AU7" s="251"/>
      <c r="AV7" s="243"/>
      <c r="AW7" s="244"/>
      <c r="AX7" s="244"/>
      <c r="AY7" s="244"/>
      <c r="AZ7" s="251"/>
      <c r="BA7" s="243"/>
      <c r="BB7" s="244"/>
      <c r="BC7" s="244"/>
      <c r="BD7" s="244"/>
      <c r="BE7" s="251"/>
      <c r="BF7" s="243"/>
      <c r="BG7" s="244"/>
      <c r="BH7" s="244"/>
      <c r="BI7" s="244"/>
      <c r="BJ7" s="244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</row>
    <row r="8" spans="1:74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52"/>
      <c r="W8" s="245"/>
      <c r="X8" s="246"/>
      <c r="Y8" s="246"/>
      <c r="Z8" s="246"/>
      <c r="AA8" s="252"/>
      <c r="AB8" s="245"/>
      <c r="AC8" s="246"/>
      <c r="AD8" s="246"/>
      <c r="AE8" s="246"/>
      <c r="AF8" s="252"/>
      <c r="AG8" s="245"/>
      <c r="AH8" s="246"/>
      <c r="AI8" s="246"/>
      <c r="AJ8" s="246"/>
      <c r="AK8" s="252"/>
      <c r="AL8" s="245"/>
      <c r="AM8" s="246"/>
      <c r="AN8" s="246"/>
      <c r="AO8" s="246"/>
      <c r="AP8" s="252"/>
      <c r="AQ8" s="245"/>
      <c r="AR8" s="246"/>
      <c r="AS8" s="246"/>
      <c r="AT8" s="246"/>
      <c r="AU8" s="252"/>
      <c r="AV8" s="245"/>
      <c r="AW8" s="246"/>
      <c r="AX8" s="246"/>
      <c r="AY8" s="246"/>
      <c r="AZ8" s="252"/>
      <c r="BA8" s="245"/>
      <c r="BB8" s="246"/>
      <c r="BC8" s="246"/>
      <c r="BD8" s="246"/>
      <c r="BE8" s="252"/>
      <c r="BF8" s="245"/>
      <c r="BG8" s="246"/>
      <c r="BH8" s="246"/>
      <c r="BI8" s="246"/>
      <c r="BJ8" s="246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</row>
    <row r="9" spans="1:74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53" t="s">
        <v>548</v>
      </c>
      <c r="X9" s="253" t="s">
        <v>549</v>
      </c>
      <c r="Y9" s="253" t="s">
        <v>550</v>
      </c>
      <c r="Z9" s="255" t="s">
        <v>551</v>
      </c>
      <c r="AA9" s="255"/>
      <c r="AB9" s="253" t="s">
        <v>548</v>
      </c>
      <c r="AC9" s="253" t="s">
        <v>549</v>
      </c>
      <c r="AD9" s="253" t="s">
        <v>550</v>
      </c>
      <c r="AE9" s="255" t="s">
        <v>551</v>
      </c>
      <c r="AF9" s="255"/>
      <c r="AG9" s="253" t="s">
        <v>548</v>
      </c>
      <c r="AH9" s="253" t="s">
        <v>549</v>
      </c>
      <c r="AI9" s="253" t="s">
        <v>550</v>
      </c>
      <c r="AJ9" s="255" t="s">
        <v>551</v>
      </c>
      <c r="AK9" s="255"/>
      <c r="AL9" s="253" t="s">
        <v>548</v>
      </c>
      <c r="AM9" s="253" t="s">
        <v>549</v>
      </c>
      <c r="AN9" s="253" t="s">
        <v>550</v>
      </c>
      <c r="AO9" s="255" t="s">
        <v>551</v>
      </c>
      <c r="AP9" s="255"/>
      <c r="AQ9" s="253" t="s">
        <v>548</v>
      </c>
      <c r="AR9" s="253" t="s">
        <v>549</v>
      </c>
      <c r="AS9" s="253" t="s">
        <v>550</v>
      </c>
      <c r="AT9" s="255" t="s">
        <v>551</v>
      </c>
      <c r="AU9" s="255"/>
      <c r="AV9" s="253" t="s">
        <v>548</v>
      </c>
      <c r="AW9" s="253" t="s">
        <v>549</v>
      </c>
      <c r="AX9" s="253" t="s">
        <v>550</v>
      </c>
      <c r="AY9" s="255" t="s">
        <v>551</v>
      </c>
      <c r="AZ9" s="255"/>
      <c r="BA9" s="253" t="s">
        <v>548</v>
      </c>
      <c r="BB9" s="253" t="s">
        <v>549</v>
      </c>
      <c r="BC9" s="253" t="s">
        <v>550</v>
      </c>
      <c r="BD9" s="255" t="s">
        <v>551</v>
      </c>
      <c r="BE9" s="255"/>
      <c r="BF9" s="247" t="s">
        <v>548</v>
      </c>
      <c r="BG9" s="247" t="s">
        <v>549</v>
      </c>
      <c r="BH9" s="247" t="s">
        <v>550</v>
      </c>
      <c r="BI9" s="249" t="s">
        <v>551</v>
      </c>
      <c r="BJ9" s="24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</row>
    <row r="10" spans="1:74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53"/>
      <c r="S10" s="254"/>
      <c r="T10" s="253"/>
      <c r="U10" s="124" t="s">
        <v>552</v>
      </c>
      <c r="V10" s="124" t="s">
        <v>553</v>
      </c>
      <c r="W10" s="253"/>
      <c r="X10" s="254"/>
      <c r="Y10" s="253"/>
      <c r="Z10" s="124" t="s">
        <v>552</v>
      </c>
      <c r="AA10" s="124" t="s">
        <v>553</v>
      </c>
      <c r="AB10" s="253"/>
      <c r="AC10" s="254"/>
      <c r="AD10" s="253"/>
      <c r="AE10" s="124" t="s">
        <v>552</v>
      </c>
      <c r="AF10" s="124" t="s">
        <v>553</v>
      </c>
      <c r="AG10" s="253"/>
      <c r="AH10" s="254"/>
      <c r="AI10" s="253"/>
      <c r="AJ10" s="124" t="s">
        <v>552</v>
      </c>
      <c r="AK10" s="124" t="s">
        <v>553</v>
      </c>
      <c r="AL10" s="253"/>
      <c r="AM10" s="254"/>
      <c r="AN10" s="253"/>
      <c r="AO10" s="124" t="s">
        <v>552</v>
      </c>
      <c r="AP10" s="124" t="s">
        <v>553</v>
      </c>
      <c r="AQ10" s="253"/>
      <c r="AR10" s="254"/>
      <c r="AS10" s="253"/>
      <c r="AT10" s="124" t="s">
        <v>552</v>
      </c>
      <c r="AU10" s="124" t="s">
        <v>553</v>
      </c>
      <c r="AV10" s="253"/>
      <c r="AW10" s="254"/>
      <c r="AX10" s="253"/>
      <c r="AY10" s="124" t="s">
        <v>552</v>
      </c>
      <c r="AZ10" s="124" t="s">
        <v>553</v>
      </c>
      <c r="BA10" s="253"/>
      <c r="BB10" s="254"/>
      <c r="BC10" s="253"/>
      <c r="BD10" s="124" t="s">
        <v>552</v>
      </c>
      <c r="BE10" s="124" t="s">
        <v>553</v>
      </c>
      <c r="BF10" s="247"/>
      <c r="BG10" s="248"/>
      <c r="BH10" s="247"/>
      <c r="BI10" s="124" t="s">
        <v>552</v>
      </c>
      <c r="BJ10" s="124" t="s">
        <v>553</v>
      </c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</row>
    <row r="11" spans="1:74" ht="11.25" customHeight="1" x14ac:dyDescent="0.2">
      <c r="A11" s="218" t="s">
        <v>0</v>
      </c>
      <c r="B11" s="218"/>
      <c r="C11" s="117">
        <v>287779.52480531199</v>
      </c>
      <c r="D11" s="150">
        <v>11.795826931560001</v>
      </c>
      <c r="E11" s="151">
        <v>33945.974690504561</v>
      </c>
      <c r="F11" s="152">
        <v>221246.63699181512</v>
      </c>
      <c r="G11" s="152">
        <v>354312.41261880571</v>
      </c>
      <c r="H11" s="174">
        <v>53271.257820972343</v>
      </c>
      <c r="I11" s="171">
        <v>35.417690480490002</v>
      </c>
      <c r="J11" s="172">
        <v>18867.44921009543</v>
      </c>
      <c r="K11" s="173">
        <v>16291.73688904763</v>
      </c>
      <c r="L11" s="173">
        <v>90250.778752897051</v>
      </c>
      <c r="M11" s="117">
        <v>27082.02769058257</v>
      </c>
      <c r="N11" s="150">
        <v>19.88527783708</v>
      </c>
      <c r="O11" s="151">
        <v>5385.3364501885053</v>
      </c>
      <c r="P11" s="152">
        <v>16526.962203582611</v>
      </c>
      <c r="Q11" s="152">
        <v>37637.09317758253</v>
      </c>
      <c r="R11" s="117">
        <v>34668.559817466346</v>
      </c>
      <c r="S11" s="150">
        <v>17.442838763840001</v>
      </c>
      <c r="T11" s="151">
        <v>6047.1809907059414</v>
      </c>
      <c r="U11" s="152">
        <v>22816.30286768782</v>
      </c>
      <c r="V11" s="152">
        <v>46520.816767244949</v>
      </c>
      <c r="W11" s="174">
        <v>7818.7829996542496</v>
      </c>
      <c r="X11" s="171">
        <v>37.06364373788</v>
      </c>
      <c r="Y11" s="172">
        <v>2897.9258756297418</v>
      </c>
      <c r="Z11" s="173">
        <v>2138.9526535534101</v>
      </c>
      <c r="AA11" s="173">
        <v>13498.61334575509</v>
      </c>
      <c r="AB11" s="174">
        <v>39180.196548339263</v>
      </c>
      <c r="AC11" s="171">
        <v>45.905310603830003</v>
      </c>
      <c r="AD11" s="172">
        <v>17985.790920706531</v>
      </c>
      <c r="AE11" s="173">
        <v>3928.69411028793</v>
      </c>
      <c r="AF11" s="173">
        <v>74431.698986390576</v>
      </c>
      <c r="AG11" s="175">
        <v>15829.490426069769</v>
      </c>
      <c r="AH11" s="163">
        <v>24.360582973170001</v>
      </c>
      <c r="AI11" s="164">
        <v>3856.1561494733328</v>
      </c>
      <c r="AJ11" s="165">
        <v>8271.5632543396005</v>
      </c>
      <c r="AK11" s="165">
        <v>23387.417597799958</v>
      </c>
      <c r="AL11" s="175">
        <v>49589.387883713389</v>
      </c>
      <c r="AM11" s="163">
        <v>27.912221654450001</v>
      </c>
      <c r="AN11" s="164">
        <v>13841.499863189092</v>
      </c>
      <c r="AO11" s="165">
        <v>22460.546659847481</v>
      </c>
      <c r="AP11" s="165">
        <v>76718.229107579406</v>
      </c>
      <c r="AQ11" s="174">
        <v>5339.6572208161178</v>
      </c>
      <c r="AR11" s="171">
        <v>48.496679787490002</v>
      </c>
      <c r="AS11" s="172">
        <v>2589.5564641288074</v>
      </c>
      <c r="AT11" s="173">
        <v>264.21981519091003</v>
      </c>
      <c r="AU11" s="173">
        <v>10415.094626441331</v>
      </c>
      <c r="AV11" s="175">
        <v>12058.72968669592</v>
      </c>
      <c r="AW11" s="163">
        <v>29.372511991509999</v>
      </c>
      <c r="AX11" s="164">
        <v>3541.9518232486298</v>
      </c>
      <c r="AY11" s="165">
        <v>5116.6316781528203</v>
      </c>
      <c r="AZ11" s="165">
        <v>19000.827695239019</v>
      </c>
      <c r="BA11" s="174">
        <v>30249.989568657831</v>
      </c>
      <c r="BB11" s="171">
        <v>44.380721327689997</v>
      </c>
      <c r="BC11" s="172">
        <v>13425.163572120569</v>
      </c>
      <c r="BD11" s="173">
        <v>3937.1524807431501</v>
      </c>
      <c r="BE11" s="173">
        <v>56562.826656572543</v>
      </c>
      <c r="BF11" s="158">
        <v>12691.445142342271</v>
      </c>
      <c r="BG11" s="163">
        <v>29.677246985229999</v>
      </c>
      <c r="BH11" s="164">
        <v>3766.4715208876737</v>
      </c>
      <c r="BI11" s="165">
        <v>5309.2966126068304</v>
      </c>
      <c r="BJ11" s="165">
        <v>20073.59367207771</v>
      </c>
    </row>
    <row r="12" spans="1:74" ht="11.25" customHeight="1" x14ac:dyDescent="0.2">
      <c r="A12" s="219" t="s">
        <v>421</v>
      </c>
      <c r="B12" s="219"/>
      <c r="C12" s="117">
        <v>10195.59966862783</v>
      </c>
      <c r="D12" s="150">
        <v>4.2654761494000004</v>
      </c>
      <c r="E12" s="151">
        <v>434.89087215319444</v>
      </c>
      <c r="F12" s="152">
        <v>9343.2292220023792</v>
      </c>
      <c r="G12" s="152">
        <v>11047.970115253291</v>
      </c>
      <c r="H12" s="116">
        <v>815.66357334332542</v>
      </c>
      <c r="I12" s="147">
        <v>12.54009696</v>
      </c>
      <c r="J12" s="148">
        <v>102.28500296465546</v>
      </c>
      <c r="K12" s="149">
        <v>615.18865137402997</v>
      </c>
      <c r="L12" s="149">
        <v>1016.13849531262</v>
      </c>
      <c r="M12" s="116">
        <v>1004.471868587956</v>
      </c>
      <c r="N12" s="147">
        <v>13.88384510561</v>
      </c>
      <c r="O12" s="148">
        <v>139.45931836421929</v>
      </c>
      <c r="P12" s="149">
        <v>731.13662728558995</v>
      </c>
      <c r="Q12" s="149">
        <v>1277.8071098903199</v>
      </c>
      <c r="R12" s="116">
        <v>1138.3141323812761</v>
      </c>
      <c r="S12" s="147">
        <v>11.65107126955</v>
      </c>
      <c r="T12" s="148">
        <v>132.62579083505355</v>
      </c>
      <c r="U12" s="149">
        <v>878.37235892343995</v>
      </c>
      <c r="V12" s="149">
        <v>1398.25590583912</v>
      </c>
      <c r="W12" s="116">
        <v>518.92837620155603</v>
      </c>
      <c r="X12" s="147">
        <v>19.986779893929999</v>
      </c>
      <c r="Y12" s="148">
        <v>103.71707235857588</v>
      </c>
      <c r="Z12" s="149">
        <v>315.64664979681999</v>
      </c>
      <c r="AA12" s="149">
        <v>722.21010260628998</v>
      </c>
      <c r="AB12" s="176">
        <v>428.48491828454991</v>
      </c>
      <c r="AC12" s="159">
        <v>28.272849456180001</v>
      </c>
      <c r="AD12" s="160">
        <v>121.14489588900874</v>
      </c>
      <c r="AE12" s="161">
        <v>191.04528543123999</v>
      </c>
      <c r="AF12" s="161">
        <v>665.92455113785002</v>
      </c>
      <c r="AG12" s="116">
        <v>1776.117174741898</v>
      </c>
      <c r="AH12" s="147">
        <v>10.516813452939999</v>
      </c>
      <c r="AI12" s="148">
        <v>186.79092997332145</v>
      </c>
      <c r="AJ12" s="149">
        <v>1410.01367935545</v>
      </c>
      <c r="AK12" s="149">
        <v>2142.2206701283399</v>
      </c>
      <c r="AL12" s="116">
        <v>1636.016977214626</v>
      </c>
      <c r="AM12" s="147">
        <v>13.00703660564</v>
      </c>
      <c r="AN12" s="148">
        <v>212.7973271007248</v>
      </c>
      <c r="AO12" s="149">
        <v>1218.94188009083</v>
      </c>
      <c r="AP12" s="149">
        <v>2053.0920743384199</v>
      </c>
      <c r="AQ12" s="191">
        <v>166.60281286452559</v>
      </c>
      <c r="AR12" s="167">
        <v>30.383868724909998</v>
      </c>
      <c r="AS12" s="168">
        <v>50.620379952763258</v>
      </c>
      <c r="AT12" s="169">
        <v>67.388691273380005</v>
      </c>
      <c r="AU12" s="169">
        <v>265.81693445566998</v>
      </c>
      <c r="AV12" s="116">
        <v>713.74419857073929</v>
      </c>
      <c r="AW12" s="147">
        <v>14.846869174449999</v>
      </c>
      <c r="AX12" s="148">
        <v>105.96866740199276</v>
      </c>
      <c r="AY12" s="149">
        <v>506.04942697313999</v>
      </c>
      <c r="AZ12" s="149">
        <v>921.43897016834001</v>
      </c>
      <c r="BA12" s="116">
        <v>1483.022070174176</v>
      </c>
      <c r="BB12" s="147">
        <v>9.9306885243099998</v>
      </c>
      <c r="BC12" s="148">
        <v>147.2743025358408</v>
      </c>
      <c r="BD12" s="149">
        <v>1194.3697413556799</v>
      </c>
      <c r="BE12" s="149">
        <v>1771.6743989926699</v>
      </c>
      <c r="BF12" s="116">
        <v>514.23356626321117</v>
      </c>
      <c r="BG12" s="147">
        <v>16.376924510230001</v>
      </c>
      <c r="BH12" s="148">
        <v>84.215642953184854</v>
      </c>
      <c r="BI12" s="149">
        <v>349.17393914009</v>
      </c>
      <c r="BJ12" s="149">
        <v>679.29319338633002</v>
      </c>
    </row>
    <row r="13" spans="1:74" s="17" customFormat="1" ht="11.25" customHeight="1" x14ac:dyDescent="0.2">
      <c r="A13" s="219" t="s">
        <v>293</v>
      </c>
      <c r="B13" s="217"/>
      <c r="C13" s="141">
        <v>277583.92513668281</v>
      </c>
      <c r="D13" s="150">
        <v>12.22808158232</v>
      </c>
      <c r="E13" s="151">
        <v>33943.188825119949</v>
      </c>
      <c r="F13" s="152">
        <v>211056.49751900689</v>
      </c>
      <c r="G13" s="152">
        <v>344111.35275435826</v>
      </c>
      <c r="H13" s="170">
        <v>52455.594247629007</v>
      </c>
      <c r="I13" s="167">
        <v>35.96789288694</v>
      </c>
      <c r="J13" s="168">
        <v>18867.171952195346</v>
      </c>
      <c r="K13" s="169">
        <v>15476.61673120291</v>
      </c>
      <c r="L13" s="169">
        <v>89434.571764055145</v>
      </c>
      <c r="M13" s="162">
        <v>26077.555821994611</v>
      </c>
      <c r="N13" s="159">
        <v>20.644305994340002</v>
      </c>
      <c r="O13" s="160">
        <v>5383.5304197385622</v>
      </c>
      <c r="P13" s="161">
        <v>15526.030089631509</v>
      </c>
      <c r="Q13" s="161">
        <v>36629.08155435769</v>
      </c>
      <c r="R13" s="134">
        <v>33530.245685085087</v>
      </c>
      <c r="S13" s="147">
        <v>18.030665533770001</v>
      </c>
      <c r="T13" s="148">
        <v>6045.7264521281431</v>
      </c>
      <c r="U13" s="149">
        <v>21680.839578533141</v>
      </c>
      <c r="V13" s="149">
        <v>45379.65179163705</v>
      </c>
      <c r="W13" s="170">
        <v>7299.8546234526939</v>
      </c>
      <c r="X13" s="167">
        <v>39.672971693329998</v>
      </c>
      <c r="Y13" s="168">
        <v>2896.0692584166177</v>
      </c>
      <c r="Z13" s="169">
        <v>1623.66318022266</v>
      </c>
      <c r="AA13" s="169">
        <v>12976.046066682729</v>
      </c>
      <c r="AB13" s="170">
        <v>38751.711630054699</v>
      </c>
      <c r="AC13" s="167">
        <v>46.411841357260002</v>
      </c>
      <c r="AD13" s="168">
        <v>17985.382924963749</v>
      </c>
      <c r="AE13" s="169">
        <v>3501.0088489650698</v>
      </c>
      <c r="AF13" s="169">
        <v>74002.414411144346</v>
      </c>
      <c r="AG13" s="162">
        <v>14053.373251327879</v>
      </c>
      <c r="AH13" s="159">
        <v>27.407152561850001</v>
      </c>
      <c r="AI13" s="160">
        <v>3851.629447078325</v>
      </c>
      <c r="AJ13" s="161">
        <v>6504.3182532606497</v>
      </c>
      <c r="AK13" s="161">
        <v>21602.42824939511</v>
      </c>
      <c r="AL13" s="162">
        <v>47953.370906498807</v>
      </c>
      <c r="AM13" s="159">
        <v>28.861086814930001</v>
      </c>
      <c r="AN13" s="160">
        <v>13839.864008011764</v>
      </c>
      <c r="AO13" s="161">
        <v>20827.73589986435</v>
      </c>
      <c r="AP13" s="161">
        <v>75079.005913133296</v>
      </c>
      <c r="AQ13" s="170">
        <v>5173.0544079515903</v>
      </c>
      <c r="AR13" s="167">
        <v>50.048993335909998</v>
      </c>
      <c r="AS13" s="168">
        <v>2589.0616558985771</v>
      </c>
      <c r="AT13" s="169">
        <v>98.586808636879994</v>
      </c>
      <c r="AU13" s="169">
        <v>10247.5220072663</v>
      </c>
      <c r="AV13" s="170">
        <v>11344.985488125179</v>
      </c>
      <c r="AW13" s="167">
        <v>31.20644163455</v>
      </c>
      <c r="AX13" s="168">
        <v>3540.3662748003367</v>
      </c>
      <c r="AY13" s="169">
        <v>4405.9950974364801</v>
      </c>
      <c r="AZ13" s="169">
        <v>18283.97587881389</v>
      </c>
      <c r="BA13" s="170">
        <v>28766.96749848366</v>
      </c>
      <c r="BB13" s="167">
        <v>46.665870316560003</v>
      </c>
      <c r="BC13" s="168">
        <v>13424.355746850544</v>
      </c>
      <c r="BD13" s="169">
        <v>2455.7137190040198</v>
      </c>
      <c r="BE13" s="169">
        <v>55078.221277963312</v>
      </c>
      <c r="BF13" s="170">
        <v>12177.21157607906</v>
      </c>
      <c r="BG13" s="167">
        <v>30.922759931630001</v>
      </c>
      <c r="BH13" s="168">
        <v>3765.5299020376983</v>
      </c>
      <c r="BI13" s="169">
        <v>4796.9085853767401</v>
      </c>
      <c r="BJ13" s="169">
        <v>19557.514566781389</v>
      </c>
    </row>
    <row r="14" spans="1:74" s="17" customFormat="1" ht="11.25" customHeight="1" x14ac:dyDescent="0.2">
      <c r="A14" s="37" t="s">
        <v>422</v>
      </c>
    </row>
    <row r="15" spans="1:74" ht="11.25" customHeight="1" x14ac:dyDescent="0.2">
      <c r="A15" s="22" t="s">
        <v>423</v>
      </c>
      <c r="B15" s="48"/>
    </row>
    <row r="16" spans="1:74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62" ht="11.25" customHeight="1" thickBot="1" x14ac:dyDescent="0.25">
      <c r="A17" s="154"/>
      <c r="B17" s="61" t="s">
        <v>556</v>
      </c>
      <c r="C17" s="154"/>
      <c r="D17" s="154"/>
      <c r="E17" s="154"/>
      <c r="F17" s="154"/>
      <c r="G17" s="154"/>
    </row>
    <row r="18" spans="1:62" ht="11.25" customHeight="1" thickTop="1" thickBot="1" x14ac:dyDescent="0.25">
      <c r="A18" s="154"/>
      <c r="B18" s="202" t="s">
        <v>557</v>
      </c>
      <c r="C18" s="204"/>
      <c r="D18" s="202" t="s">
        <v>558</v>
      </c>
      <c r="E18" s="203"/>
      <c r="F18" s="203"/>
      <c r="G18" s="204"/>
    </row>
    <row r="19" spans="1:62" ht="11.25" customHeight="1" thickTop="1" thickBot="1" x14ac:dyDescent="0.25">
      <c r="A19" s="154"/>
      <c r="B19" s="212" t="s">
        <v>559</v>
      </c>
      <c r="C19" s="213"/>
      <c r="D19" s="202" t="s">
        <v>562</v>
      </c>
      <c r="E19" s="203"/>
      <c r="F19" s="203"/>
      <c r="G19" s="204"/>
    </row>
    <row r="20" spans="1:62" ht="11.25" customHeight="1" thickTop="1" thickBot="1" x14ac:dyDescent="0.25">
      <c r="A20" s="154"/>
      <c r="B20" s="214" t="s">
        <v>560</v>
      </c>
      <c r="C20" s="215"/>
      <c r="D20" s="202" t="s">
        <v>563</v>
      </c>
      <c r="E20" s="203"/>
      <c r="F20" s="203"/>
      <c r="G20" s="204"/>
    </row>
    <row r="21" spans="1:62" ht="11.25" customHeight="1" thickTop="1" x14ac:dyDescent="0.2">
      <c r="A21" s="154"/>
      <c r="B21" s="198" t="s">
        <v>561</v>
      </c>
      <c r="C21" s="199"/>
      <c r="D21" s="205" t="s">
        <v>564</v>
      </c>
      <c r="E21" s="206"/>
      <c r="F21" s="206"/>
      <c r="G21" s="207"/>
    </row>
    <row r="22" spans="1:62" ht="57.75" customHeight="1" thickBot="1" x14ac:dyDescent="0.25">
      <c r="A22" s="154"/>
      <c r="B22" s="200"/>
      <c r="C22" s="201"/>
      <c r="D22" s="208" t="s">
        <v>565</v>
      </c>
      <c r="E22" s="209"/>
      <c r="F22" s="209"/>
      <c r="G22" s="210"/>
    </row>
    <row r="23" spans="1:62" ht="11.25" customHeight="1" thickTop="1" x14ac:dyDescent="0.2">
      <c r="B23" s="48"/>
    </row>
    <row r="24" spans="1:62" ht="11.25" customHeight="1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</row>
    <row r="25" spans="1:62" ht="11.25" customHeight="1" x14ac:dyDescent="0.2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</row>
    <row r="28" spans="1:62" ht="11.25" customHeight="1" x14ac:dyDescent="0.2">
      <c r="C28" s="104" t="s">
        <v>351</v>
      </c>
      <c r="D28" s="104"/>
      <c r="E28" s="104"/>
      <c r="F28" s="104"/>
      <c r="G28" s="104"/>
    </row>
  </sheetData>
  <mergeCells count="74">
    <mergeCell ref="I9:I10"/>
    <mergeCell ref="J9:J10"/>
    <mergeCell ref="K9:L9"/>
    <mergeCell ref="C6:G8"/>
    <mergeCell ref="C9:C10"/>
    <mergeCell ref="D9:D10"/>
    <mergeCell ref="E9:E10"/>
    <mergeCell ref="F9:G9"/>
    <mergeCell ref="AB9:AB10"/>
    <mergeCell ref="AC9:AC10"/>
    <mergeCell ref="AD9:AD10"/>
    <mergeCell ref="AE9:AF9"/>
    <mergeCell ref="W6:AA8"/>
    <mergeCell ref="W9:W10"/>
    <mergeCell ref="X9:X10"/>
    <mergeCell ref="Y9:Y10"/>
    <mergeCell ref="Z9:AA9"/>
    <mergeCell ref="AB6:AF8"/>
    <mergeCell ref="AL9:AL10"/>
    <mergeCell ref="AM9:AM10"/>
    <mergeCell ref="AN9:AN10"/>
    <mergeCell ref="AO9:AP9"/>
    <mergeCell ref="AG6:AK8"/>
    <mergeCell ref="AG9:AG10"/>
    <mergeCell ref="AH9:AH10"/>
    <mergeCell ref="AI9:AI10"/>
    <mergeCell ref="AJ9:AK9"/>
    <mergeCell ref="AL6:AP8"/>
    <mergeCell ref="AV9:AV10"/>
    <mergeCell ref="AW9:AW10"/>
    <mergeCell ref="AX9:AX10"/>
    <mergeCell ref="AY9:AZ9"/>
    <mergeCell ref="AQ6:AU8"/>
    <mergeCell ref="AQ9:AQ10"/>
    <mergeCell ref="AR9:AR10"/>
    <mergeCell ref="AS9:AS10"/>
    <mergeCell ref="AT9:AU9"/>
    <mergeCell ref="AV6:AZ8"/>
    <mergeCell ref="BF9:BF10"/>
    <mergeCell ref="BG9:BG10"/>
    <mergeCell ref="BH9:BH10"/>
    <mergeCell ref="BI9:BJ9"/>
    <mergeCell ref="BA6:BE8"/>
    <mergeCell ref="BA9:BA10"/>
    <mergeCell ref="BB9:BB10"/>
    <mergeCell ref="BC9:BC10"/>
    <mergeCell ref="BD9:BE9"/>
    <mergeCell ref="BF6:BJ8"/>
    <mergeCell ref="A13:B13"/>
    <mergeCell ref="A11:B11"/>
    <mergeCell ref="A12:B12"/>
    <mergeCell ref="A6:B10"/>
    <mergeCell ref="R6:V8"/>
    <mergeCell ref="H6:L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H9:H10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9"/>
  <dimension ref="A1:AC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27" width="8.28515625" style="22" customWidth="1"/>
    <col min="28" max="16384" width="14.7109375" style="22"/>
  </cols>
  <sheetData>
    <row r="1" spans="1:29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125"/>
      <c r="Y1" s="125"/>
      <c r="Z1" s="125"/>
      <c r="AA1" s="125"/>
    </row>
    <row r="3" spans="1:29" ht="11.25" customHeight="1" x14ac:dyDescent="0.2">
      <c r="A3" s="12" t="s">
        <v>571</v>
      </c>
      <c r="B3" s="100"/>
      <c r="C3" s="100"/>
      <c r="D3" s="100"/>
      <c r="E3" s="100"/>
      <c r="F3" s="100"/>
      <c r="G3" s="100"/>
      <c r="W3" s="81" t="s">
        <v>315</v>
      </c>
      <c r="X3" s="81"/>
      <c r="Y3" s="81"/>
      <c r="Z3" s="81"/>
      <c r="AA3" s="81"/>
      <c r="AC3" s="4"/>
    </row>
    <row r="4" spans="1:29" ht="11.25" customHeight="1" x14ac:dyDescent="0.2">
      <c r="A4" s="12" t="s">
        <v>340</v>
      </c>
      <c r="B4" s="100"/>
      <c r="C4" s="100"/>
      <c r="D4" s="100"/>
      <c r="E4" s="100"/>
      <c r="F4" s="100"/>
      <c r="G4" s="100"/>
    </row>
    <row r="5" spans="1:29" s="17" customFormat="1" ht="11.25" customHeight="1" x14ac:dyDescent="0.2">
      <c r="A5" s="12" t="s">
        <v>1</v>
      </c>
      <c r="B5" s="77"/>
      <c r="C5" s="77"/>
      <c r="D5" s="77"/>
      <c r="E5" s="77"/>
      <c r="F5" s="77"/>
      <c r="G5" s="77"/>
    </row>
    <row r="6" spans="1:29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41" t="s">
        <v>1</v>
      </c>
      <c r="I6" s="242"/>
      <c r="J6" s="242"/>
      <c r="K6" s="242"/>
      <c r="L6" s="250"/>
      <c r="M6" s="241" t="s">
        <v>352</v>
      </c>
      <c r="N6" s="242"/>
      <c r="O6" s="242"/>
      <c r="P6" s="242"/>
      <c r="Q6" s="250"/>
      <c r="R6" s="241" t="s">
        <v>291</v>
      </c>
      <c r="S6" s="242"/>
      <c r="T6" s="242"/>
      <c r="U6" s="242"/>
      <c r="V6" s="250"/>
      <c r="W6" s="241" t="s">
        <v>4</v>
      </c>
      <c r="X6" s="242"/>
      <c r="Y6" s="242"/>
      <c r="Z6" s="242"/>
      <c r="AA6" s="242"/>
    </row>
    <row r="7" spans="1:29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51"/>
      <c r="M7" s="243"/>
      <c r="N7" s="244"/>
      <c r="O7" s="244"/>
      <c r="P7" s="244"/>
      <c r="Q7" s="251"/>
      <c r="R7" s="243"/>
      <c r="S7" s="244"/>
      <c r="T7" s="244"/>
      <c r="U7" s="244"/>
      <c r="V7" s="251"/>
      <c r="W7" s="243"/>
      <c r="X7" s="244"/>
      <c r="Y7" s="244"/>
      <c r="Z7" s="244"/>
      <c r="AA7" s="244"/>
    </row>
    <row r="8" spans="1:29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52"/>
      <c r="W8" s="245"/>
      <c r="X8" s="246"/>
      <c r="Y8" s="246"/>
      <c r="Z8" s="246"/>
      <c r="AA8" s="246"/>
    </row>
    <row r="9" spans="1:29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47" t="s">
        <v>548</v>
      </c>
      <c r="X9" s="247" t="s">
        <v>549</v>
      </c>
      <c r="Y9" s="247" t="s">
        <v>550</v>
      </c>
      <c r="Z9" s="249" t="s">
        <v>551</v>
      </c>
      <c r="AA9" s="249"/>
    </row>
    <row r="10" spans="1:29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53"/>
      <c r="S10" s="254"/>
      <c r="T10" s="253"/>
      <c r="U10" s="124" t="s">
        <v>552</v>
      </c>
      <c r="V10" s="124" t="s">
        <v>553</v>
      </c>
      <c r="W10" s="247"/>
      <c r="X10" s="248"/>
      <c r="Y10" s="247"/>
      <c r="Z10" s="124" t="s">
        <v>552</v>
      </c>
      <c r="AA10" s="124" t="s">
        <v>553</v>
      </c>
    </row>
    <row r="11" spans="1:29" ht="11.25" customHeight="1" x14ac:dyDescent="0.2">
      <c r="A11" s="218" t="s">
        <v>0</v>
      </c>
      <c r="B11" s="218"/>
      <c r="C11" s="117">
        <v>111958.0000000006</v>
      </c>
      <c r="D11" s="150">
        <v>0.93840341768000002</v>
      </c>
      <c r="E11" s="151">
        <v>1050.6176983715109</v>
      </c>
      <c r="F11" s="152">
        <v>109898.82714967195</v>
      </c>
      <c r="G11" s="152">
        <v>114017.17285032889</v>
      </c>
      <c r="H11" s="117">
        <v>107541.2896644904</v>
      </c>
      <c r="I11" s="150">
        <v>0.97206394568999999</v>
      </c>
      <c r="J11" s="151">
        <v>1045.3701035593226</v>
      </c>
      <c r="K11" s="152">
        <v>105492.40191099909</v>
      </c>
      <c r="L11" s="152">
        <v>109590.17741798135</v>
      </c>
      <c r="M11" s="117">
        <v>1115.8432378485261</v>
      </c>
      <c r="N11" s="150">
        <v>9.5167548267399997</v>
      </c>
      <c r="O11" s="151">
        <v>106.19206519683843</v>
      </c>
      <c r="P11" s="152">
        <v>907.71061461880004</v>
      </c>
      <c r="Q11" s="152">
        <v>1323.9758610782501</v>
      </c>
      <c r="R11" s="117">
        <v>811.15507174990512</v>
      </c>
      <c r="S11" s="150">
        <v>12.98454627197</v>
      </c>
      <c r="T11" s="151">
        <v>105.32480562878614</v>
      </c>
      <c r="U11" s="152">
        <v>604.72224603881</v>
      </c>
      <c r="V11" s="152">
        <v>1017.587897461</v>
      </c>
      <c r="W11" s="133">
        <v>2489.7120259116218</v>
      </c>
      <c r="X11" s="150">
        <v>8.8206596523900007</v>
      </c>
      <c r="Y11" s="151">
        <v>219.60902413027469</v>
      </c>
      <c r="Z11" s="152">
        <v>2059.2862479363098</v>
      </c>
      <c r="AA11" s="152">
        <v>2920.1378038869402</v>
      </c>
    </row>
    <row r="12" spans="1:29" ht="11.25" customHeight="1" x14ac:dyDescent="0.2">
      <c r="A12" s="219" t="s">
        <v>421</v>
      </c>
      <c r="B12" s="219"/>
      <c r="C12" s="117">
        <v>111958.0000000006</v>
      </c>
      <c r="D12" s="150">
        <v>0.93840341768000002</v>
      </c>
      <c r="E12" s="151">
        <v>1050.6176983715109</v>
      </c>
      <c r="F12" s="152">
        <v>109898.82714967195</v>
      </c>
      <c r="G12" s="152">
        <v>114017.17285032889</v>
      </c>
      <c r="H12" s="116">
        <v>107541.2896644904</v>
      </c>
      <c r="I12" s="147">
        <v>0.97206394568999999</v>
      </c>
      <c r="J12" s="148">
        <v>1045.3701035593226</v>
      </c>
      <c r="K12" s="149">
        <v>105492.40191099909</v>
      </c>
      <c r="L12" s="149">
        <v>109590.17741798135</v>
      </c>
      <c r="M12" s="116">
        <v>1115.8432378485261</v>
      </c>
      <c r="N12" s="147">
        <v>9.5167548267399997</v>
      </c>
      <c r="O12" s="148">
        <v>106.19206519683843</v>
      </c>
      <c r="P12" s="149">
        <v>907.71061461880004</v>
      </c>
      <c r="Q12" s="149">
        <v>1323.9758610782501</v>
      </c>
      <c r="R12" s="116">
        <v>811.15507174990512</v>
      </c>
      <c r="S12" s="147">
        <v>12.98454627197</v>
      </c>
      <c r="T12" s="148">
        <v>105.32480562878614</v>
      </c>
      <c r="U12" s="149">
        <v>604.72224603881</v>
      </c>
      <c r="V12" s="149">
        <v>1017.587897461</v>
      </c>
      <c r="W12" s="116">
        <v>2489.7120259116218</v>
      </c>
      <c r="X12" s="147">
        <v>8.8206596523900007</v>
      </c>
      <c r="Y12" s="148">
        <v>219.60902413027469</v>
      </c>
      <c r="Z12" s="149">
        <v>2059.2862479363098</v>
      </c>
      <c r="AA12" s="149">
        <v>2920.1378038869402</v>
      </c>
    </row>
    <row r="13" spans="1:29" s="17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38" t="s">
        <v>546</v>
      </c>
      <c r="I13" s="138" t="s">
        <v>546</v>
      </c>
      <c r="J13" s="138" t="s">
        <v>546</v>
      </c>
      <c r="K13" s="138" t="s">
        <v>546</v>
      </c>
      <c r="L13" s="138" t="s">
        <v>546</v>
      </c>
      <c r="M13" s="138" t="s">
        <v>546</v>
      </c>
      <c r="N13" s="138" t="s">
        <v>546</v>
      </c>
      <c r="O13" s="138" t="s">
        <v>546</v>
      </c>
      <c r="P13" s="138" t="s">
        <v>546</v>
      </c>
      <c r="Q13" s="138" t="s">
        <v>546</v>
      </c>
      <c r="R13" s="138" t="s">
        <v>546</v>
      </c>
      <c r="S13" s="138" t="s">
        <v>546</v>
      </c>
      <c r="T13" s="138" t="s">
        <v>546</v>
      </c>
      <c r="U13" s="138" t="s">
        <v>546</v>
      </c>
      <c r="V13" s="138" t="s">
        <v>546</v>
      </c>
      <c r="W13" s="138" t="s">
        <v>546</v>
      </c>
      <c r="X13" s="139" t="s">
        <v>546</v>
      </c>
      <c r="Y13" s="139" t="s">
        <v>546</v>
      </c>
      <c r="Z13" s="139" t="s">
        <v>546</v>
      </c>
      <c r="AA13" s="139" t="s">
        <v>546</v>
      </c>
    </row>
    <row r="14" spans="1:29" s="17" customFormat="1" ht="11.25" customHeight="1" x14ac:dyDescent="0.2">
      <c r="A14" s="17" t="s">
        <v>538</v>
      </c>
    </row>
    <row r="15" spans="1:29" ht="11.25" customHeight="1" x14ac:dyDescent="0.2">
      <c r="A15" s="37" t="s">
        <v>422</v>
      </c>
    </row>
    <row r="16" spans="1:29" ht="11.25" customHeight="1" x14ac:dyDescent="0.2">
      <c r="A16" s="38" t="s">
        <v>423</v>
      </c>
    </row>
    <row r="17" spans="1:27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27" ht="11.25" customHeight="1" thickBot="1" x14ac:dyDescent="0.25">
      <c r="A18" s="156"/>
      <c r="B18" s="61" t="s">
        <v>556</v>
      </c>
      <c r="C18" s="154"/>
      <c r="D18" s="154"/>
      <c r="E18" s="154"/>
      <c r="F18" s="154"/>
      <c r="G18" s="154"/>
    </row>
    <row r="19" spans="1:27" ht="11.25" customHeight="1" thickTop="1" thickBot="1" x14ac:dyDescent="0.25">
      <c r="A19" s="156"/>
      <c r="B19" s="202" t="s">
        <v>557</v>
      </c>
      <c r="C19" s="204"/>
      <c r="D19" s="202" t="s">
        <v>558</v>
      </c>
      <c r="E19" s="203"/>
      <c r="F19" s="203"/>
      <c r="G19" s="204"/>
    </row>
    <row r="20" spans="1:27" ht="11.25" customHeight="1" thickTop="1" thickBot="1" x14ac:dyDescent="0.25">
      <c r="A20" s="156"/>
      <c r="B20" s="212" t="s">
        <v>559</v>
      </c>
      <c r="C20" s="213"/>
      <c r="D20" s="202" t="s">
        <v>562</v>
      </c>
      <c r="E20" s="203"/>
      <c r="F20" s="203"/>
      <c r="G20" s="204"/>
    </row>
    <row r="21" spans="1:27" ht="11.25" customHeight="1" thickTop="1" thickBot="1" x14ac:dyDescent="0.25">
      <c r="A21" s="156"/>
      <c r="B21" s="214" t="s">
        <v>560</v>
      </c>
      <c r="C21" s="215"/>
      <c r="D21" s="202" t="s">
        <v>563</v>
      </c>
      <c r="E21" s="203"/>
      <c r="F21" s="203"/>
      <c r="G21" s="204"/>
    </row>
    <row r="22" spans="1:27" ht="11.25" customHeight="1" thickTop="1" x14ac:dyDescent="0.2">
      <c r="A22" s="156"/>
      <c r="B22" s="198" t="s">
        <v>561</v>
      </c>
      <c r="C22" s="199"/>
      <c r="D22" s="205" t="s">
        <v>564</v>
      </c>
      <c r="E22" s="206"/>
      <c r="F22" s="206"/>
      <c r="G22" s="207"/>
    </row>
    <row r="23" spans="1:27" ht="57.75" customHeight="1" thickBot="1" x14ac:dyDescent="0.25">
      <c r="A23" s="156"/>
      <c r="B23" s="200"/>
      <c r="C23" s="201"/>
      <c r="D23" s="208" t="s">
        <v>565</v>
      </c>
      <c r="E23" s="209"/>
      <c r="F23" s="209"/>
      <c r="G23" s="210"/>
    </row>
    <row r="24" spans="1:27" ht="11.25" customHeight="1" thickTop="1" x14ac:dyDescent="0.2">
      <c r="A24" s="38"/>
    </row>
    <row r="25" spans="1:27" ht="11.25" customHeight="1" x14ac:dyDescent="0.2">
      <c r="W25" s="92"/>
      <c r="X25" s="92"/>
      <c r="Y25" s="92"/>
      <c r="Z25" s="92"/>
      <c r="AA25" s="92"/>
    </row>
    <row r="26" spans="1:27" ht="11.25" customHeight="1" x14ac:dyDescent="0.2"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</row>
    <row r="28" spans="1:27" ht="11.25" customHeight="1" x14ac:dyDescent="0.2">
      <c r="C28" s="104" t="s">
        <v>351</v>
      </c>
      <c r="D28" s="104"/>
      <c r="E28" s="104"/>
      <c r="F28" s="104"/>
      <c r="G28" s="104"/>
    </row>
  </sheetData>
  <mergeCells count="40">
    <mergeCell ref="C6:G8"/>
    <mergeCell ref="A6:B10"/>
    <mergeCell ref="C9:C10"/>
    <mergeCell ref="D9:D10"/>
    <mergeCell ref="E9:E10"/>
    <mergeCell ref="F9:G9"/>
    <mergeCell ref="N9:N10"/>
    <mergeCell ref="O9:O10"/>
    <mergeCell ref="P9:Q9"/>
    <mergeCell ref="H6:L8"/>
    <mergeCell ref="H9:H10"/>
    <mergeCell ref="I9:I10"/>
    <mergeCell ref="J9:J10"/>
    <mergeCell ref="K9:L9"/>
    <mergeCell ref="A13:B13"/>
    <mergeCell ref="A1:W1"/>
    <mergeCell ref="A11:B11"/>
    <mergeCell ref="A12:B12"/>
    <mergeCell ref="W6:AA8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M6:Q8"/>
    <mergeCell ref="M9:M10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/>
  <dimension ref="A1:AC29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7" width="8.28515625" style="22" customWidth="1"/>
    <col min="8" max="16384" width="14.7109375" style="22"/>
  </cols>
  <sheetData>
    <row r="1" spans="1:29" ht="11.25" customHeight="1" x14ac:dyDescent="0.2">
      <c r="A1" s="262" t="s">
        <v>420</v>
      </c>
      <c r="B1" s="262"/>
      <c r="C1" s="262"/>
      <c r="D1" s="125"/>
      <c r="E1" s="125"/>
      <c r="F1" s="125"/>
      <c r="G1" s="125"/>
    </row>
    <row r="3" spans="1:29" ht="11.25" customHeight="1" x14ac:dyDescent="0.2">
      <c r="A3" s="12" t="s">
        <v>629</v>
      </c>
      <c r="B3" s="5"/>
      <c r="C3" s="81" t="s">
        <v>156</v>
      </c>
      <c r="D3" s="81"/>
      <c r="E3" s="81"/>
      <c r="F3" s="81"/>
      <c r="G3" s="81"/>
    </row>
    <row r="4" spans="1:29" ht="11.25" customHeight="1" x14ac:dyDescent="0.2">
      <c r="A4" s="12" t="s">
        <v>507</v>
      </c>
      <c r="B4" s="5"/>
    </row>
    <row r="5" spans="1:29" s="17" customFormat="1" ht="11.25" customHeight="1" x14ac:dyDescent="0.2">
      <c r="A5" s="12" t="s">
        <v>1</v>
      </c>
      <c r="B5" s="6"/>
    </row>
    <row r="6" spans="1:29" s="17" customFormat="1" ht="11.25" customHeight="1" x14ac:dyDescent="0.2">
      <c r="A6" s="226" t="s">
        <v>370</v>
      </c>
      <c r="B6" s="227"/>
      <c r="C6" s="220" t="s">
        <v>153</v>
      </c>
      <c r="D6" s="221"/>
      <c r="E6" s="221"/>
      <c r="F6" s="221"/>
      <c r="G6" s="221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s="17" customFormat="1" ht="11.25" customHeight="1" x14ac:dyDescent="0.2">
      <c r="A7" s="228"/>
      <c r="B7" s="229"/>
      <c r="C7" s="222"/>
      <c r="D7" s="223"/>
      <c r="E7" s="223"/>
      <c r="F7" s="223"/>
      <c r="G7" s="223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</row>
    <row r="8" spans="1:29" s="17" customFormat="1" ht="11.25" customHeight="1" x14ac:dyDescent="0.2">
      <c r="A8" s="228"/>
      <c r="B8" s="229"/>
      <c r="C8" s="224"/>
      <c r="D8" s="225"/>
      <c r="E8" s="225"/>
      <c r="F8" s="225"/>
      <c r="G8" s="225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</row>
    <row r="9" spans="1:29" s="17" customFormat="1" ht="22.15" customHeight="1" x14ac:dyDescent="0.2">
      <c r="A9" s="228"/>
      <c r="B9" s="229"/>
      <c r="C9" s="232" t="s">
        <v>548</v>
      </c>
      <c r="D9" s="232" t="s">
        <v>549</v>
      </c>
      <c r="E9" s="232" t="s">
        <v>550</v>
      </c>
      <c r="F9" s="234" t="s">
        <v>551</v>
      </c>
      <c r="G9" s="234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</row>
    <row r="10" spans="1:29" s="17" customFormat="1" ht="22.15" customHeight="1" x14ac:dyDescent="0.2">
      <c r="A10" s="230"/>
      <c r="B10" s="231"/>
      <c r="C10" s="232"/>
      <c r="D10" s="233"/>
      <c r="E10" s="232"/>
      <c r="F10" s="153" t="s">
        <v>552</v>
      </c>
      <c r="G10" s="153" t="s">
        <v>553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</row>
    <row r="11" spans="1:29" ht="11.25" customHeight="1" x14ac:dyDescent="0.2">
      <c r="A11" s="218" t="s">
        <v>0</v>
      </c>
      <c r="B11" s="218"/>
      <c r="C11" s="136">
        <v>77.692088422141609</v>
      </c>
      <c r="D11" s="150">
        <v>0.48991878505000003</v>
      </c>
      <c r="E11" s="151">
        <v>0.38062813567673709</v>
      </c>
      <c r="F11" s="151">
        <v>76.946070984710005</v>
      </c>
      <c r="G11" s="151">
        <v>78.438105859570001</v>
      </c>
    </row>
    <row r="12" spans="1:29" ht="11.25" customHeight="1" x14ac:dyDescent="0.2">
      <c r="A12" s="219" t="s">
        <v>421</v>
      </c>
      <c r="B12" s="219"/>
      <c r="C12" s="118">
        <v>77.692088422141609</v>
      </c>
      <c r="D12" s="147">
        <v>0.48991878505000003</v>
      </c>
      <c r="E12" s="148">
        <v>0.38062813567673731</v>
      </c>
      <c r="F12" s="148">
        <v>76.946070984710005</v>
      </c>
      <c r="G12" s="148">
        <v>78.438105859570001</v>
      </c>
    </row>
    <row r="13" spans="1:29" s="17" customFormat="1" ht="11.25" customHeight="1" x14ac:dyDescent="0.2">
      <c r="A13" s="217" t="s">
        <v>293</v>
      </c>
      <c r="B13" s="217"/>
      <c r="C13" s="140" t="s">
        <v>546</v>
      </c>
      <c r="D13" s="139" t="s">
        <v>546</v>
      </c>
      <c r="E13" s="139" t="s">
        <v>546</v>
      </c>
      <c r="F13" s="139" t="s">
        <v>546</v>
      </c>
      <c r="G13" s="139" t="s">
        <v>546</v>
      </c>
    </row>
    <row r="14" spans="1:29" s="17" customFormat="1" ht="11.25" customHeight="1" x14ac:dyDescent="0.2">
      <c r="A14" s="37" t="s">
        <v>538</v>
      </c>
    </row>
    <row r="15" spans="1:29" ht="11.25" customHeight="1" x14ac:dyDescent="0.2">
      <c r="A15" s="37" t="s">
        <v>434</v>
      </c>
    </row>
    <row r="16" spans="1:29" ht="11.25" customHeight="1" x14ac:dyDescent="0.2">
      <c r="A16" s="37" t="s">
        <v>422</v>
      </c>
    </row>
    <row r="17" spans="1:7" ht="11.25" customHeight="1" x14ac:dyDescent="0.2">
      <c r="A17" s="22" t="s">
        <v>426</v>
      </c>
      <c r="C17" s="92"/>
      <c r="D17" s="92"/>
      <c r="E17" s="92"/>
      <c r="F17" s="92"/>
      <c r="G17" s="92"/>
    </row>
    <row r="18" spans="1:7" ht="39.75" customHeight="1" x14ac:dyDescent="0.2">
      <c r="A18" s="155" t="s">
        <v>554</v>
      </c>
      <c r="B18" s="211" t="s">
        <v>555</v>
      </c>
      <c r="C18" s="211"/>
      <c r="D18" s="211"/>
      <c r="E18" s="211"/>
      <c r="F18" s="211"/>
      <c r="G18" s="211"/>
    </row>
    <row r="19" spans="1:7" ht="11.25" customHeight="1" thickBot="1" x14ac:dyDescent="0.25">
      <c r="A19" s="154"/>
      <c r="B19" s="61" t="s">
        <v>556</v>
      </c>
      <c r="C19" s="192"/>
      <c r="D19" s="192"/>
      <c r="E19" s="192"/>
      <c r="F19" s="192"/>
      <c r="G19" s="192"/>
    </row>
    <row r="20" spans="1:7" ht="11.25" customHeight="1" thickTop="1" thickBot="1" x14ac:dyDescent="0.25">
      <c r="A20" s="154"/>
      <c r="B20" s="202" t="s">
        <v>557</v>
      </c>
      <c r="C20" s="204"/>
      <c r="D20" s="306" t="s">
        <v>558</v>
      </c>
      <c r="E20" s="307"/>
      <c r="F20" s="307"/>
      <c r="G20" s="308"/>
    </row>
    <row r="21" spans="1:7" ht="11.25" customHeight="1" thickTop="1" thickBot="1" x14ac:dyDescent="0.25">
      <c r="A21" s="154"/>
      <c r="B21" s="212" t="s">
        <v>559</v>
      </c>
      <c r="C21" s="213"/>
      <c r="D21" s="306" t="s">
        <v>562</v>
      </c>
      <c r="E21" s="307"/>
      <c r="F21" s="307"/>
      <c r="G21" s="308"/>
    </row>
    <row r="22" spans="1:7" ht="11.25" customHeight="1" thickTop="1" thickBot="1" x14ac:dyDescent="0.25">
      <c r="A22" s="154"/>
      <c r="B22" s="214" t="s">
        <v>560</v>
      </c>
      <c r="C22" s="215"/>
      <c r="D22" s="306" t="s">
        <v>563</v>
      </c>
      <c r="E22" s="307"/>
      <c r="F22" s="307"/>
      <c r="G22" s="308"/>
    </row>
    <row r="23" spans="1:7" ht="11.25" customHeight="1" thickTop="1" x14ac:dyDescent="0.2">
      <c r="A23" s="154"/>
      <c r="B23" s="198" t="s">
        <v>561</v>
      </c>
      <c r="C23" s="199"/>
      <c r="D23" s="309" t="s">
        <v>564</v>
      </c>
      <c r="E23" s="310"/>
      <c r="F23" s="310"/>
      <c r="G23" s="311"/>
    </row>
    <row r="24" spans="1:7" ht="57.75" customHeight="1" thickBot="1" x14ac:dyDescent="0.25">
      <c r="A24" s="154"/>
      <c r="B24" s="200"/>
      <c r="C24" s="201"/>
      <c r="D24" s="208" t="s">
        <v>565</v>
      </c>
      <c r="E24" s="209"/>
      <c r="F24" s="209"/>
      <c r="G24" s="210"/>
    </row>
    <row r="25" spans="1:7" ht="11.25" customHeight="1" thickTop="1" x14ac:dyDescent="0.2">
      <c r="C25" s="92"/>
      <c r="D25" s="92"/>
      <c r="E25" s="92"/>
      <c r="F25" s="92"/>
      <c r="G25" s="92"/>
    </row>
    <row r="26" spans="1:7" ht="11.25" customHeight="1" x14ac:dyDescent="0.2">
      <c r="A26" s="94"/>
      <c r="C26" s="103"/>
      <c r="D26" s="103"/>
      <c r="E26" s="103"/>
      <c r="F26" s="103"/>
      <c r="G26" s="103"/>
    </row>
    <row r="29" spans="1:7" ht="11.25" customHeight="1" x14ac:dyDescent="0.2">
      <c r="C29" s="104" t="s">
        <v>351</v>
      </c>
      <c r="D29" s="104"/>
      <c r="E29" s="104"/>
      <c r="F29" s="104"/>
      <c r="G29" s="104"/>
    </row>
  </sheetData>
  <mergeCells count="20">
    <mergeCell ref="A13:B13"/>
    <mergeCell ref="A1:C1"/>
    <mergeCell ref="A11:B11"/>
    <mergeCell ref="A12:B12"/>
    <mergeCell ref="C6:G8"/>
    <mergeCell ref="A6:B10"/>
    <mergeCell ref="C9:C10"/>
    <mergeCell ref="D9:D10"/>
    <mergeCell ref="E9:E10"/>
    <mergeCell ref="F9:G9"/>
    <mergeCell ref="B18:G18"/>
    <mergeCell ref="B20:C20"/>
    <mergeCell ref="D20:G20"/>
    <mergeCell ref="B21:C21"/>
    <mergeCell ref="B22:C22"/>
    <mergeCell ref="B23:C24"/>
    <mergeCell ref="D21:G21"/>
    <mergeCell ref="D22:G22"/>
    <mergeCell ref="D23:G23"/>
    <mergeCell ref="D24:G24"/>
  </mergeCells>
  <hyperlinks>
    <hyperlink ref="C2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/>
  <dimension ref="A1:AD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7" width="8.28515625" style="22" customWidth="1"/>
    <col min="8" max="16384" width="14.7109375" style="22"/>
  </cols>
  <sheetData>
    <row r="1" spans="1:30" ht="11.25" customHeight="1" x14ac:dyDescent="0.2">
      <c r="A1" s="262" t="s">
        <v>420</v>
      </c>
      <c r="B1" s="262"/>
      <c r="C1" s="262"/>
      <c r="D1" s="125"/>
      <c r="E1" s="125"/>
      <c r="F1" s="125"/>
      <c r="G1" s="125"/>
    </row>
    <row r="3" spans="1:30" ht="11.25" customHeight="1" x14ac:dyDescent="0.2">
      <c r="A3" s="13" t="s">
        <v>630</v>
      </c>
      <c r="B3" s="5"/>
      <c r="C3" s="71" t="s">
        <v>267</v>
      </c>
      <c r="D3" s="71"/>
      <c r="E3" s="71"/>
      <c r="F3" s="71"/>
      <c r="G3" s="71"/>
    </row>
    <row r="4" spans="1:30" ht="11.25" customHeight="1" x14ac:dyDescent="0.2">
      <c r="A4" s="13" t="s">
        <v>506</v>
      </c>
      <c r="B4" s="5"/>
    </row>
    <row r="5" spans="1:30" s="17" customFormat="1" ht="11.25" customHeight="1" x14ac:dyDescent="0.2">
      <c r="A5" s="13" t="s">
        <v>1</v>
      </c>
      <c r="B5" s="6"/>
    </row>
    <row r="6" spans="1:30" s="17" customFormat="1" ht="11.25" customHeight="1" x14ac:dyDescent="0.2">
      <c r="A6" s="226" t="s">
        <v>370</v>
      </c>
      <c r="B6" s="227"/>
      <c r="C6" s="220" t="s">
        <v>155</v>
      </c>
      <c r="D6" s="221"/>
      <c r="E6" s="221"/>
      <c r="F6" s="221"/>
      <c r="G6" s="221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s="17" customFormat="1" ht="11.25" customHeight="1" x14ac:dyDescent="0.2">
      <c r="A7" s="228"/>
      <c r="B7" s="229"/>
      <c r="C7" s="222"/>
      <c r="D7" s="223"/>
      <c r="E7" s="223"/>
      <c r="F7" s="223"/>
      <c r="G7" s="223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</row>
    <row r="8" spans="1:30" s="17" customFormat="1" ht="11.25" customHeight="1" x14ac:dyDescent="0.2">
      <c r="A8" s="228"/>
      <c r="B8" s="229"/>
      <c r="C8" s="224"/>
      <c r="D8" s="225"/>
      <c r="E8" s="225"/>
      <c r="F8" s="225"/>
      <c r="G8" s="225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</row>
    <row r="9" spans="1:30" s="17" customFormat="1" ht="22.15" customHeight="1" x14ac:dyDescent="0.2">
      <c r="A9" s="228"/>
      <c r="B9" s="229"/>
      <c r="C9" s="232" t="s">
        <v>548</v>
      </c>
      <c r="D9" s="232" t="s">
        <v>549</v>
      </c>
      <c r="E9" s="232" t="s">
        <v>550</v>
      </c>
      <c r="F9" s="234" t="s">
        <v>551</v>
      </c>
      <c r="G9" s="234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spans="1:30" s="17" customFormat="1" ht="22.15" customHeight="1" x14ac:dyDescent="0.2">
      <c r="A10" s="230"/>
      <c r="B10" s="231"/>
      <c r="C10" s="232"/>
      <c r="D10" s="233"/>
      <c r="E10" s="232"/>
      <c r="F10" s="153" t="s">
        <v>552</v>
      </c>
      <c r="G10" s="153" t="s">
        <v>553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</row>
    <row r="11" spans="1:30" ht="11.25" customHeight="1" x14ac:dyDescent="0.2">
      <c r="A11" s="218" t="s">
        <v>0</v>
      </c>
      <c r="B11" s="218"/>
      <c r="C11" s="136">
        <v>11.94591443031829</v>
      </c>
      <c r="D11" s="150">
        <v>1.17169749661</v>
      </c>
      <c r="E11" s="151">
        <v>0.13996998032776947</v>
      </c>
      <c r="F11" s="151">
        <v>11.671578309959999</v>
      </c>
      <c r="G11" s="151">
        <v>12.220250550679999</v>
      </c>
      <c r="I11" s="57"/>
    </row>
    <row r="12" spans="1:30" ht="11.25" customHeight="1" x14ac:dyDescent="0.2">
      <c r="A12" s="219" t="s">
        <v>421</v>
      </c>
      <c r="B12" s="219"/>
      <c r="C12" s="118">
        <v>11.94591443031829</v>
      </c>
      <c r="D12" s="147">
        <v>1.17169749661</v>
      </c>
      <c r="E12" s="148">
        <v>0.13996998032776894</v>
      </c>
      <c r="F12" s="148">
        <v>11.671578309959999</v>
      </c>
      <c r="G12" s="148">
        <v>12.220250550679999</v>
      </c>
      <c r="I12" s="57"/>
    </row>
    <row r="13" spans="1:30" s="17" customFormat="1" ht="11.25" customHeight="1" x14ac:dyDescent="0.2">
      <c r="A13" s="217" t="s">
        <v>293</v>
      </c>
      <c r="B13" s="217"/>
      <c r="C13" s="140" t="s">
        <v>546</v>
      </c>
      <c r="D13" s="139" t="s">
        <v>546</v>
      </c>
      <c r="E13" s="139" t="s">
        <v>546</v>
      </c>
      <c r="F13" s="139" t="s">
        <v>546</v>
      </c>
      <c r="G13" s="139" t="s">
        <v>546</v>
      </c>
    </row>
    <row r="14" spans="1:30" s="17" customFormat="1" ht="11.25" customHeight="1" x14ac:dyDescent="0.2">
      <c r="A14" s="37" t="s">
        <v>538</v>
      </c>
    </row>
    <row r="15" spans="1:30" ht="11.25" customHeight="1" x14ac:dyDescent="0.2">
      <c r="A15" s="37" t="s">
        <v>422</v>
      </c>
    </row>
    <row r="16" spans="1:30" ht="11.25" customHeight="1" x14ac:dyDescent="0.2">
      <c r="A16" s="22" t="s">
        <v>426</v>
      </c>
      <c r="C16" s="92"/>
      <c r="D16" s="92"/>
      <c r="E16" s="92"/>
      <c r="F16" s="92"/>
      <c r="G16" s="92"/>
    </row>
    <row r="17" spans="1:7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7" ht="11.25" customHeight="1" thickBot="1" x14ac:dyDescent="0.25">
      <c r="A18" s="154"/>
      <c r="B18" s="61" t="s">
        <v>556</v>
      </c>
      <c r="C18" s="192"/>
      <c r="D18" s="192"/>
      <c r="E18" s="192"/>
      <c r="F18" s="192"/>
      <c r="G18" s="192"/>
    </row>
    <row r="19" spans="1:7" ht="11.25" customHeight="1" thickTop="1" thickBot="1" x14ac:dyDescent="0.25">
      <c r="A19" s="154"/>
      <c r="B19" s="202" t="s">
        <v>557</v>
      </c>
      <c r="C19" s="204"/>
      <c r="D19" s="306" t="s">
        <v>558</v>
      </c>
      <c r="E19" s="307"/>
      <c r="F19" s="307"/>
      <c r="G19" s="308"/>
    </row>
    <row r="20" spans="1:7" ht="11.25" customHeight="1" thickTop="1" thickBot="1" x14ac:dyDescent="0.25">
      <c r="A20" s="154"/>
      <c r="B20" s="212" t="s">
        <v>559</v>
      </c>
      <c r="C20" s="213"/>
      <c r="D20" s="306" t="s">
        <v>562</v>
      </c>
      <c r="E20" s="307"/>
      <c r="F20" s="307"/>
      <c r="G20" s="308"/>
    </row>
    <row r="21" spans="1:7" ht="11.25" customHeight="1" thickTop="1" thickBot="1" x14ac:dyDescent="0.25">
      <c r="A21" s="154"/>
      <c r="B21" s="214" t="s">
        <v>560</v>
      </c>
      <c r="C21" s="215"/>
      <c r="D21" s="306" t="s">
        <v>563</v>
      </c>
      <c r="E21" s="307"/>
      <c r="F21" s="307"/>
      <c r="G21" s="308"/>
    </row>
    <row r="22" spans="1:7" ht="11.25" customHeight="1" thickTop="1" x14ac:dyDescent="0.2">
      <c r="A22" s="154"/>
      <c r="B22" s="198" t="s">
        <v>561</v>
      </c>
      <c r="C22" s="199"/>
      <c r="D22" s="309" t="s">
        <v>564</v>
      </c>
      <c r="E22" s="310"/>
      <c r="F22" s="310"/>
      <c r="G22" s="311"/>
    </row>
    <row r="23" spans="1:7" ht="57.75" customHeight="1" thickBot="1" x14ac:dyDescent="0.25">
      <c r="A23" s="154"/>
      <c r="B23" s="200"/>
      <c r="C23" s="201"/>
      <c r="D23" s="208" t="s">
        <v>565</v>
      </c>
      <c r="E23" s="209"/>
      <c r="F23" s="209"/>
      <c r="G23" s="210"/>
    </row>
    <row r="24" spans="1:7" ht="11.25" customHeight="1" thickTop="1" x14ac:dyDescent="0.2">
      <c r="C24" s="92"/>
      <c r="D24" s="92"/>
      <c r="E24" s="92"/>
      <c r="F24" s="92"/>
      <c r="G24" s="92"/>
    </row>
    <row r="25" spans="1:7" ht="11.25" customHeight="1" x14ac:dyDescent="0.2">
      <c r="C25" s="103"/>
      <c r="D25" s="103"/>
      <c r="E25" s="103"/>
      <c r="F25" s="103"/>
      <c r="G25" s="103"/>
    </row>
    <row r="28" spans="1:7" ht="11.25" customHeight="1" x14ac:dyDescent="0.2">
      <c r="C28" s="104" t="s">
        <v>351</v>
      </c>
      <c r="D28" s="104"/>
      <c r="E28" s="104"/>
      <c r="F28" s="104"/>
      <c r="G28" s="104"/>
    </row>
  </sheetData>
  <mergeCells count="20">
    <mergeCell ref="A13:B13"/>
    <mergeCell ref="A1:C1"/>
    <mergeCell ref="A11:B11"/>
    <mergeCell ref="A12:B12"/>
    <mergeCell ref="C6:G8"/>
    <mergeCell ref="A6:B10"/>
    <mergeCell ref="C9:C10"/>
    <mergeCell ref="D9:D10"/>
    <mergeCell ref="E9:E10"/>
    <mergeCell ref="F9:G9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/>
  <dimension ref="A1:AD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7" width="8.28515625" style="22" customWidth="1"/>
    <col min="8" max="16384" width="14.7109375" style="22"/>
  </cols>
  <sheetData>
    <row r="1" spans="1:30" ht="11.25" customHeight="1" x14ac:dyDescent="0.2">
      <c r="A1" s="262" t="s">
        <v>420</v>
      </c>
      <c r="B1" s="262"/>
      <c r="C1" s="262"/>
      <c r="D1" s="125"/>
      <c r="E1" s="125"/>
      <c r="F1" s="125"/>
      <c r="G1" s="125"/>
    </row>
    <row r="3" spans="1:30" ht="11.25" customHeight="1" x14ac:dyDescent="0.2">
      <c r="A3" s="12" t="s">
        <v>631</v>
      </c>
      <c r="C3" s="81" t="s">
        <v>268</v>
      </c>
      <c r="D3" s="81"/>
      <c r="E3" s="81"/>
      <c r="F3" s="81"/>
      <c r="G3" s="81"/>
    </row>
    <row r="4" spans="1:30" ht="11.25" customHeight="1" x14ac:dyDescent="0.2">
      <c r="A4" s="12" t="s">
        <v>505</v>
      </c>
      <c r="C4" s="80"/>
      <c r="D4" s="80"/>
      <c r="E4" s="80"/>
      <c r="F4" s="80"/>
      <c r="G4" s="80"/>
    </row>
    <row r="5" spans="1:30" s="17" customFormat="1" ht="11.25" customHeight="1" x14ac:dyDescent="0.2">
      <c r="A5" s="18" t="s">
        <v>1</v>
      </c>
    </row>
    <row r="6" spans="1:30" s="17" customFormat="1" ht="11.25" customHeight="1" x14ac:dyDescent="0.2">
      <c r="A6" s="226" t="s">
        <v>370</v>
      </c>
      <c r="B6" s="227"/>
      <c r="C6" s="220" t="s">
        <v>3</v>
      </c>
      <c r="D6" s="221"/>
      <c r="E6" s="221"/>
      <c r="F6" s="221"/>
      <c r="G6" s="221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s="17" customFormat="1" ht="11.25" customHeight="1" x14ac:dyDescent="0.2">
      <c r="A7" s="228"/>
      <c r="B7" s="229"/>
      <c r="C7" s="222"/>
      <c r="D7" s="223"/>
      <c r="E7" s="223"/>
      <c r="F7" s="223"/>
      <c r="G7" s="223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</row>
    <row r="8" spans="1:30" s="17" customFormat="1" ht="11.25" customHeight="1" x14ac:dyDescent="0.2">
      <c r="A8" s="228"/>
      <c r="B8" s="229"/>
      <c r="C8" s="224"/>
      <c r="D8" s="225"/>
      <c r="E8" s="225"/>
      <c r="F8" s="225"/>
      <c r="G8" s="225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</row>
    <row r="9" spans="1:30" s="17" customFormat="1" ht="22.15" customHeight="1" x14ac:dyDescent="0.2">
      <c r="A9" s="228"/>
      <c r="B9" s="229"/>
      <c r="C9" s="232" t="s">
        <v>548</v>
      </c>
      <c r="D9" s="232" t="s">
        <v>549</v>
      </c>
      <c r="E9" s="232" t="s">
        <v>550</v>
      </c>
      <c r="F9" s="234" t="s">
        <v>551</v>
      </c>
      <c r="G9" s="234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spans="1:30" s="17" customFormat="1" ht="22.15" customHeight="1" x14ac:dyDescent="0.2">
      <c r="A10" s="230"/>
      <c r="B10" s="231"/>
      <c r="C10" s="232"/>
      <c r="D10" s="233"/>
      <c r="E10" s="232"/>
      <c r="F10" s="153" t="s">
        <v>552</v>
      </c>
      <c r="G10" s="153" t="s">
        <v>553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</row>
    <row r="11" spans="1:30" ht="11.25" customHeight="1" x14ac:dyDescent="0.2">
      <c r="A11" s="218" t="s">
        <v>0</v>
      </c>
      <c r="B11" s="218"/>
      <c r="C11" s="133">
        <v>5142.5938377765706</v>
      </c>
      <c r="D11" s="150">
        <v>5.5243463024499997</v>
      </c>
      <c r="E11" s="151">
        <v>284.09469252707822</v>
      </c>
      <c r="F11" s="152">
        <v>4585.7784722245397</v>
      </c>
      <c r="G11" s="152">
        <v>5699.4092033286097</v>
      </c>
    </row>
    <row r="12" spans="1:30" ht="11.25" customHeight="1" x14ac:dyDescent="0.2">
      <c r="A12" s="219" t="s">
        <v>421</v>
      </c>
      <c r="B12" s="219"/>
      <c r="C12" s="116">
        <v>5142.5938377765706</v>
      </c>
      <c r="D12" s="147">
        <v>5.5243463024499997</v>
      </c>
      <c r="E12" s="148">
        <v>284.09469252706322</v>
      </c>
      <c r="F12" s="149">
        <v>4585.7784722245597</v>
      </c>
      <c r="G12" s="149">
        <v>5699.4092033285797</v>
      </c>
    </row>
    <row r="13" spans="1:30" s="17" customFormat="1" ht="11.25" customHeight="1" x14ac:dyDescent="0.2">
      <c r="A13" s="217" t="s">
        <v>293</v>
      </c>
      <c r="B13" s="217"/>
      <c r="C13" s="140" t="s">
        <v>546</v>
      </c>
      <c r="D13" s="139" t="s">
        <v>546</v>
      </c>
      <c r="E13" s="139" t="s">
        <v>546</v>
      </c>
      <c r="F13" s="139" t="s">
        <v>546</v>
      </c>
      <c r="G13" s="139" t="s">
        <v>546</v>
      </c>
    </row>
    <row r="14" spans="1:30" s="17" customFormat="1" ht="11.25" customHeight="1" x14ac:dyDescent="0.2">
      <c r="A14" s="37" t="s">
        <v>538</v>
      </c>
    </row>
    <row r="15" spans="1:30" ht="11.25" customHeight="1" x14ac:dyDescent="0.2">
      <c r="A15" s="37" t="s">
        <v>422</v>
      </c>
    </row>
    <row r="16" spans="1:30" ht="11.25" customHeight="1" x14ac:dyDescent="0.2">
      <c r="A16" s="22" t="s">
        <v>426</v>
      </c>
    </row>
    <row r="17" spans="1:7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7" ht="11.25" customHeight="1" thickBot="1" x14ac:dyDescent="0.25">
      <c r="A18" s="154"/>
      <c r="B18" s="61" t="s">
        <v>556</v>
      </c>
      <c r="C18" s="154"/>
      <c r="D18" s="154"/>
      <c r="E18" s="154"/>
      <c r="F18" s="154"/>
      <c r="G18" s="154"/>
    </row>
    <row r="19" spans="1:7" ht="11.25" customHeight="1" thickTop="1" thickBot="1" x14ac:dyDescent="0.25">
      <c r="A19" s="154"/>
      <c r="B19" s="202" t="s">
        <v>557</v>
      </c>
      <c r="C19" s="204"/>
      <c r="D19" s="202" t="s">
        <v>558</v>
      </c>
      <c r="E19" s="203"/>
      <c r="F19" s="203"/>
      <c r="G19" s="204"/>
    </row>
    <row r="20" spans="1:7" ht="11.25" customHeight="1" thickTop="1" thickBot="1" x14ac:dyDescent="0.25">
      <c r="A20" s="154"/>
      <c r="B20" s="212" t="s">
        <v>559</v>
      </c>
      <c r="C20" s="213"/>
      <c r="D20" s="202" t="s">
        <v>562</v>
      </c>
      <c r="E20" s="203"/>
      <c r="F20" s="203"/>
      <c r="G20" s="204"/>
    </row>
    <row r="21" spans="1:7" ht="11.25" customHeight="1" thickTop="1" thickBot="1" x14ac:dyDescent="0.25">
      <c r="A21" s="154"/>
      <c r="B21" s="214" t="s">
        <v>560</v>
      </c>
      <c r="C21" s="215"/>
      <c r="D21" s="202" t="s">
        <v>563</v>
      </c>
      <c r="E21" s="203"/>
      <c r="F21" s="203"/>
      <c r="G21" s="204"/>
    </row>
    <row r="22" spans="1:7" ht="11.25" customHeight="1" thickTop="1" x14ac:dyDescent="0.2">
      <c r="A22" s="154"/>
      <c r="B22" s="198" t="s">
        <v>561</v>
      </c>
      <c r="C22" s="199"/>
      <c r="D22" s="205" t="s">
        <v>564</v>
      </c>
      <c r="E22" s="206"/>
      <c r="F22" s="206"/>
      <c r="G22" s="207"/>
    </row>
    <row r="23" spans="1:7" ht="57.75" customHeight="1" thickBot="1" x14ac:dyDescent="0.25">
      <c r="A23" s="154"/>
      <c r="B23" s="200"/>
      <c r="C23" s="201"/>
      <c r="D23" s="208" t="s">
        <v>565</v>
      </c>
      <c r="E23" s="209"/>
      <c r="F23" s="209"/>
      <c r="G23" s="210"/>
    </row>
    <row r="24" spans="1:7" ht="11.25" customHeight="1" thickTop="1" x14ac:dyDescent="0.2"/>
    <row r="25" spans="1:7" ht="11.25" customHeight="1" x14ac:dyDescent="0.2">
      <c r="C25" s="103"/>
      <c r="D25" s="103"/>
      <c r="E25" s="103"/>
      <c r="F25" s="103"/>
      <c r="G25" s="103"/>
    </row>
    <row r="28" spans="1:7" ht="11.25" customHeight="1" x14ac:dyDescent="0.2">
      <c r="C28" s="104" t="s">
        <v>351</v>
      </c>
      <c r="D28" s="104"/>
      <c r="E28" s="104"/>
      <c r="F28" s="104"/>
      <c r="G28" s="104"/>
    </row>
  </sheetData>
  <mergeCells count="20">
    <mergeCell ref="A13:B13"/>
    <mergeCell ref="A1:C1"/>
    <mergeCell ref="A11:B11"/>
    <mergeCell ref="A12:B12"/>
    <mergeCell ref="C6:G8"/>
    <mergeCell ref="A6:B10"/>
    <mergeCell ref="C9:C10"/>
    <mergeCell ref="D9:D10"/>
    <mergeCell ref="E9:E10"/>
    <mergeCell ref="F9:G9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/>
  <dimension ref="A1:CZ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22" width="8.28515625" style="22" customWidth="1"/>
    <col min="23" max="27" width="8.28515625" style="92" customWidth="1"/>
    <col min="28" max="97" width="8.28515625" style="22" customWidth="1"/>
    <col min="98" max="99" width="11.7109375" style="22" customWidth="1"/>
    <col min="100" max="16384" width="14.7109375" style="22"/>
  </cols>
  <sheetData>
    <row r="1" spans="1:104" ht="11.25" customHeight="1" x14ac:dyDescent="0.2">
      <c r="A1" s="39" t="s">
        <v>420</v>
      </c>
      <c r="BA1" s="79"/>
      <c r="BB1" s="79"/>
      <c r="BC1" s="79"/>
      <c r="BD1" s="79"/>
      <c r="BE1" s="79"/>
    </row>
    <row r="3" spans="1:104" ht="11.25" customHeight="1" x14ac:dyDescent="0.2">
      <c r="A3" s="12" t="s">
        <v>632</v>
      </c>
      <c r="R3" s="80"/>
      <c r="S3" s="80"/>
      <c r="T3" s="80"/>
      <c r="U3" s="80"/>
      <c r="V3" s="80"/>
      <c r="W3" s="22"/>
      <c r="X3" s="22"/>
      <c r="Y3" s="22"/>
      <c r="Z3" s="22"/>
      <c r="AA3" s="22"/>
      <c r="CO3" s="81" t="s">
        <v>157</v>
      </c>
      <c r="CP3" s="81"/>
      <c r="CQ3" s="81"/>
      <c r="CR3" s="81"/>
      <c r="CS3" s="81"/>
    </row>
    <row r="4" spans="1:104" ht="11.25" customHeight="1" x14ac:dyDescent="0.2">
      <c r="A4" s="12" t="s">
        <v>332</v>
      </c>
      <c r="R4" s="80"/>
      <c r="S4" s="80"/>
      <c r="T4" s="80"/>
      <c r="U4" s="80"/>
      <c r="V4" s="80"/>
      <c r="W4" s="22"/>
      <c r="X4" s="22"/>
      <c r="Y4" s="22"/>
      <c r="Z4" s="22"/>
      <c r="AA4" s="22"/>
      <c r="AV4" s="81"/>
      <c r="AW4" s="81"/>
      <c r="AX4" s="81"/>
      <c r="AY4" s="81"/>
      <c r="AZ4" s="81"/>
    </row>
    <row r="5" spans="1:104" s="17" customFormat="1" ht="11.25" customHeight="1" x14ac:dyDescent="0.2">
      <c r="A5" s="18" t="s">
        <v>1</v>
      </c>
      <c r="R5" s="21"/>
      <c r="S5" s="21"/>
      <c r="T5" s="21"/>
      <c r="U5" s="21"/>
      <c r="V5" s="21"/>
    </row>
    <row r="6" spans="1:104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397">
        <v>2016</v>
      </c>
      <c r="I6" s="398"/>
      <c r="J6" s="398"/>
      <c r="K6" s="398"/>
      <c r="L6" s="398"/>
      <c r="M6" s="398"/>
      <c r="N6" s="398"/>
      <c r="O6" s="398"/>
      <c r="P6" s="398"/>
      <c r="Q6" s="398"/>
      <c r="R6" s="398"/>
      <c r="S6" s="398"/>
      <c r="T6" s="398"/>
      <c r="U6" s="398"/>
      <c r="V6" s="398"/>
      <c r="W6" s="398"/>
      <c r="X6" s="398"/>
      <c r="Y6" s="398"/>
      <c r="Z6" s="398"/>
      <c r="AA6" s="398"/>
      <c r="AB6" s="398"/>
      <c r="AC6" s="398"/>
      <c r="AD6" s="398"/>
      <c r="AE6" s="398"/>
      <c r="AF6" s="398"/>
      <c r="AG6" s="398"/>
      <c r="AH6" s="398"/>
      <c r="AI6" s="398"/>
      <c r="AJ6" s="398"/>
      <c r="AK6" s="398"/>
      <c r="AL6" s="398"/>
      <c r="AM6" s="398"/>
      <c r="AN6" s="398"/>
      <c r="AO6" s="398"/>
      <c r="AP6" s="398"/>
      <c r="AQ6" s="398"/>
      <c r="AR6" s="398"/>
      <c r="AS6" s="398"/>
      <c r="AT6" s="398"/>
      <c r="AU6" s="398"/>
      <c r="AV6" s="398"/>
      <c r="AW6" s="398"/>
      <c r="AX6" s="398"/>
      <c r="AY6" s="398"/>
      <c r="AZ6" s="402"/>
      <c r="BA6" s="397">
        <v>2017</v>
      </c>
      <c r="BB6" s="398"/>
      <c r="BC6" s="398"/>
      <c r="BD6" s="398"/>
      <c r="BE6" s="398"/>
      <c r="BF6" s="398"/>
      <c r="BG6" s="398"/>
      <c r="BH6" s="398"/>
      <c r="BI6" s="398"/>
      <c r="BJ6" s="398"/>
      <c r="BK6" s="398"/>
      <c r="BL6" s="398"/>
      <c r="BM6" s="398"/>
      <c r="BN6" s="398"/>
      <c r="BO6" s="398"/>
      <c r="BP6" s="398"/>
      <c r="BQ6" s="398"/>
      <c r="BR6" s="398"/>
      <c r="BS6" s="398"/>
      <c r="BT6" s="398"/>
      <c r="BU6" s="398"/>
      <c r="BV6" s="398"/>
      <c r="BW6" s="398"/>
      <c r="BX6" s="398"/>
      <c r="BY6" s="398"/>
      <c r="BZ6" s="398"/>
      <c r="CA6" s="398"/>
      <c r="CB6" s="398"/>
      <c r="CC6" s="398"/>
      <c r="CD6" s="398"/>
      <c r="CE6" s="398"/>
      <c r="CF6" s="398"/>
      <c r="CG6" s="398"/>
      <c r="CH6" s="398"/>
      <c r="CI6" s="398"/>
      <c r="CJ6" s="398"/>
      <c r="CK6" s="398"/>
      <c r="CL6" s="398"/>
      <c r="CM6" s="398"/>
      <c r="CN6" s="398"/>
      <c r="CO6" s="398"/>
      <c r="CP6" s="398"/>
      <c r="CQ6" s="398"/>
      <c r="CR6" s="398"/>
      <c r="CS6" s="398"/>
      <c r="CV6" s="19"/>
      <c r="CW6" s="19"/>
      <c r="CX6" s="19"/>
      <c r="CY6" s="19"/>
      <c r="CZ6" s="19"/>
    </row>
    <row r="7" spans="1:104" s="17" customFormat="1" ht="11.25" customHeight="1" x14ac:dyDescent="0.2">
      <c r="A7" s="228"/>
      <c r="B7" s="229"/>
      <c r="C7" s="222"/>
      <c r="D7" s="223"/>
      <c r="E7" s="223"/>
      <c r="F7" s="223"/>
      <c r="G7" s="257"/>
      <c r="H7" s="363" t="s">
        <v>326</v>
      </c>
      <c r="I7" s="364"/>
      <c r="J7" s="364"/>
      <c r="K7" s="364"/>
      <c r="L7" s="365"/>
      <c r="M7" s="363" t="s">
        <v>327</v>
      </c>
      <c r="N7" s="364"/>
      <c r="O7" s="364"/>
      <c r="P7" s="364"/>
      <c r="Q7" s="365"/>
      <c r="R7" s="363" t="s">
        <v>328</v>
      </c>
      <c r="S7" s="364"/>
      <c r="T7" s="364"/>
      <c r="U7" s="364"/>
      <c r="V7" s="365"/>
      <c r="W7" s="363" t="s">
        <v>412</v>
      </c>
      <c r="X7" s="364"/>
      <c r="Y7" s="364"/>
      <c r="Z7" s="364"/>
      <c r="AA7" s="365"/>
      <c r="AB7" s="363" t="s">
        <v>329</v>
      </c>
      <c r="AC7" s="364"/>
      <c r="AD7" s="364"/>
      <c r="AE7" s="364"/>
      <c r="AF7" s="365"/>
      <c r="AG7" s="363" t="s">
        <v>34</v>
      </c>
      <c r="AH7" s="364"/>
      <c r="AI7" s="364"/>
      <c r="AJ7" s="364"/>
      <c r="AK7" s="365"/>
      <c r="AL7" s="363" t="s">
        <v>269</v>
      </c>
      <c r="AM7" s="364"/>
      <c r="AN7" s="364"/>
      <c r="AO7" s="364"/>
      <c r="AP7" s="365"/>
      <c r="AQ7" s="363" t="s">
        <v>270</v>
      </c>
      <c r="AR7" s="364"/>
      <c r="AS7" s="364"/>
      <c r="AT7" s="364"/>
      <c r="AU7" s="365"/>
      <c r="AV7" s="363" t="s">
        <v>22</v>
      </c>
      <c r="AW7" s="364"/>
      <c r="AX7" s="364"/>
      <c r="AY7" s="364"/>
      <c r="AZ7" s="365"/>
      <c r="BA7" s="363" t="s">
        <v>326</v>
      </c>
      <c r="BB7" s="364"/>
      <c r="BC7" s="364"/>
      <c r="BD7" s="364"/>
      <c r="BE7" s="365"/>
      <c r="BF7" s="363" t="s">
        <v>327</v>
      </c>
      <c r="BG7" s="364"/>
      <c r="BH7" s="364"/>
      <c r="BI7" s="364"/>
      <c r="BJ7" s="365"/>
      <c r="BK7" s="363" t="s">
        <v>328</v>
      </c>
      <c r="BL7" s="364"/>
      <c r="BM7" s="364"/>
      <c r="BN7" s="364"/>
      <c r="BO7" s="365"/>
      <c r="BP7" s="363" t="s">
        <v>412</v>
      </c>
      <c r="BQ7" s="364"/>
      <c r="BR7" s="364"/>
      <c r="BS7" s="364"/>
      <c r="BT7" s="365"/>
      <c r="BU7" s="363" t="s">
        <v>329</v>
      </c>
      <c r="BV7" s="364"/>
      <c r="BW7" s="364"/>
      <c r="BX7" s="364"/>
      <c r="BY7" s="365"/>
      <c r="BZ7" s="363" t="s">
        <v>34</v>
      </c>
      <c r="CA7" s="364"/>
      <c r="CB7" s="364"/>
      <c r="CC7" s="364"/>
      <c r="CD7" s="365"/>
      <c r="CE7" s="363" t="s">
        <v>269</v>
      </c>
      <c r="CF7" s="364"/>
      <c r="CG7" s="364"/>
      <c r="CH7" s="364"/>
      <c r="CI7" s="365"/>
      <c r="CJ7" s="363" t="s">
        <v>270</v>
      </c>
      <c r="CK7" s="364"/>
      <c r="CL7" s="364"/>
      <c r="CM7" s="364"/>
      <c r="CN7" s="365"/>
      <c r="CO7" s="363" t="s">
        <v>22</v>
      </c>
      <c r="CP7" s="364"/>
      <c r="CQ7" s="364"/>
      <c r="CR7" s="364"/>
      <c r="CS7" s="364"/>
      <c r="CV7" s="19"/>
      <c r="CW7" s="19"/>
      <c r="CX7" s="19"/>
      <c r="CY7" s="19"/>
      <c r="CZ7" s="19"/>
    </row>
    <row r="8" spans="1:104" s="17" customFormat="1" ht="11.25" customHeight="1" x14ac:dyDescent="0.2">
      <c r="A8" s="228"/>
      <c r="B8" s="229"/>
      <c r="C8" s="224"/>
      <c r="D8" s="225"/>
      <c r="E8" s="225"/>
      <c r="F8" s="225"/>
      <c r="G8" s="258"/>
      <c r="H8" s="366"/>
      <c r="I8" s="367"/>
      <c r="J8" s="367"/>
      <c r="K8" s="367"/>
      <c r="L8" s="368"/>
      <c r="M8" s="366"/>
      <c r="N8" s="367"/>
      <c r="O8" s="367"/>
      <c r="P8" s="367"/>
      <c r="Q8" s="368"/>
      <c r="R8" s="366"/>
      <c r="S8" s="367"/>
      <c r="T8" s="367"/>
      <c r="U8" s="367"/>
      <c r="V8" s="368"/>
      <c r="W8" s="366"/>
      <c r="X8" s="367"/>
      <c r="Y8" s="367"/>
      <c r="Z8" s="367"/>
      <c r="AA8" s="368"/>
      <c r="AB8" s="366"/>
      <c r="AC8" s="367"/>
      <c r="AD8" s="367"/>
      <c r="AE8" s="367"/>
      <c r="AF8" s="368"/>
      <c r="AG8" s="366"/>
      <c r="AH8" s="367"/>
      <c r="AI8" s="367"/>
      <c r="AJ8" s="367"/>
      <c r="AK8" s="368"/>
      <c r="AL8" s="366"/>
      <c r="AM8" s="367"/>
      <c r="AN8" s="367"/>
      <c r="AO8" s="367"/>
      <c r="AP8" s="368"/>
      <c r="AQ8" s="366"/>
      <c r="AR8" s="367"/>
      <c r="AS8" s="367"/>
      <c r="AT8" s="367"/>
      <c r="AU8" s="368"/>
      <c r="AV8" s="366"/>
      <c r="AW8" s="367"/>
      <c r="AX8" s="367"/>
      <c r="AY8" s="367"/>
      <c r="AZ8" s="368"/>
      <c r="BA8" s="366"/>
      <c r="BB8" s="367"/>
      <c r="BC8" s="367"/>
      <c r="BD8" s="367"/>
      <c r="BE8" s="368"/>
      <c r="BF8" s="366"/>
      <c r="BG8" s="367"/>
      <c r="BH8" s="367"/>
      <c r="BI8" s="367"/>
      <c r="BJ8" s="368"/>
      <c r="BK8" s="366"/>
      <c r="BL8" s="367"/>
      <c r="BM8" s="367"/>
      <c r="BN8" s="367"/>
      <c r="BO8" s="368"/>
      <c r="BP8" s="366"/>
      <c r="BQ8" s="367"/>
      <c r="BR8" s="367"/>
      <c r="BS8" s="367"/>
      <c r="BT8" s="368"/>
      <c r="BU8" s="366"/>
      <c r="BV8" s="367"/>
      <c r="BW8" s="367"/>
      <c r="BX8" s="367"/>
      <c r="BY8" s="368"/>
      <c r="BZ8" s="366"/>
      <c r="CA8" s="367"/>
      <c r="CB8" s="367"/>
      <c r="CC8" s="367"/>
      <c r="CD8" s="368"/>
      <c r="CE8" s="366"/>
      <c r="CF8" s="367"/>
      <c r="CG8" s="367"/>
      <c r="CH8" s="367"/>
      <c r="CI8" s="368"/>
      <c r="CJ8" s="366"/>
      <c r="CK8" s="367"/>
      <c r="CL8" s="367"/>
      <c r="CM8" s="367"/>
      <c r="CN8" s="368"/>
      <c r="CO8" s="366"/>
      <c r="CP8" s="367"/>
      <c r="CQ8" s="367"/>
      <c r="CR8" s="367"/>
      <c r="CS8" s="367"/>
      <c r="CV8" s="19"/>
      <c r="CW8" s="19"/>
      <c r="CX8" s="19"/>
      <c r="CY8" s="19"/>
      <c r="CZ8" s="19"/>
    </row>
    <row r="9" spans="1:104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369" t="s">
        <v>548</v>
      </c>
      <c r="I9" s="369" t="s">
        <v>549</v>
      </c>
      <c r="J9" s="369" t="s">
        <v>550</v>
      </c>
      <c r="K9" s="371" t="s">
        <v>551</v>
      </c>
      <c r="L9" s="371"/>
      <c r="M9" s="369" t="s">
        <v>548</v>
      </c>
      <c r="N9" s="369" t="s">
        <v>549</v>
      </c>
      <c r="O9" s="369" t="s">
        <v>550</v>
      </c>
      <c r="P9" s="371" t="s">
        <v>551</v>
      </c>
      <c r="Q9" s="371"/>
      <c r="R9" s="369" t="s">
        <v>548</v>
      </c>
      <c r="S9" s="369" t="s">
        <v>549</v>
      </c>
      <c r="T9" s="369" t="s">
        <v>550</v>
      </c>
      <c r="U9" s="371" t="s">
        <v>551</v>
      </c>
      <c r="V9" s="371"/>
      <c r="W9" s="369" t="s">
        <v>548</v>
      </c>
      <c r="X9" s="369" t="s">
        <v>549</v>
      </c>
      <c r="Y9" s="369" t="s">
        <v>550</v>
      </c>
      <c r="Z9" s="371" t="s">
        <v>551</v>
      </c>
      <c r="AA9" s="371"/>
      <c r="AB9" s="369" t="s">
        <v>548</v>
      </c>
      <c r="AC9" s="369" t="s">
        <v>549</v>
      </c>
      <c r="AD9" s="369" t="s">
        <v>550</v>
      </c>
      <c r="AE9" s="371" t="s">
        <v>551</v>
      </c>
      <c r="AF9" s="371"/>
      <c r="AG9" s="369" t="s">
        <v>548</v>
      </c>
      <c r="AH9" s="369" t="s">
        <v>549</v>
      </c>
      <c r="AI9" s="369" t="s">
        <v>550</v>
      </c>
      <c r="AJ9" s="371" t="s">
        <v>551</v>
      </c>
      <c r="AK9" s="371"/>
      <c r="AL9" s="369" t="s">
        <v>548</v>
      </c>
      <c r="AM9" s="369" t="s">
        <v>549</v>
      </c>
      <c r="AN9" s="369" t="s">
        <v>550</v>
      </c>
      <c r="AO9" s="371" t="s">
        <v>551</v>
      </c>
      <c r="AP9" s="371"/>
      <c r="AQ9" s="369" t="s">
        <v>548</v>
      </c>
      <c r="AR9" s="369" t="s">
        <v>549</v>
      </c>
      <c r="AS9" s="369" t="s">
        <v>550</v>
      </c>
      <c r="AT9" s="371" t="s">
        <v>551</v>
      </c>
      <c r="AU9" s="371"/>
      <c r="AV9" s="369" t="s">
        <v>548</v>
      </c>
      <c r="AW9" s="369" t="s">
        <v>549</v>
      </c>
      <c r="AX9" s="369" t="s">
        <v>550</v>
      </c>
      <c r="AY9" s="371" t="s">
        <v>551</v>
      </c>
      <c r="AZ9" s="371"/>
      <c r="BA9" s="369" t="s">
        <v>548</v>
      </c>
      <c r="BB9" s="369" t="s">
        <v>549</v>
      </c>
      <c r="BC9" s="369" t="s">
        <v>550</v>
      </c>
      <c r="BD9" s="371" t="s">
        <v>551</v>
      </c>
      <c r="BE9" s="371"/>
      <c r="BF9" s="369" t="s">
        <v>548</v>
      </c>
      <c r="BG9" s="369" t="s">
        <v>549</v>
      </c>
      <c r="BH9" s="369" t="s">
        <v>550</v>
      </c>
      <c r="BI9" s="371" t="s">
        <v>551</v>
      </c>
      <c r="BJ9" s="371"/>
      <c r="BK9" s="369" t="s">
        <v>548</v>
      </c>
      <c r="BL9" s="369" t="s">
        <v>549</v>
      </c>
      <c r="BM9" s="369" t="s">
        <v>550</v>
      </c>
      <c r="BN9" s="371" t="s">
        <v>551</v>
      </c>
      <c r="BO9" s="371"/>
      <c r="BP9" s="369" t="s">
        <v>548</v>
      </c>
      <c r="BQ9" s="369" t="s">
        <v>549</v>
      </c>
      <c r="BR9" s="369" t="s">
        <v>550</v>
      </c>
      <c r="BS9" s="371" t="s">
        <v>551</v>
      </c>
      <c r="BT9" s="371"/>
      <c r="BU9" s="369" t="s">
        <v>548</v>
      </c>
      <c r="BV9" s="369" t="s">
        <v>549</v>
      </c>
      <c r="BW9" s="369" t="s">
        <v>550</v>
      </c>
      <c r="BX9" s="371" t="s">
        <v>551</v>
      </c>
      <c r="BY9" s="371"/>
      <c r="BZ9" s="369" t="s">
        <v>548</v>
      </c>
      <c r="CA9" s="369" t="s">
        <v>549</v>
      </c>
      <c r="CB9" s="369" t="s">
        <v>550</v>
      </c>
      <c r="CC9" s="371" t="s">
        <v>551</v>
      </c>
      <c r="CD9" s="371"/>
      <c r="CE9" s="369" t="s">
        <v>548</v>
      </c>
      <c r="CF9" s="369" t="s">
        <v>549</v>
      </c>
      <c r="CG9" s="369" t="s">
        <v>550</v>
      </c>
      <c r="CH9" s="371" t="s">
        <v>551</v>
      </c>
      <c r="CI9" s="371"/>
      <c r="CJ9" s="369" t="s">
        <v>548</v>
      </c>
      <c r="CK9" s="369" t="s">
        <v>549</v>
      </c>
      <c r="CL9" s="369" t="s">
        <v>550</v>
      </c>
      <c r="CM9" s="371" t="s">
        <v>551</v>
      </c>
      <c r="CN9" s="371"/>
      <c r="CO9" s="399" t="s">
        <v>548</v>
      </c>
      <c r="CP9" s="399" t="s">
        <v>549</v>
      </c>
      <c r="CQ9" s="399" t="s">
        <v>550</v>
      </c>
      <c r="CR9" s="401" t="s">
        <v>551</v>
      </c>
      <c r="CS9" s="401"/>
      <c r="CV9" s="19"/>
      <c r="CW9" s="19"/>
      <c r="CX9" s="19"/>
      <c r="CY9" s="19"/>
      <c r="CZ9" s="19"/>
    </row>
    <row r="10" spans="1:104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369"/>
      <c r="I10" s="370"/>
      <c r="J10" s="369"/>
      <c r="K10" s="129" t="s">
        <v>552</v>
      </c>
      <c r="L10" s="129" t="s">
        <v>553</v>
      </c>
      <c r="M10" s="369"/>
      <c r="N10" s="370"/>
      <c r="O10" s="369"/>
      <c r="P10" s="129" t="s">
        <v>552</v>
      </c>
      <c r="Q10" s="129" t="s">
        <v>553</v>
      </c>
      <c r="R10" s="369"/>
      <c r="S10" s="370"/>
      <c r="T10" s="369"/>
      <c r="U10" s="129" t="s">
        <v>552</v>
      </c>
      <c r="V10" s="129" t="s">
        <v>553</v>
      </c>
      <c r="W10" s="369"/>
      <c r="X10" s="370"/>
      <c r="Y10" s="369"/>
      <c r="Z10" s="129" t="s">
        <v>552</v>
      </c>
      <c r="AA10" s="129" t="s">
        <v>553</v>
      </c>
      <c r="AB10" s="369"/>
      <c r="AC10" s="370"/>
      <c r="AD10" s="369"/>
      <c r="AE10" s="129" t="s">
        <v>552</v>
      </c>
      <c r="AF10" s="129" t="s">
        <v>553</v>
      </c>
      <c r="AG10" s="369"/>
      <c r="AH10" s="370"/>
      <c r="AI10" s="369"/>
      <c r="AJ10" s="129" t="s">
        <v>552</v>
      </c>
      <c r="AK10" s="129" t="s">
        <v>553</v>
      </c>
      <c r="AL10" s="369"/>
      <c r="AM10" s="370"/>
      <c r="AN10" s="369"/>
      <c r="AO10" s="129" t="s">
        <v>552</v>
      </c>
      <c r="AP10" s="129" t="s">
        <v>553</v>
      </c>
      <c r="AQ10" s="369"/>
      <c r="AR10" s="370"/>
      <c r="AS10" s="369"/>
      <c r="AT10" s="129" t="s">
        <v>552</v>
      </c>
      <c r="AU10" s="129" t="s">
        <v>553</v>
      </c>
      <c r="AV10" s="369"/>
      <c r="AW10" s="370"/>
      <c r="AX10" s="369"/>
      <c r="AY10" s="129" t="s">
        <v>552</v>
      </c>
      <c r="AZ10" s="129" t="s">
        <v>553</v>
      </c>
      <c r="BA10" s="369"/>
      <c r="BB10" s="370"/>
      <c r="BC10" s="369"/>
      <c r="BD10" s="129" t="s">
        <v>552</v>
      </c>
      <c r="BE10" s="129" t="s">
        <v>553</v>
      </c>
      <c r="BF10" s="369"/>
      <c r="BG10" s="370"/>
      <c r="BH10" s="369"/>
      <c r="BI10" s="129" t="s">
        <v>552</v>
      </c>
      <c r="BJ10" s="129" t="s">
        <v>553</v>
      </c>
      <c r="BK10" s="369"/>
      <c r="BL10" s="370"/>
      <c r="BM10" s="369"/>
      <c r="BN10" s="129" t="s">
        <v>552</v>
      </c>
      <c r="BO10" s="129" t="s">
        <v>553</v>
      </c>
      <c r="BP10" s="369"/>
      <c r="BQ10" s="370"/>
      <c r="BR10" s="369"/>
      <c r="BS10" s="129" t="s">
        <v>552</v>
      </c>
      <c r="BT10" s="129" t="s">
        <v>553</v>
      </c>
      <c r="BU10" s="369"/>
      <c r="BV10" s="370"/>
      <c r="BW10" s="369"/>
      <c r="BX10" s="129" t="s">
        <v>552</v>
      </c>
      <c r="BY10" s="129" t="s">
        <v>553</v>
      </c>
      <c r="BZ10" s="369"/>
      <c r="CA10" s="370"/>
      <c r="CB10" s="369"/>
      <c r="CC10" s="129" t="s">
        <v>552</v>
      </c>
      <c r="CD10" s="129" t="s">
        <v>553</v>
      </c>
      <c r="CE10" s="369"/>
      <c r="CF10" s="370"/>
      <c r="CG10" s="369"/>
      <c r="CH10" s="129" t="s">
        <v>552</v>
      </c>
      <c r="CI10" s="129" t="s">
        <v>553</v>
      </c>
      <c r="CJ10" s="369"/>
      <c r="CK10" s="370"/>
      <c r="CL10" s="369"/>
      <c r="CM10" s="129" t="s">
        <v>552</v>
      </c>
      <c r="CN10" s="129" t="s">
        <v>553</v>
      </c>
      <c r="CO10" s="399"/>
      <c r="CP10" s="400"/>
      <c r="CQ10" s="399"/>
      <c r="CR10" s="129" t="s">
        <v>552</v>
      </c>
      <c r="CS10" s="129" t="s">
        <v>553</v>
      </c>
      <c r="CV10" s="19"/>
      <c r="CW10" s="19"/>
      <c r="CX10" s="19"/>
      <c r="CY10" s="19"/>
      <c r="CZ10" s="19"/>
    </row>
    <row r="11" spans="1:104" ht="11.25" customHeight="1" x14ac:dyDescent="0.2">
      <c r="A11" s="218" t="s">
        <v>0</v>
      </c>
      <c r="B11" s="218"/>
      <c r="C11" s="117">
        <v>106815.40616222379</v>
      </c>
      <c r="D11" s="150">
        <v>0.98003010741999996</v>
      </c>
      <c r="E11" s="151">
        <v>1046.8231397569275</v>
      </c>
      <c r="F11" s="152">
        <v>104763.67051011699</v>
      </c>
      <c r="G11" s="152">
        <v>108867.1418143303</v>
      </c>
      <c r="H11" s="117">
        <v>37665.416504064779</v>
      </c>
      <c r="I11" s="150">
        <v>2.01413471583</v>
      </c>
      <c r="J11" s="151">
        <v>758.63222967127081</v>
      </c>
      <c r="K11" s="152">
        <v>36178.524656397632</v>
      </c>
      <c r="L11" s="152">
        <v>39152.308351731568</v>
      </c>
      <c r="M11" s="117">
        <v>2138.0093027863259</v>
      </c>
      <c r="N11" s="150">
        <v>8.5007132355799992</v>
      </c>
      <c r="O11" s="151">
        <v>181.74603977999016</v>
      </c>
      <c r="P11" s="152">
        <v>1781.7936104847699</v>
      </c>
      <c r="Q11" s="152">
        <v>2494.22499508788</v>
      </c>
      <c r="R11" s="117">
        <v>309.29840010467308</v>
      </c>
      <c r="S11" s="150">
        <v>19.538883582690001</v>
      </c>
      <c r="T11" s="151">
        <v>60.43345431955936</v>
      </c>
      <c r="U11" s="152">
        <v>190.85100617699001</v>
      </c>
      <c r="V11" s="152">
        <v>427.74579403234998</v>
      </c>
      <c r="W11" s="117">
        <v>833.89771268244851</v>
      </c>
      <c r="X11" s="150">
        <v>14.036316836879999</v>
      </c>
      <c r="Y11" s="151">
        <v>117.04852504758641</v>
      </c>
      <c r="Z11" s="152">
        <v>604.48681914564997</v>
      </c>
      <c r="AA11" s="152">
        <v>1063.3086062192499</v>
      </c>
      <c r="AB11" s="117">
        <v>1636.0971721332519</v>
      </c>
      <c r="AC11" s="150">
        <v>12.64540618905</v>
      </c>
      <c r="AD11" s="151">
        <v>206.89113306382944</v>
      </c>
      <c r="AE11" s="152">
        <v>1230.5980026074701</v>
      </c>
      <c r="AF11" s="152">
        <v>2041.59634165903</v>
      </c>
      <c r="AG11" s="117">
        <v>16577.647966935609</v>
      </c>
      <c r="AH11" s="150">
        <v>3.0938087459700001</v>
      </c>
      <c r="AI11" s="151">
        <v>512.8807226767002</v>
      </c>
      <c r="AJ11" s="152">
        <v>15572.42022212445</v>
      </c>
      <c r="AK11" s="152">
        <v>17582.875711746809</v>
      </c>
      <c r="AL11" s="117">
        <v>27174.730832882979</v>
      </c>
      <c r="AM11" s="150">
        <v>2.2851354641100001</v>
      </c>
      <c r="AN11" s="151">
        <v>620.97941153850866</v>
      </c>
      <c r="AO11" s="152">
        <v>25957.633551126641</v>
      </c>
      <c r="AP11" s="152">
        <v>28391.82811463928</v>
      </c>
      <c r="AQ11" s="117">
        <v>20053.310829672759</v>
      </c>
      <c r="AR11" s="150">
        <v>3.0385922185799998</v>
      </c>
      <c r="AS11" s="151">
        <v>609.33834243870729</v>
      </c>
      <c r="AT11" s="152">
        <v>18859.02962409359</v>
      </c>
      <c r="AU11" s="152">
        <v>21247.592035251932</v>
      </c>
      <c r="AV11" s="175">
        <v>426.99744096060232</v>
      </c>
      <c r="AW11" s="163">
        <v>20.532194372389998</v>
      </c>
      <c r="AX11" s="164">
        <v>87.671944543176195</v>
      </c>
      <c r="AY11" s="165">
        <v>255.16358720138999</v>
      </c>
      <c r="AZ11" s="165">
        <v>598.83129471981999</v>
      </c>
      <c r="BA11" s="117">
        <v>37145.73111383069</v>
      </c>
      <c r="BB11" s="150">
        <v>2.0309363901699999</v>
      </c>
      <c r="BC11" s="151">
        <v>754.40617058406542</v>
      </c>
      <c r="BD11" s="152">
        <v>35667.122189770991</v>
      </c>
      <c r="BE11" s="152">
        <v>38624.340037890011</v>
      </c>
      <c r="BF11" s="117">
        <v>2033.636395418612</v>
      </c>
      <c r="BG11" s="150">
        <v>8.4686554189599992</v>
      </c>
      <c r="BH11" s="151">
        <v>172.22165880259089</v>
      </c>
      <c r="BI11" s="152">
        <v>1696.0881468078001</v>
      </c>
      <c r="BJ11" s="152">
        <v>2371.1846440294298</v>
      </c>
      <c r="BK11" s="117">
        <v>364.27831131664948</v>
      </c>
      <c r="BL11" s="150">
        <v>19.15125561867</v>
      </c>
      <c r="BM11" s="151">
        <v>69.763870563636331</v>
      </c>
      <c r="BN11" s="152">
        <v>227.54363758981</v>
      </c>
      <c r="BO11" s="152">
        <v>501.01298504349</v>
      </c>
      <c r="BP11" s="117">
        <v>889.22404091886449</v>
      </c>
      <c r="BQ11" s="150">
        <v>13.46050481614</v>
      </c>
      <c r="BR11" s="151">
        <v>119.69404485419294</v>
      </c>
      <c r="BS11" s="152">
        <v>654.62802384072995</v>
      </c>
      <c r="BT11" s="152">
        <v>1123.820057997</v>
      </c>
      <c r="BU11" s="117">
        <v>1721.879655480491</v>
      </c>
      <c r="BV11" s="150">
        <v>11.95670708618</v>
      </c>
      <c r="BW11" s="151">
        <v>205.88010678230683</v>
      </c>
      <c r="BX11" s="152">
        <v>1318.3620610539199</v>
      </c>
      <c r="BY11" s="152">
        <v>2125.3972499070601</v>
      </c>
      <c r="BZ11" s="117">
        <v>16570.716993146551</v>
      </c>
      <c r="CA11" s="150">
        <v>3.1042209302399999</v>
      </c>
      <c r="CB11" s="151">
        <v>514.39166519135017</v>
      </c>
      <c r="CC11" s="152">
        <v>15562.527855423959</v>
      </c>
      <c r="CD11" s="152">
        <v>17578.906130869171</v>
      </c>
      <c r="CE11" s="117">
        <v>27251.072099544948</v>
      </c>
      <c r="CF11" s="150">
        <v>2.28547937519</v>
      </c>
      <c r="CG11" s="151">
        <v>622.81763235327128</v>
      </c>
      <c r="CH11" s="152">
        <v>26030.371971196029</v>
      </c>
      <c r="CI11" s="152">
        <v>28471.772227893802</v>
      </c>
      <c r="CJ11" s="117">
        <v>20421.292622428569</v>
      </c>
      <c r="CK11" s="150">
        <v>3.0080353720500002</v>
      </c>
      <c r="CL11" s="151">
        <v>614.27970551276826</v>
      </c>
      <c r="CM11" s="152">
        <v>19217.326523189709</v>
      </c>
      <c r="CN11" s="152">
        <v>21625.25872166744</v>
      </c>
      <c r="CO11" s="158">
        <v>417.57493013809147</v>
      </c>
      <c r="CP11" s="163">
        <v>20.74534296997</v>
      </c>
      <c r="CQ11" s="164">
        <v>86.627351413739916</v>
      </c>
      <c r="CR11" s="165">
        <v>247.78844129107</v>
      </c>
      <c r="CS11" s="165">
        <v>587.36141898511005</v>
      </c>
    </row>
    <row r="12" spans="1:104" ht="11.25" customHeight="1" x14ac:dyDescent="0.2">
      <c r="A12" s="219" t="s">
        <v>421</v>
      </c>
      <c r="B12" s="219"/>
      <c r="C12" s="117">
        <v>106815.40616222379</v>
      </c>
      <c r="D12" s="150">
        <v>0.98003010741999996</v>
      </c>
      <c r="E12" s="151">
        <v>1046.8231397569275</v>
      </c>
      <c r="F12" s="152">
        <v>104763.67051011743</v>
      </c>
      <c r="G12" s="152">
        <v>108867.14181433074</v>
      </c>
      <c r="H12" s="116">
        <v>37665.416504064779</v>
      </c>
      <c r="I12" s="147">
        <v>2.01413471583</v>
      </c>
      <c r="J12" s="148">
        <v>758.63222967123613</v>
      </c>
      <c r="K12" s="149">
        <v>36178.524656397771</v>
      </c>
      <c r="L12" s="149">
        <v>39152.308351731568</v>
      </c>
      <c r="M12" s="116">
        <v>2138.0093027863259</v>
      </c>
      <c r="N12" s="147">
        <v>8.5007132355799992</v>
      </c>
      <c r="O12" s="148">
        <v>181.74603977999462</v>
      </c>
      <c r="P12" s="149">
        <v>1781.7936104847599</v>
      </c>
      <c r="Q12" s="149">
        <v>2494.22499508789</v>
      </c>
      <c r="R12" s="116">
        <v>309.29840010467308</v>
      </c>
      <c r="S12" s="147">
        <v>19.53888358268</v>
      </c>
      <c r="T12" s="148">
        <v>60.433454319553789</v>
      </c>
      <c r="U12" s="149">
        <v>190.85100617699999</v>
      </c>
      <c r="V12" s="149">
        <v>427.74579403233997</v>
      </c>
      <c r="W12" s="116">
        <v>833.89771268244851</v>
      </c>
      <c r="X12" s="147">
        <v>14.036316836879999</v>
      </c>
      <c r="Y12" s="148">
        <v>117.04852504759117</v>
      </c>
      <c r="Z12" s="149">
        <v>604.48681914563997</v>
      </c>
      <c r="AA12" s="149">
        <v>1063.3086062192599</v>
      </c>
      <c r="AB12" s="116">
        <v>1636.0971721332519</v>
      </c>
      <c r="AC12" s="147">
        <v>12.64540618905</v>
      </c>
      <c r="AD12" s="148">
        <v>206.89113306382745</v>
      </c>
      <c r="AE12" s="149">
        <v>1230.5980026074801</v>
      </c>
      <c r="AF12" s="149">
        <v>2041.59634165903</v>
      </c>
      <c r="AG12" s="116">
        <v>16577.647966935609</v>
      </c>
      <c r="AH12" s="147">
        <v>3.0938087459700001</v>
      </c>
      <c r="AI12" s="148">
        <v>512.88072267669645</v>
      </c>
      <c r="AJ12" s="149">
        <v>15572.42022212446</v>
      </c>
      <c r="AK12" s="149">
        <v>17582.875711746801</v>
      </c>
      <c r="AL12" s="116">
        <v>27174.730832882979</v>
      </c>
      <c r="AM12" s="147">
        <v>2.2851354641100001</v>
      </c>
      <c r="AN12" s="148">
        <v>620.97941153851002</v>
      </c>
      <c r="AO12" s="149">
        <v>25957.633551126612</v>
      </c>
      <c r="AP12" s="149">
        <v>28391.828114639258</v>
      </c>
      <c r="AQ12" s="116">
        <v>20053.310829672759</v>
      </c>
      <c r="AR12" s="147">
        <v>3.0385922185799998</v>
      </c>
      <c r="AS12" s="148">
        <v>609.33834243869921</v>
      </c>
      <c r="AT12" s="149">
        <v>18859.02962409363</v>
      </c>
      <c r="AU12" s="149">
        <v>21247.592035251932</v>
      </c>
      <c r="AV12" s="176">
        <v>426.99744096060232</v>
      </c>
      <c r="AW12" s="159">
        <v>20.532194372389998</v>
      </c>
      <c r="AX12" s="160">
        <v>87.671944543180928</v>
      </c>
      <c r="AY12" s="161">
        <v>255.16358720138001</v>
      </c>
      <c r="AZ12" s="161">
        <v>598.83129471983</v>
      </c>
      <c r="BA12" s="116">
        <v>37145.73111383069</v>
      </c>
      <c r="BB12" s="147">
        <v>2.0309363901699999</v>
      </c>
      <c r="BC12" s="148">
        <v>754.40617058400676</v>
      </c>
      <c r="BD12" s="149">
        <v>35667.122189771137</v>
      </c>
      <c r="BE12" s="149">
        <v>38624.340037889931</v>
      </c>
      <c r="BF12" s="116">
        <v>2033.636395418612</v>
      </c>
      <c r="BG12" s="147">
        <v>8.4686554189599992</v>
      </c>
      <c r="BH12" s="148">
        <v>172.22165880259487</v>
      </c>
      <c r="BI12" s="149">
        <v>1696.0881468077901</v>
      </c>
      <c r="BJ12" s="149">
        <v>2371.1846440294298</v>
      </c>
      <c r="BK12" s="116">
        <v>364.27831131664948</v>
      </c>
      <c r="BL12" s="147">
        <v>19.15125561867</v>
      </c>
      <c r="BM12" s="148">
        <v>69.763870563633773</v>
      </c>
      <c r="BN12" s="149">
        <v>227.54363758982001</v>
      </c>
      <c r="BO12" s="149">
        <v>501.01298504348</v>
      </c>
      <c r="BP12" s="116">
        <v>889.22404091886449</v>
      </c>
      <c r="BQ12" s="147">
        <v>13.46050481614</v>
      </c>
      <c r="BR12" s="148">
        <v>119.69404485419577</v>
      </c>
      <c r="BS12" s="149">
        <v>654.62802384072995</v>
      </c>
      <c r="BT12" s="149">
        <v>1123.820057997</v>
      </c>
      <c r="BU12" s="116">
        <v>1721.879655480491</v>
      </c>
      <c r="BV12" s="147">
        <v>11.95670708618</v>
      </c>
      <c r="BW12" s="148">
        <v>205.8801067823014</v>
      </c>
      <c r="BX12" s="149">
        <v>1318.3620610539299</v>
      </c>
      <c r="BY12" s="149">
        <v>2125.3972499070501</v>
      </c>
      <c r="BZ12" s="116">
        <v>16570.716993146551</v>
      </c>
      <c r="CA12" s="147">
        <v>3.1042209302399999</v>
      </c>
      <c r="CB12" s="148">
        <v>514.39166519134642</v>
      </c>
      <c r="CC12" s="149">
        <v>15562.52785542397</v>
      </c>
      <c r="CD12" s="149">
        <v>17578.90613086916</v>
      </c>
      <c r="CE12" s="116">
        <v>27251.072099544948</v>
      </c>
      <c r="CF12" s="147">
        <v>2.28547937519</v>
      </c>
      <c r="CG12" s="148">
        <v>622.81763235327105</v>
      </c>
      <c r="CH12" s="149">
        <v>26030.371971196011</v>
      </c>
      <c r="CI12" s="149">
        <v>28471.77222789378</v>
      </c>
      <c r="CJ12" s="116">
        <v>20421.292622428569</v>
      </c>
      <c r="CK12" s="147">
        <v>3.0080353720500002</v>
      </c>
      <c r="CL12" s="148">
        <v>614.27970551273825</v>
      </c>
      <c r="CM12" s="149">
        <v>19217.326523189789</v>
      </c>
      <c r="CN12" s="149">
        <v>21625.2587216674</v>
      </c>
      <c r="CO12" s="176">
        <v>417.57493013809147</v>
      </c>
      <c r="CP12" s="159">
        <v>20.745342969959999</v>
      </c>
      <c r="CQ12" s="160">
        <v>86.627351413737458</v>
      </c>
      <c r="CR12" s="161">
        <v>247.78844129108001</v>
      </c>
      <c r="CS12" s="161">
        <v>587.36141898511005</v>
      </c>
    </row>
    <row r="13" spans="1:104" s="17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38" t="s">
        <v>546</v>
      </c>
      <c r="I13" s="138" t="s">
        <v>546</v>
      </c>
      <c r="J13" s="138" t="s">
        <v>546</v>
      </c>
      <c r="K13" s="138" t="s">
        <v>546</v>
      </c>
      <c r="L13" s="138" t="s">
        <v>546</v>
      </c>
      <c r="M13" s="138" t="s">
        <v>546</v>
      </c>
      <c r="N13" s="138" t="s">
        <v>546</v>
      </c>
      <c r="O13" s="138" t="s">
        <v>546</v>
      </c>
      <c r="P13" s="138" t="s">
        <v>546</v>
      </c>
      <c r="Q13" s="138" t="s">
        <v>546</v>
      </c>
      <c r="R13" s="138" t="s">
        <v>546</v>
      </c>
      <c r="S13" s="138" t="s">
        <v>546</v>
      </c>
      <c r="T13" s="138" t="s">
        <v>546</v>
      </c>
      <c r="U13" s="138" t="s">
        <v>546</v>
      </c>
      <c r="V13" s="138" t="s">
        <v>546</v>
      </c>
      <c r="W13" s="138" t="s">
        <v>546</v>
      </c>
      <c r="X13" s="138" t="s">
        <v>546</v>
      </c>
      <c r="Y13" s="138" t="s">
        <v>546</v>
      </c>
      <c r="Z13" s="138" t="s">
        <v>546</v>
      </c>
      <c r="AA13" s="138" t="s">
        <v>546</v>
      </c>
      <c r="AB13" s="138" t="s">
        <v>546</v>
      </c>
      <c r="AC13" s="138" t="s">
        <v>546</v>
      </c>
      <c r="AD13" s="138" t="s">
        <v>546</v>
      </c>
      <c r="AE13" s="138" t="s">
        <v>546</v>
      </c>
      <c r="AF13" s="138" t="s">
        <v>546</v>
      </c>
      <c r="AG13" s="138" t="s">
        <v>546</v>
      </c>
      <c r="AH13" s="138" t="s">
        <v>546</v>
      </c>
      <c r="AI13" s="138" t="s">
        <v>546</v>
      </c>
      <c r="AJ13" s="138" t="s">
        <v>546</v>
      </c>
      <c r="AK13" s="138" t="s">
        <v>546</v>
      </c>
      <c r="AL13" s="138" t="s">
        <v>546</v>
      </c>
      <c r="AM13" s="138" t="s">
        <v>546</v>
      </c>
      <c r="AN13" s="138" t="s">
        <v>546</v>
      </c>
      <c r="AO13" s="138" t="s">
        <v>546</v>
      </c>
      <c r="AP13" s="138" t="s">
        <v>546</v>
      </c>
      <c r="AQ13" s="138" t="s">
        <v>546</v>
      </c>
      <c r="AR13" s="138" t="s">
        <v>546</v>
      </c>
      <c r="AS13" s="138" t="s">
        <v>546</v>
      </c>
      <c r="AT13" s="138" t="s">
        <v>546</v>
      </c>
      <c r="AU13" s="138" t="s">
        <v>546</v>
      </c>
      <c r="AV13" s="138" t="s">
        <v>546</v>
      </c>
      <c r="AW13" s="138" t="s">
        <v>546</v>
      </c>
      <c r="AX13" s="138" t="s">
        <v>546</v>
      </c>
      <c r="AY13" s="138" t="s">
        <v>546</v>
      </c>
      <c r="AZ13" s="138" t="s">
        <v>546</v>
      </c>
      <c r="BA13" s="138" t="s">
        <v>546</v>
      </c>
      <c r="BB13" s="138" t="s">
        <v>546</v>
      </c>
      <c r="BC13" s="138" t="s">
        <v>546</v>
      </c>
      <c r="BD13" s="138" t="s">
        <v>546</v>
      </c>
      <c r="BE13" s="138" t="s">
        <v>546</v>
      </c>
      <c r="BF13" s="138" t="s">
        <v>546</v>
      </c>
      <c r="BG13" s="138" t="s">
        <v>546</v>
      </c>
      <c r="BH13" s="138" t="s">
        <v>546</v>
      </c>
      <c r="BI13" s="138" t="s">
        <v>546</v>
      </c>
      <c r="BJ13" s="138" t="s">
        <v>546</v>
      </c>
      <c r="BK13" s="138" t="s">
        <v>546</v>
      </c>
      <c r="BL13" s="138" t="s">
        <v>546</v>
      </c>
      <c r="BM13" s="138" t="s">
        <v>546</v>
      </c>
      <c r="BN13" s="138" t="s">
        <v>546</v>
      </c>
      <c r="BO13" s="138" t="s">
        <v>546</v>
      </c>
      <c r="BP13" s="138" t="s">
        <v>546</v>
      </c>
      <c r="BQ13" s="138" t="s">
        <v>546</v>
      </c>
      <c r="BR13" s="138" t="s">
        <v>546</v>
      </c>
      <c r="BS13" s="138" t="s">
        <v>546</v>
      </c>
      <c r="BT13" s="138" t="s">
        <v>546</v>
      </c>
      <c r="BU13" s="138" t="s">
        <v>546</v>
      </c>
      <c r="BV13" s="138" t="s">
        <v>546</v>
      </c>
      <c r="BW13" s="138" t="s">
        <v>546</v>
      </c>
      <c r="BX13" s="138" t="s">
        <v>546</v>
      </c>
      <c r="BY13" s="138" t="s">
        <v>546</v>
      </c>
      <c r="BZ13" s="138" t="s">
        <v>546</v>
      </c>
      <c r="CA13" s="138" t="s">
        <v>546</v>
      </c>
      <c r="CB13" s="138" t="s">
        <v>546</v>
      </c>
      <c r="CC13" s="138" t="s">
        <v>546</v>
      </c>
      <c r="CD13" s="138" t="s">
        <v>546</v>
      </c>
      <c r="CE13" s="138" t="s">
        <v>546</v>
      </c>
      <c r="CF13" s="138" t="s">
        <v>546</v>
      </c>
      <c r="CG13" s="138" t="s">
        <v>546</v>
      </c>
      <c r="CH13" s="138" t="s">
        <v>546</v>
      </c>
      <c r="CI13" s="138" t="s">
        <v>546</v>
      </c>
      <c r="CJ13" s="138" t="s">
        <v>546</v>
      </c>
      <c r="CK13" s="138" t="s">
        <v>546</v>
      </c>
      <c r="CL13" s="138" t="s">
        <v>546</v>
      </c>
      <c r="CM13" s="138" t="s">
        <v>546</v>
      </c>
      <c r="CN13" s="138" t="s">
        <v>546</v>
      </c>
      <c r="CO13" s="138" t="s">
        <v>546</v>
      </c>
      <c r="CP13" s="139" t="s">
        <v>546</v>
      </c>
      <c r="CQ13" s="139" t="s">
        <v>546</v>
      </c>
      <c r="CR13" s="139" t="s">
        <v>546</v>
      </c>
      <c r="CS13" s="139" t="s">
        <v>546</v>
      </c>
    </row>
    <row r="14" spans="1:104" s="17" customFormat="1" ht="11.25" customHeight="1" x14ac:dyDescent="0.2">
      <c r="A14" s="37" t="s">
        <v>538</v>
      </c>
      <c r="B14" s="8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</row>
    <row r="15" spans="1:104" ht="11.25" customHeight="1" x14ac:dyDescent="0.2">
      <c r="A15" s="37" t="s">
        <v>422</v>
      </c>
      <c r="B15" s="8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</row>
    <row r="16" spans="1:104" ht="11.25" customHeight="1" x14ac:dyDescent="0.2">
      <c r="A16" s="22" t="s">
        <v>380</v>
      </c>
    </row>
    <row r="17" spans="1:99" ht="11.25" customHeight="1" x14ac:dyDescent="0.2">
      <c r="A17" s="22" t="s">
        <v>419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</row>
    <row r="18" spans="1:99" ht="39.75" customHeight="1" x14ac:dyDescent="0.2">
      <c r="A18" s="155" t="s">
        <v>554</v>
      </c>
      <c r="B18" s="211" t="s">
        <v>555</v>
      </c>
      <c r="C18" s="211"/>
      <c r="D18" s="211"/>
      <c r="E18" s="211"/>
      <c r="F18" s="211"/>
      <c r="G18" s="211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03"/>
      <c r="BO18" s="103"/>
      <c r="BP18" s="103"/>
      <c r="BQ18" s="103"/>
      <c r="BR18" s="103"/>
      <c r="BS18" s="103"/>
      <c r="BT18" s="103"/>
      <c r="BU18" s="103"/>
      <c r="BV18" s="103"/>
      <c r="BW18" s="103"/>
      <c r="BX18" s="103"/>
      <c r="BY18" s="103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/>
      <c r="CJ18" s="103"/>
      <c r="CK18" s="103"/>
      <c r="CL18" s="103"/>
      <c r="CM18" s="103"/>
      <c r="CN18" s="103"/>
      <c r="CO18" s="103"/>
      <c r="CP18" s="103"/>
      <c r="CQ18" s="103"/>
      <c r="CR18" s="103"/>
      <c r="CS18" s="103"/>
      <c r="CT18" s="103"/>
      <c r="CU18" s="103"/>
    </row>
    <row r="19" spans="1:99" ht="11.25" customHeight="1" thickBot="1" x14ac:dyDescent="0.25">
      <c r="A19" s="154"/>
      <c r="B19" s="157" t="s">
        <v>556</v>
      </c>
      <c r="C19" s="99"/>
      <c r="D19" s="99"/>
      <c r="E19" s="99"/>
      <c r="F19" s="99"/>
      <c r="G19" s="99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3"/>
      <c r="BM19" s="103"/>
      <c r="BN19" s="103"/>
      <c r="BO19" s="103"/>
      <c r="BP19" s="103"/>
      <c r="BQ19" s="103"/>
      <c r="BR19" s="103"/>
      <c r="BS19" s="103"/>
      <c r="BT19" s="103"/>
      <c r="BU19" s="103"/>
      <c r="BV19" s="103"/>
      <c r="BW19" s="103"/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3"/>
      <c r="CO19" s="103"/>
      <c r="CP19" s="103"/>
      <c r="CQ19" s="103"/>
      <c r="CR19" s="103"/>
      <c r="CS19" s="103"/>
      <c r="CT19" s="103"/>
      <c r="CU19" s="103"/>
    </row>
    <row r="20" spans="1:99" ht="11.25" customHeight="1" thickTop="1" thickBot="1" x14ac:dyDescent="0.25">
      <c r="A20" s="154"/>
      <c r="B20" s="202" t="s">
        <v>557</v>
      </c>
      <c r="C20" s="204"/>
      <c r="D20" s="202" t="s">
        <v>558</v>
      </c>
      <c r="E20" s="203"/>
      <c r="F20" s="203"/>
      <c r="G20" s="204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3"/>
      <c r="CO20" s="103"/>
      <c r="CP20" s="103"/>
      <c r="CQ20" s="103"/>
      <c r="CR20" s="103"/>
      <c r="CS20" s="103"/>
      <c r="CT20" s="103"/>
      <c r="CU20" s="103"/>
    </row>
    <row r="21" spans="1:99" ht="11.25" customHeight="1" thickTop="1" thickBot="1" x14ac:dyDescent="0.25">
      <c r="A21" s="154"/>
      <c r="B21" s="212" t="s">
        <v>559</v>
      </c>
      <c r="C21" s="213"/>
      <c r="D21" s="202" t="s">
        <v>562</v>
      </c>
      <c r="E21" s="203"/>
      <c r="F21" s="203"/>
      <c r="G21" s="204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3"/>
      <c r="BW21" s="103"/>
      <c r="BX21" s="103"/>
      <c r="BY21" s="103"/>
      <c r="BZ21" s="103"/>
      <c r="CA21" s="103"/>
      <c r="CB21" s="103"/>
      <c r="CC21" s="103"/>
      <c r="CD21" s="103"/>
      <c r="CE21" s="103"/>
      <c r="CF21" s="103"/>
      <c r="CG21" s="103"/>
      <c r="CH21" s="103"/>
      <c r="CI21" s="103"/>
      <c r="CJ21" s="103"/>
      <c r="CK21" s="103"/>
      <c r="CL21" s="103"/>
      <c r="CM21" s="103"/>
      <c r="CN21" s="103"/>
      <c r="CO21" s="103"/>
      <c r="CP21" s="103"/>
      <c r="CQ21" s="103"/>
      <c r="CR21" s="103"/>
      <c r="CS21" s="103"/>
      <c r="CT21" s="103"/>
      <c r="CU21" s="103"/>
    </row>
    <row r="22" spans="1:99" ht="11.25" customHeight="1" thickTop="1" thickBot="1" x14ac:dyDescent="0.25">
      <c r="A22" s="154"/>
      <c r="B22" s="214" t="s">
        <v>560</v>
      </c>
      <c r="C22" s="215"/>
      <c r="D22" s="202" t="s">
        <v>563</v>
      </c>
      <c r="E22" s="203"/>
      <c r="F22" s="203"/>
      <c r="G22" s="204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  <c r="CB22" s="103"/>
      <c r="CC22" s="103"/>
      <c r="CD22" s="103"/>
      <c r="CE22" s="103"/>
      <c r="CF22" s="103"/>
      <c r="CG22" s="103"/>
      <c r="CH22" s="103"/>
      <c r="CI22" s="103"/>
      <c r="CJ22" s="103"/>
      <c r="CK22" s="103"/>
      <c r="CL22" s="103"/>
      <c r="CM22" s="103"/>
      <c r="CN22" s="103"/>
      <c r="CO22" s="103"/>
      <c r="CP22" s="103"/>
      <c r="CQ22" s="103"/>
      <c r="CR22" s="103"/>
      <c r="CS22" s="103"/>
      <c r="CT22" s="103"/>
      <c r="CU22" s="103"/>
    </row>
    <row r="23" spans="1:99" ht="11.25" customHeight="1" thickTop="1" x14ac:dyDescent="0.2">
      <c r="A23" s="154"/>
      <c r="B23" s="198" t="s">
        <v>561</v>
      </c>
      <c r="C23" s="199"/>
      <c r="D23" s="205" t="s">
        <v>564</v>
      </c>
      <c r="E23" s="206"/>
      <c r="F23" s="206"/>
      <c r="G23" s="207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  <c r="BM23" s="103"/>
      <c r="BN23" s="103"/>
      <c r="BO23" s="103"/>
      <c r="BP23" s="103"/>
      <c r="BQ23" s="103"/>
      <c r="BR23" s="103"/>
      <c r="BS23" s="103"/>
      <c r="BT23" s="103"/>
      <c r="BU23" s="103"/>
      <c r="BV23" s="103"/>
      <c r="BW23" s="103"/>
      <c r="BX23" s="103"/>
      <c r="BY23" s="103"/>
      <c r="BZ23" s="103"/>
      <c r="CA23" s="103"/>
      <c r="CB23" s="103"/>
      <c r="CC23" s="103"/>
      <c r="CD23" s="103"/>
      <c r="CE23" s="103"/>
      <c r="CF23" s="103"/>
      <c r="CG23" s="103"/>
      <c r="CH23" s="103"/>
      <c r="CI23" s="103"/>
      <c r="CJ23" s="103"/>
      <c r="CK23" s="103"/>
      <c r="CL23" s="103"/>
      <c r="CM23" s="103"/>
      <c r="CN23" s="103"/>
      <c r="CO23" s="103"/>
      <c r="CP23" s="103"/>
      <c r="CQ23" s="103"/>
      <c r="CR23" s="103"/>
      <c r="CS23" s="103"/>
      <c r="CT23" s="103"/>
      <c r="CU23" s="103"/>
    </row>
    <row r="24" spans="1:99" ht="57.75" customHeight="1" thickBot="1" x14ac:dyDescent="0.25">
      <c r="A24" s="154"/>
      <c r="B24" s="200"/>
      <c r="C24" s="201"/>
      <c r="D24" s="208" t="s">
        <v>565</v>
      </c>
      <c r="E24" s="209"/>
      <c r="F24" s="209"/>
      <c r="G24" s="210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</row>
    <row r="25" spans="1:99" ht="11.25" customHeight="1" thickTop="1" x14ac:dyDescent="0.2"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</row>
    <row r="28" spans="1:99" ht="11.25" customHeight="1" x14ac:dyDescent="0.2">
      <c r="C28" s="104" t="s">
        <v>351</v>
      </c>
      <c r="D28" s="104"/>
      <c r="E28" s="104"/>
      <c r="F28" s="104"/>
      <c r="G28" s="104"/>
    </row>
  </sheetData>
  <mergeCells count="111">
    <mergeCell ref="R7:V8"/>
    <mergeCell ref="R9:R10"/>
    <mergeCell ref="S9:S10"/>
    <mergeCell ref="T9:T10"/>
    <mergeCell ref="U9:V9"/>
    <mergeCell ref="A6:B10"/>
    <mergeCell ref="C9:C10"/>
    <mergeCell ref="D9:D10"/>
    <mergeCell ref="E9:E10"/>
    <mergeCell ref="F9:G9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H6:AZ6"/>
    <mergeCell ref="AV7:AZ8"/>
    <mergeCell ref="AV9:AV10"/>
    <mergeCell ref="AW9:AW10"/>
    <mergeCell ref="AX9:AX10"/>
    <mergeCell ref="AB7:AF8"/>
    <mergeCell ref="AB9:AB10"/>
    <mergeCell ref="AC9:AC10"/>
    <mergeCell ref="AD9:AD10"/>
    <mergeCell ref="AE9:AF9"/>
    <mergeCell ref="W9:W10"/>
    <mergeCell ref="X9:X10"/>
    <mergeCell ref="Y9:Y10"/>
    <mergeCell ref="Z9:AA9"/>
    <mergeCell ref="AL7:AP8"/>
    <mergeCell ref="AL9:AL10"/>
    <mergeCell ref="AM9:AM10"/>
    <mergeCell ref="AN9:AN10"/>
    <mergeCell ref="AO9:AP9"/>
    <mergeCell ref="BF9:BF10"/>
    <mergeCell ref="BG9:BG10"/>
    <mergeCell ref="BH9:BH10"/>
    <mergeCell ref="AG9:AG10"/>
    <mergeCell ref="AH9:AH10"/>
    <mergeCell ref="AI9:AI10"/>
    <mergeCell ref="AJ9:AK9"/>
    <mergeCell ref="AY9:AZ9"/>
    <mergeCell ref="AQ7:AU8"/>
    <mergeCell ref="AQ9:AQ10"/>
    <mergeCell ref="AR9:AR10"/>
    <mergeCell ref="AS9:AS10"/>
    <mergeCell ref="BA7:BE8"/>
    <mergeCell ref="BA9:BA10"/>
    <mergeCell ref="BB9:BB10"/>
    <mergeCell ref="BC9:BC10"/>
    <mergeCell ref="BD9:BE9"/>
    <mergeCell ref="BP9:BP10"/>
    <mergeCell ref="BQ9:BQ10"/>
    <mergeCell ref="BR9:BR10"/>
    <mergeCell ref="AT9:AU9"/>
    <mergeCell ref="BK7:BO8"/>
    <mergeCell ref="BK9:BK10"/>
    <mergeCell ref="BL9:BL10"/>
    <mergeCell ref="BM9:BM10"/>
    <mergeCell ref="BN9:BO9"/>
    <mergeCell ref="BZ9:BZ10"/>
    <mergeCell ref="CA9:CA10"/>
    <mergeCell ref="CB9:CB10"/>
    <mergeCell ref="BI9:BJ9"/>
    <mergeCell ref="CK9:CK10"/>
    <mergeCell ref="CL9:CL10"/>
    <mergeCell ref="CM9:CN9"/>
    <mergeCell ref="CE7:CI8"/>
    <mergeCell ref="CE9:CE10"/>
    <mergeCell ref="CF9:CF10"/>
    <mergeCell ref="CG9:CG10"/>
    <mergeCell ref="CH9:CI9"/>
    <mergeCell ref="BS9:BT9"/>
    <mergeCell ref="A13:B13"/>
    <mergeCell ref="A12:B12"/>
    <mergeCell ref="A11:B11"/>
    <mergeCell ref="BZ7:CD8"/>
    <mergeCell ref="BP7:BT8"/>
    <mergeCell ref="BF7:BJ8"/>
    <mergeCell ref="AG7:AK8"/>
    <mergeCell ref="W7:AA8"/>
    <mergeCell ref="M7:Q8"/>
    <mergeCell ref="C6:G8"/>
    <mergeCell ref="CC9:CD9"/>
    <mergeCell ref="BU7:BY8"/>
    <mergeCell ref="BU9:BU10"/>
    <mergeCell ref="BV9:BV10"/>
    <mergeCell ref="BW9:BW10"/>
    <mergeCell ref="BX9:BY9"/>
    <mergeCell ref="BA6:CS6"/>
    <mergeCell ref="CO7:CS8"/>
    <mergeCell ref="CO9:CO10"/>
    <mergeCell ref="CP9:CP10"/>
    <mergeCell ref="CQ9:CQ10"/>
    <mergeCell ref="CR9:CS9"/>
    <mergeCell ref="CJ7:CN8"/>
    <mergeCell ref="CJ9:CJ10"/>
    <mergeCell ref="B18:G18"/>
    <mergeCell ref="B20:C20"/>
    <mergeCell ref="D20:G20"/>
    <mergeCell ref="B21:C21"/>
    <mergeCell ref="B22:C22"/>
    <mergeCell ref="B23:C24"/>
    <mergeCell ref="D21:G21"/>
    <mergeCell ref="D22:G22"/>
    <mergeCell ref="D23:G23"/>
    <mergeCell ref="D24:G24"/>
  </mergeCells>
  <hyperlinks>
    <hyperlink ref="C28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7"/>
  <dimension ref="A1:G27"/>
  <sheetViews>
    <sheetView workbookViewId="0">
      <selection activeCell="A3" sqref="A3"/>
    </sheetView>
  </sheetViews>
  <sheetFormatPr baseColWidth="10" defaultRowHeight="11.25" customHeight="1" x14ac:dyDescent="0.25"/>
  <cols>
    <col min="1" max="1" width="5.42578125" style="22" customWidth="1"/>
    <col min="2" max="2" width="17.85546875" style="22" customWidth="1"/>
    <col min="3" max="7" width="8.28515625" style="22" customWidth="1"/>
    <col min="8" max="16384" width="11.42578125" style="91"/>
  </cols>
  <sheetData>
    <row r="1" spans="1:7" ht="11.25" customHeight="1" x14ac:dyDescent="0.25">
      <c r="A1" s="262" t="s">
        <v>420</v>
      </c>
      <c r="B1" s="262"/>
      <c r="C1" s="262"/>
      <c r="D1" s="125"/>
      <c r="E1" s="125"/>
      <c r="F1" s="125"/>
      <c r="G1" s="125"/>
    </row>
    <row r="3" spans="1:7" ht="11.25" customHeight="1" x14ac:dyDescent="0.25">
      <c r="A3" s="12" t="s">
        <v>633</v>
      </c>
      <c r="C3" s="81" t="s">
        <v>424</v>
      </c>
      <c r="D3" s="81"/>
      <c r="E3" s="81"/>
      <c r="F3" s="81"/>
      <c r="G3" s="81"/>
    </row>
    <row r="4" spans="1:7" ht="11.25" customHeight="1" x14ac:dyDescent="0.25">
      <c r="A4" s="12" t="s">
        <v>539</v>
      </c>
    </row>
    <row r="5" spans="1:7" s="56" customFormat="1" ht="11.25" customHeight="1" x14ac:dyDescent="0.25">
      <c r="A5" s="18" t="s">
        <v>1</v>
      </c>
      <c r="B5" s="17"/>
      <c r="C5" s="17"/>
      <c r="D5" s="17"/>
      <c r="E5" s="17"/>
      <c r="F5" s="17"/>
      <c r="G5" s="17"/>
    </row>
    <row r="6" spans="1:7" s="56" customFormat="1" ht="11.25" customHeight="1" x14ac:dyDescent="0.25">
      <c r="A6" s="226" t="s">
        <v>370</v>
      </c>
      <c r="B6" s="227"/>
      <c r="C6" s="220" t="s">
        <v>425</v>
      </c>
      <c r="D6" s="221"/>
      <c r="E6" s="221"/>
      <c r="F6" s="221"/>
      <c r="G6" s="221"/>
    </row>
    <row r="7" spans="1:7" s="56" customFormat="1" ht="11.25" customHeight="1" x14ac:dyDescent="0.25">
      <c r="A7" s="228"/>
      <c r="B7" s="229"/>
      <c r="C7" s="222"/>
      <c r="D7" s="223"/>
      <c r="E7" s="223"/>
      <c r="F7" s="223"/>
      <c r="G7" s="223"/>
    </row>
    <row r="8" spans="1:7" s="56" customFormat="1" ht="11.25" customHeight="1" x14ac:dyDescent="0.25">
      <c r="A8" s="228"/>
      <c r="B8" s="229"/>
      <c r="C8" s="224"/>
      <c r="D8" s="225"/>
      <c r="E8" s="225"/>
      <c r="F8" s="225"/>
      <c r="G8" s="225"/>
    </row>
    <row r="9" spans="1:7" s="56" customFormat="1" ht="22.15" customHeight="1" x14ac:dyDescent="0.25">
      <c r="A9" s="228"/>
      <c r="B9" s="229"/>
      <c r="C9" s="232" t="s">
        <v>548</v>
      </c>
      <c r="D9" s="232" t="s">
        <v>549</v>
      </c>
      <c r="E9" s="232" t="s">
        <v>550</v>
      </c>
      <c r="F9" s="234" t="s">
        <v>551</v>
      </c>
      <c r="G9" s="234"/>
    </row>
    <row r="10" spans="1:7" s="56" customFormat="1" ht="22.15" customHeight="1" x14ac:dyDescent="0.25">
      <c r="A10" s="230"/>
      <c r="B10" s="231"/>
      <c r="C10" s="232"/>
      <c r="D10" s="233"/>
      <c r="E10" s="232"/>
      <c r="F10" s="153" t="s">
        <v>552</v>
      </c>
      <c r="G10" s="153" t="s">
        <v>553</v>
      </c>
    </row>
    <row r="11" spans="1:7" s="56" customFormat="1" ht="11.25" customHeight="1" x14ac:dyDescent="0.25">
      <c r="A11" s="218" t="s">
        <v>0</v>
      </c>
      <c r="B11" s="218"/>
      <c r="C11" s="133">
        <v>9.8902568801716964</v>
      </c>
      <c r="D11" s="150">
        <v>8.8737626467100004</v>
      </c>
      <c r="E11" s="151">
        <v>0.87763792069601154</v>
      </c>
      <c r="F11" s="152">
        <v>8.1701181641399998</v>
      </c>
      <c r="G11" s="152">
        <v>11.6103955962</v>
      </c>
    </row>
    <row r="12" spans="1:7" s="56" customFormat="1" ht="11.25" customHeight="1" x14ac:dyDescent="0.25">
      <c r="A12" s="219" t="s">
        <v>421</v>
      </c>
      <c r="B12" s="219"/>
      <c r="C12" s="116">
        <v>9.8902568801716964</v>
      </c>
      <c r="D12" s="147">
        <v>8.8737626467100004</v>
      </c>
      <c r="E12" s="148">
        <v>0.87763792069616298</v>
      </c>
      <c r="F12" s="149">
        <v>8.1701181641399998</v>
      </c>
      <c r="G12" s="149">
        <v>11.6103955962</v>
      </c>
    </row>
    <row r="13" spans="1:7" s="56" customFormat="1" ht="11.25" customHeight="1" x14ac:dyDescent="0.25">
      <c r="A13" s="217" t="s">
        <v>293</v>
      </c>
      <c r="B13" s="217"/>
      <c r="C13" s="138" t="s">
        <v>546</v>
      </c>
      <c r="D13" s="139" t="s">
        <v>546</v>
      </c>
      <c r="E13" s="139" t="s">
        <v>546</v>
      </c>
      <c r="F13" s="139" t="s">
        <v>546</v>
      </c>
      <c r="G13" s="139" t="s">
        <v>546</v>
      </c>
    </row>
    <row r="14" spans="1:7" s="56" customFormat="1" ht="11.25" customHeight="1" x14ac:dyDescent="0.25">
      <c r="A14" s="37" t="s">
        <v>538</v>
      </c>
      <c r="B14" s="17"/>
      <c r="C14" s="36"/>
      <c r="D14" s="36"/>
      <c r="E14" s="36"/>
      <c r="F14" s="36"/>
      <c r="G14" s="36"/>
    </row>
    <row r="15" spans="1:7" ht="11.25" customHeight="1" x14ac:dyDescent="0.25">
      <c r="A15" s="37" t="s">
        <v>422</v>
      </c>
      <c r="C15" s="36"/>
      <c r="D15" s="36"/>
      <c r="E15" s="36"/>
      <c r="F15" s="36"/>
      <c r="G15" s="36"/>
    </row>
    <row r="16" spans="1:7" ht="11.25" customHeight="1" x14ac:dyDescent="0.25">
      <c r="A16" s="22" t="s">
        <v>426</v>
      </c>
      <c r="C16" s="103"/>
      <c r="D16" s="103"/>
      <c r="E16" s="103"/>
      <c r="F16" s="103"/>
      <c r="G16" s="103"/>
    </row>
    <row r="17" spans="1:7" ht="39.75" customHeight="1" x14ac:dyDescent="0.25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7" ht="11.25" customHeight="1" thickBot="1" x14ac:dyDescent="0.3">
      <c r="A18" s="154"/>
      <c r="B18" s="61" t="s">
        <v>556</v>
      </c>
      <c r="C18" s="99"/>
      <c r="D18" s="99"/>
      <c r="E18" s="99"/>
      <c r="F18" s="99"/>
      <c r="G18" s="99"/>
    </row>
    <row r="19" spans="1:7" ht="11.25" customHeight="1" thickTop="1" thickBot="1" x14ac:dyDescent="0.3">
      <c r="A19" s="154"/>
      <c r="B19" s="202" t="s">
        <v>557</v>
      </c>
      <c r="C19" s="204"/>
      <c r="D19" s="202" t="s">
        <v>558</v>
      </c>
      <c r="E19" s="203"/>
      <c r="F19" s="203"/>
      <c r="G19" s="204"/>
    </row>
    <row r="20" spans="1:7" ht="11.25" customHeight="1" thickTop="1" thickBot="1" x14ac:dyDescent="0.3">
      <c r="A20" s="154"/>
      <c r="B20" s="212" t="s">
        <v>559</v>
      </c>
      <c r="C20" s="213"/>
      <c r="D20" s="202" t="s">
        <v>562</v>
      </c>
      <c r="E20" s="203"/>
      <c r="F20" s="203"/>
      <c r="G20" s="204"/>
    </row>
    <row r="21" spans="1:7" ht="11.25" customHeight="1" thickTop="1" thickBot="1" x14ac:dyDescent="0.3">
      <c r="A21" s="154"/>
      <c r="B21" s="214" t="s">
        <v>560</v>
      </c>
      <c r="C21" s="215"/>
      <c r="D21" s="202" t="s">
        <v>563</v>
      </c>
      <c r="E21" s="203"/>
      <c r="F21" s="203"/>
      <c r="G21" s="204"/>
    </row>
    <row r="22" spans="1:7" ht="11.25" customHeight="1" thickTop="1" x14ac:dyDescent="0.25">
      <c r="A22" s="154"/>
      <c r="B22" s="198" t="s">
        <v>561</v>
      </c>
      <c r="C22" s="199"/>
      <c r="D22" s="205" t="s">
        <v>564</v>
      </c>
      <c r="E22" s="206"/>
      <c r="F22" s="206"/>
      <c r="G22" s="207"/>
    </row>
    <row r="23" spans="1:7" ht="57.75" customHeight="1" thickBot="1" x14ac:dyDescent="0.3">
      <c r="A23" s="154"/>
      <c r="B23" s="200"/>
      <c r="C23" s="201"/>
      <c r="D23" s="208" t="s">
        <v>565</v>
      </c>
      <c r="E23" s="209"/>
      <c r="F23" s="209"/>
      <c r="G23" s="210"/>
    </row>
    <row r="24" spans="1:7" ht="11.25" customHeight="1" thickTop="1" x14ac:dyDescent="0.25">
      <c r="C24" s="103"/>
      <c r="D24" s="103"/>
      <c r="E24" s="103"/>
      <c r="F24" s="103"/>
      <c r="G24" s="103"/>
    </row>
    <row r="27" spans="1:7" ht="11.25" customHeight="1" x14ac:dyDescent="0.25">
      <c r="C27" s="104" t="s">
        <v>351</v>
      </c>
      <c r="D27" s="104"/>
      <c r="E27" s="104"/>
      <c r="F27" s="104"/>
      <c r="G27" s="104"/>
    </row>
  </sheetData>
  <mergeCells count="20">
    <mergeCell ref="A1:C1"/>
    <mergeCell ref="A13:B13"/>
    <mergeCell ref="A11:B11"/>
    <mergeCell ref="A12:B12"/>
    <mergeCell ref="C6:G8"/>
    <mergeCell ref="A6:B10"/>
    <mergeCell ref="C9:C10"/>
    <mergeCell ref="D9:D10"/>
    <mergeCell ref="E9:E10"/>
    <mergeCell ref="F9:G9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7" location="Índice!A1" display="Índice!A1"/>
  </hyperlink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5"/>
  <dimension ref="A1:AP30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48" customWidth="1"/>
    <col min="2" max="2" width="17.85546875" style="48" customWidth="1"/>
    <col min="3" max="7" width="8.28515625" style="22" customWidth="1"/>
    <col min="8" max="22" width="8.28515625" style="48" customWidth="1"/>
    <col min="23" max="16384" width="14.7109375" style="48"/>
  </cols>
  <sheetData>
    <row r="1" spans="1:42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125"/>
      <c r="T1" s="125"/>
      <c r="U1" s="125"/>
      <c r="V1" s="125"/>
    </row>
    <row r="3" spans="1:42" ht="11.25" customHeight="1" x14ac:dyDescent="0.2">
      <c r="A3" s="15" t="s">
        <v>634</v>
      </c>
      <c r="R3" s="84" t="s">
        <v>53</v>
      </c>
      <c r="S3" s="84"/>
      <c r="T3" s="84"/>
      <c r="U3" s="84"/>
      <c r="V3" s="84"/>
    </row>
    <row r="4" spans="1:42" ht="11.25" customHeight="1" x14ac:dyDescent="0.2">
      <c r="A4" s="15" t="s">
        <v>504</v>
      </c>
      <c r="R4" s="82"/>
      <c r="S4" s="82"/>
      <c r="T4" s="82"/>
      <c r="U4" s="82"/>
      <c r="V4" s="82"/>
    </row>
    <row r="5" spans="1:42" s="9" customFormat="1" ht="11.25" customHeight="1" x14ac:dyDescent="0.2">
      <c r="A5" s="46" t="s">
        <v>1</v>
      </c>
      <c r="C5" s="17"/>
      <c r="D5" s="17"/>
      <c r="E5" s="17"/>
      <c r="F5" s="17"/>
      <c r="G5" s="17"/>
    </row>
    <row r="6" spans="1:42" s="9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397" t="s">
        <v>458</v>
      </c>
      <c r="I6" s="398"/>
      <c r="J6" s="398"/>
      <c r="K6" s="398"/>
      <c r="L6" s="398"/>
      <c r="M6" s="398"/>
      <c r="N6" s="398"/>
      <c r="O6" s="398"/>
      <c r="P6" s="398"/>
      <c r="Q6" s="402"/>
      <c r="R6" s="241" t="s">
        <v>158</v>
      </c>
      <c r="S6" s="242"/>
      <c r="T6" s="242"/>
      <c r="U6" s="242"/>
      <c r="V6" s="242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</row>
    <row r="7" spans="1:42" s="9" customFormat="1" ht="11.25" customHeight="1" x14ac:dyDescent="0.2">
      <c r="A7" s="228"/>
      <c r="B7" s="229"/>
      <c r="C7" s="222"/>
      <c r="D7" s="223"/>
      <c r="E7" s="223"/>
      <c r="F7" s="223"/>
      <c r="G7" s="257"/>
      <c r="H7" s="363" t="s">
        <v>459</v>
      </c>
      <c r="I7" s="364"/>
      <c r="J7" s="364"/>
      <c r="K7" s="364"/>
      <c r="L7" s="365"/>
      <c r="M7" s="363" t="s">
        <v>460</v>
      </c>
      <c r="N7" s="364"/>
      <c r="O7" s="364"/>
      <c r="P7" s="364"/>
      <c r="Q7" s="365"/>
      <c r="R7" s="243"/>
      <c r="S7" s="244"/>
      <c r="T7" s="244"/>
      <c r="U7" s="244"/>
      <c r="V7" s="244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</row>
    <row r="8" spans="1:42" s="9" customFormat="1" ht="11.25" customHeight="1" x14ac:dyDescent="0.2">
      <c r="A8" s="228"/>
      <c r="B8" s="229"/>
      <c r="C8" s="224"/>
      <c r="D8" s="225"/>
      <c r="E8" s="225"/>
      <c r="F8" s="225"/>
      <c r="G8" s="258"/>
      <c r="H8" s="366"/>
      <c r="I8" s="367"/>
      <c r="J8" s="367"/>
      <c r="K8" s="367"/>
      <c r="L8" s="368"/>
      <c r="M8" s="366"/>
      <c r="N8" s="367"/>
      <c r="O8" s="367"/>
      <c r="P8" s="367"/>
      <c r="Q8" s="368"/>
      <c r="R8" s="245"/>
      <c r="S8" s="246"/>
      <c r="T8" s="246"/>
      <c r="U8" s="246"/>
      <c r="V8" s="246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</row>
    <row r="9" spans="1:42" s="9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369" t="s">
        <v>548</v>
      </c>
      <c r="I9" s="369" t="s">
        <v>549</v>
      </c>
      <c r="J9" s="369" t="s">
        <v>550</v>
      </c>
      <c r="K9" s="371" t="s">
        <v>551</v>
      </c>
      <c r="L9" s="371"/>
      <c r="M9" s="369" t="s">
        <v>548</v>
      </c>
      <c r="N9" s="369" t="s">
        <v>549</v>
      </c>
      <c r="O9" s="369" t="s">
        <v>550</v>
      </c>
      <c r="P9" s="371" t="s">
        <v>551</v>
      </c>
      <c r="Q9" s="371"/>
      <c r="R9" s="247" t="s">
        <v>548</v>
      </c>
      <c r="S9" s="247" t="s">
        <v>549</v>
      </c>
      <c r="T9" s="247" t="s">
        <v>550</v>
      </c>
      <c r="U9" s="249" t="s">
        <v>551</v>
      </c>
      <c r="V9" s="249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</row>
    <row r="10" spans="1:42" s="9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369"/>
      <c r="I10" s="370"/>
      <c r="J10" s="369"/>
      <c r="K10" s="129" t="s">
        <v>552</v>
      </c>
      <c r="L10" s="129" t="s">
        <v>553</v>
      </c>
      <c r="M10" s="369"/>
      <c r="N10" s="370"/>
      <c r="O10" s="369"/>
      <c r="P10" s="129" t="s">
        <v>552</v>
      </c>
      <c r="Q10" s="129" t="s">
        <v>553</v>
      </c>
      <c r="R10" s="247"/>
      <c r="S10" s="248"/>
      <c r="T10" s="247"/>
      <c r="U10" s="124" t="s">
        <v>552</v>
      </c>
      <c r="V10" s="124" t="s">
        <v>553</v>
      </c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</row>
    <row r="11" spans="1:42" ht="11.25" customHeight="1" x14ac:dyDescent="0.2">
      <c r="A11" s="218" t="s">
        <v>0</v>
      </c>
      <c r="B11" s="218"/>
      <c r="C11" s="117">
        <v>5142.5938377765706</v>
      </c>
      <c r="D11" s="150">
        <v>5.5243463024499997</v>
      </c>
      <c r="E11" s="151">
        <v>284.09469252707822</v>
      </c>
      <c r="F11" s="152">
        <v>4585.7784722245397</v>
      </c>
      <c r="G11" s="152">
        <v>5699.4092033286097</v>
      </c>
      <c r="H11" s="117">
        <v>2050.044219117744</v>
      </c>
      <c r="I11" s="150">
        <v>7.5465895029799999</v>
      </c>
      <c r="J11" s="151">
        <v>154.70842184648285</v>
      </c>
      <c r="K11" s="152">
        <v>1746.8212841936099</v>
      </c>
      <c r="L11" s="152">
        <v>2353.2671540418701</v>
      </c>
      <c r="M11" s="117">
        <v>1848.3415945639849</v>
      </c>
      <c r="N11" s="150">
        <v>9.0361396261200007</v>
      </c>
      <c r="O11" s="151">
        <v>167.0187272524378</v>
      </c>
      <c r="P11" s="152">
        <v>1520.9909044055</v>
      </c>
      <c r="Q11" s="152">
        <v>2175.69228472247</v>
      </c>
      <c r="R11" s="133">
        <v>2658.879512685749</v>
      </c>
      <c r="S11" s="150">
        <v>8.2488927822899996</v>
      </c>
      <c r="T11" s="151">
        <v>219.32812021176841</v>
      </c>
      <c r="U11" s="152">
        <v>2229.0042962738198</v>
      </c>
      <c r="V11" s="152">
        <v>3088.75472909767</v>
      </c>
    </row>
    <row r="12" spans="1:42" ht="11.25" customHeight="1" x14ac:dyDescent="0.2">
      <c r="A12" s="219" t="s">
        <v>421</v>
      </c>
      <c r="B12" s="219"/>
      <c r="C12" s="117">
        <v>5142.5938377765706</v>
      </c>
      <c r="D12" s="150">
        <v>5.5243463024499997</v>
      </c>
      <c r="E12" s="151">
        <v>284.09469252706322</v>
      </c>
      <c r="F12" s="152">
        <v>4585.7784722245597</v>
      </c>
      <c r="G12" s="152">
        <v>5699.4092033285797</v>
      </c>
      <c r="H12" s="116">
        <v>2050.044219117744</v>
      </c>
      <c r="I12" s="147">
        <v>7.5465895029799999</v>
      </c>
      <c r="J12" s="148">
        <v>154.70842184647938</v>
      </c>
      <c r="K12" s="149">
        <v>1746.8212841936199</v>
      </c>
      <c r="L12" s="149">
        <v>2353.2671540418601</v>
      </c>
      <c r="M12" s="116">
        <v>1848.3415945639849</v>
      </c>
      <c r="N12" s="147">
        <v>9.0361396261200007</v>
      </c>
      <c r="O12" s="148">
        <v>167.01872725244854</v>
      </c>
      <c r="P12" s="149">
        <v>1520.99090440548</v>
      </c>
      <c r="Q12" s="149">
        <v>2175.6922847224901</v>
      </c>
      <c r="R12" s="116">
        <v>2658.879512685749</v>
      </c>
      <c r="S12" s="147">
        <v>8.2488927822899996</v>
      </c>
      <c r="T12" s="148">
        <v>219.32812021177949</v>
      </c>
      <c r="U12" s="149">
        <v>2229.0042962737998</v>
      </c>
      <c r="V12" s="149">
        <v>3088.7547290977</v>
      </c>
    </row>
    <row r="13" spans="1:42" s="9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38" t="s">
        <v>546</v>
      </c>
      <c r="I13" s="138" t="s">
        <v>546</v>
      </c>
      <c r="J13" s="138" t="s">
        <v>546</v>
      </c>
      <c r="K13" s="138" t="s">
        <v>546</v>
      </c>
      <c r="L13" s="138" t="s">
        <v>546</v>
      </c>
      <c r="M13" s="138" t="s">
        <v>546</v>
      </c>
      <c r="N13" s="138" t="s">
        <v>546</v>
      </c>
      <c r="O13" s="138" t="s">
        <v>546</v>
      </c>
      <c r="P13" s="138" t="s">
        <v>546</v>
      </c>
      <c r="Q13" s="138" t="s">
        <v>546</v>
      </c>
      <c r="R13" s="138" t="s">
        <v>546</v>
      </c>
      <c r="S13" s="139" t="s">
        <v>546</v>
      </c>
      <c r="T13" s="139" t="s">
        <v>546</v>
      </c>
      <c r="U13" s="139" t="s">
        <v>546</v>
      </c>
      <c r="V13" s="139" t="s">
        <v>546</v>
      </c>
      <c r="W13" s="55"/>
      <c r="X13" s="55"/>
      <c r="Y13" s="55"/>
      <c r="Z13" s="55"/>
    </row>
    <row r="14" spans="1:42" s="9" customFormat="1" ht="11.25" customHeight="1" x14ac:dyDescent="0.2">
      <c r="A14" s="37" t="s">
        <v>538</v>
      </c>
      <c r="B14" s="17"/>
      <c r="C14" s="35"/>
      <c r="D14" s="35"/>
      <c r="E14" s="35"/>
      <c r="F14" s="35"/>
      <c r="G14" s="35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55"/>
      <c r="X14" s="55"/>
      <c r="Y14" s="55"/>
      <c r="Z14" s="55"/>
    </row>
    <row r="15" spans="1:42" ht="11.25" customHeight="1" x14ac:dyDescent="0.2">
      <c r="A15" s="37" t="s">
        <v>422</v>
      </c>
      <c r="B15" s="8"/>
      <c r="C15" s="35"/>
      <c r="D15" s="35"/>
      <c r="E15" s="35"/>
      <c r="F15" s="35"/>
      <c r="G15" s="35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105"/>
      <c r="X15" s="105"/>
      <c r="Y15" s="105"/>
      <c r="Z15" s="105"/>
    </row>
    <row r="16" spans="1:42" ht="11.25" customHeight="1" x14ac:dyDescent="0.2">
      <c r="A16" s="22" t="s">
        <v>381</v>
      </c>
    </row>
    <row r="17" spans="1:22" ht="11.25" customHeight="1" x14ac:dyDescent="0.2">
      <c r="A17" s="22" t="s">
        <v>382</v>
      </c>
    </row>
    <row r="18" spans="1:22" ht="11.25" customHeight="1" x14ac:dyDescent="0.2">
      <c r="A18" s="22" t="s">
        <v>426</v>
      </c>
    </row>
    <row r="19" spans="1:22" ht="39.75" customHeight="1" x14ac:dyDescent="0.2">
      <c r="A19" s="155" t="s">
        <v>554</v>
      </c>
      <c r="B19" s="211" t="s">
        <v>555</v>
      </c>
      <c r="C19" s="211"/>
      <c r="D19" s="211"/>
      <c r="E19" s="211"/>
      <c r="F19" s="211"/>
      <c r="G19" s="211"/>
    </row>
    <row r="20" spans="1:22" ht="11.25" customHeight="1" thickBot="1" x14ac:dyDescent="0.25">
      <c r="A20" s="154"/>
      <c r="B20" s="61" t="s">
        <v>556</v>
      </c>
      <c r="C20" s="154"/>
      <c r="D20" s="154"/>
      <c r="E20" s="154"/>
      <c r="F20" s="154"/>
      <c r="G20" s="154"/>
    </row>
    <row r="21" spans="1:22" ht="11.25" customHeight="1" thickTop="1" thickBot="1" x14ac:dyDescent="0.25">
      <c r="A21" s="154"/>
      <c r="B21" s="202" t="s">
        <v>557</v>
      </c>
      <c r="C21" s="204"/>
      <c r="D21" s="202" t="s">
        <v>558</v>
      </c>
      <c r="E21" s="203"/>
      <c r="F21" s="203"/>
      <c r="G21" s="204"/>
    </row>
    <row r="22" spans="1:22" ht="11.25" customHeight="1" thickTop="1" thickBot="1" x14ac:dyDescent="0.25">
      <c r="A22" s="154"/>
      <c r="B22" s="212" t="s">
        <v>559</v>
      </c>
      <c r="C22" s="213"/>
      <c r="D22" s="202" t="s">
        <v>562</v>
      </c>
      <c r="E22" s="203"/>
      <c r="F22" s="203"/>
      <c r="G22" s="204"/>
    </row>
    <row r="23" spans="1:22" ht="11.25" customHeight="1" thickTop="1" thickBot="1" x14ac:dyDescent="0.25">
      <c r="A23" s="154"/>
      <c r="B23" s="214" t="s">
        <v>560</v>
      </c>
      <c r="C23" s="215"/>
      <c r="D23" s="202" t="s">
        <v>563</v>
      </c>
      <c r="E23" s="203"/>
      <c r="F23" s="203"/>
      <c r="G23" s="204"/>
    </row>
    <row r="24" spans="1:22" ht="11.25" customHeight="1" thickTop="1" x14ac:dyDescent="0.2">
      <c r="A24" s="154"/>
      <c r="B24" s="198" t="s">
        <v>561</v>
      </c>
      <c r="C24" s="199"/>
      <c r="D24" s="205" t="s">
        <v>564</v>
      </c>
      <c r="E24" s="206"/>
      <c r="F24" s="206"/>
      <c r="G24" s="207"/>
    </row>
    <row r="25" spans="1:22" ht="57.75" customHeight="1" thickBot="1" x14ac:dyDescent="0.25">
      <c r="A25" s="154"/>
      <c r="B25" s="200"/>
      <c r="C25" s="201"/>
      <c r="D25" s="208" t="s">
        <v>565</v>
      </c>
      <c r="E25" s="209"/>
      <c r="F25" s="209"/>
      <c r="G25" s="210"/>
    </row>
    <row r="26" spans="1:22" ht="11.25" customHeight="1" thickTop="1" x14ac:dyDescent="0.2">
      <c r="A26" s="22"/>
    </row>
    <row r="28" spans="1:22" ht="11.25" customHeight="1" x14ac:dyDescent="0.2">
      <c r="B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ht="11.25" customHeight="1" x14ac:dyDescent="0.2"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</row>
    <row r="30" spans="1:22" ht="11.25" customHeight="1" x14ac:dyDescent="0.2">
      <c r="A30" s="22"/>
      <c r="C30" s="104" t="s">
        <v>351</v>
      </c>
      <c r="D30" s="104"/>
      <c r="E30" s="104"/>
      <c r="F30" s="104"/>
      <c r="G30" s="104"/>
    </row>
  </sheetData>
  <mergeCells count="36">
    <mergeCell ref="A6:B10"/>
    <mergeCell ref="C9:C10"/>
    <mergeCell ref="D9:D10"/>
    <mergeCell ref="E9:E10"/>
    <mergeCell ref="F9:G9"/>
    <mergeCell ref="H9:H10"/>
    <mergeCell ref="I9:I10"/>
    <mergeCell ref="J9:J10"/>
    <mergeCell ref="K9:L9"/>
    <mergeCell ref="C6:G8"/>
    <mergeCell ref="A1:R1"/>
    <mergeCell ref="A13:B13"/>
    <mergeCell ref="A11:B11"/>
    <mergeCell ref="A12:B12"/>
    <mergeCell ref="R6:V8"/>
    <mergeCell ref="R9:R10"/>
    <mergeCell ref="S9:S10"/>
    <mergeCell ref="T9:T10"/>
    <mergeCell ref="U9:V9"/>
    <mergeCell ref="H6:Q6"/>
    <mergeCell ref="M7:Q8"/>
    <mergeCell ref="M9:M10"/>
    <mergeCell ref="N9:N10"/>
    <mergeCell ref="O9:O10"/>
    <mergeCell ref="P9:Q9"/>
    <mergeCell ref="H7:L8"/>
    <mergeCell ref="B19:G19"/>
    <mergeCell ref="B21:C21"/>
    <mergeCell ref="D21:G21"/>
    <mergeCell ref="B22:C22"/>
    <mergeCell ref="B23:C23"/>
    <mergeCell ref="B24:C25"/>
    <mergeCell ref="D22:G22"/>
    <mergeCell ref="D23:G23"/>
    <mergeCell ref="D24:G24"/>
    <mergeCell ref="D25:G25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/>
  <dimension ref="A1:BF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42" width="8.28515625" style="22" customWidth="1"/>
    <col min="43" max="16384" width="14.7109375" style="22"/>
  </cols>
  <sheetData>
    <row r="1" spans="1:58" ht="11.25" customHeight="1" x14ac:dyDescent="0.2">
      <c r="A1" s="39" t="s">
        <v>420</v>
      </c>
    </row>
    <row r="3" spans="1:58" ht="11.25" customHeight="1" x14ac:dyDescent="0.2">
      <c r="A3" s="12" t="s">
        <v>635</v>
      </c>
      <c r="W3" s="80"/>
      <c r="X3" s="80"/>
      <c r="Y3" s="80"/>
      <c r="Z3" s="80"/>
      <c r="AA3" s="80"/>
      <c r="AL3" s="71" t="s">
        <v>271</v>
      </c>
      <c r="AM3" s="71"/>
      <c r="AN3" s="71"/>
      <c r="AO3" s="71"/>
      <c r="AP3" s="71"/>
    </row>
    <row r="4" spans="1:58" ht="11.25" customHeight="1" x14ac:dyDescent="0.2">
      <c r="A4" s="12" t="s">
        <v>333</v>
      </c>
      <c r="W4" s="80"/>
      <c r="X4" s="80"/>
      <c r="Y4" s="80"/>
      <c r="Z4" s="80"/>
      <c r="AA4" s="80"/>
      <c r="AL4" s="80"/>
      <c r="AM4" s="80"/>
      <c r="AN4" s="80"/>
      <c r="AO4" s="80"/>
      <c r="AP4" s="80"/>
    </row>
    <row r="5" spans="1:58" s="17" customFormat="1" ht="11.25" customHeight="1" x14ac:dyDescent="0.2">
      <c r="A5" s="18" t="s">
        <v>1</v>
      </c>
    </row>
    <row r="6" spans="1:58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41" t="s">
        <v>159</v>
      </c>
      <c r="I6" s="242"/>
      <c r="J6" s="242"/>
      <c r="K6" s="242"/>
      <c r="L6" s="250"/>
      <c r="M6" s="241" t="s">
        <v>347</v>
      </c>
      <c r="N6" s="242"/>
      <c r="O6" s="242"/>
      <c r="P6" s="242"/>
      <c r="Q6" s="250"/>
      <c r="R6" s="241" t="s">
        <v>160</v>
      </c>
      <c r="S6" s="242"/>
      <c r="T6" s="242"/>
      <c r="U6" s="242"/>
      <c r="V6" s="250"/>
      <c r="W6" s="241" t="s">
        <v>348</v>
      </c>
      <c r="X6" s="242"/>
      <c r="Y6" s="242"/>
      <c r="Z6" s="242"/>
      <c r="AA6" s="250"/>
      <c r="AB6" s="241" t="s">
        <v>161</v>
      </c>
      <c r="AC6" s="242"/>
      <c r="AD6" s="242"/>
      <c r="AE6" s="242"/>
      <c r="AF6" s="250"/>
      <c r="AG6" s="241" t="s">
        <v>349</v>
      </c>
      <c r="AH6" s="242"/>
      <c r="AI6" s="242"/>
      <c r="AJ6" s="242"/>
      <c r="AK6" s="250"/>
      <c r="AL6" s="241" t="s">
        <v>13</v>
      </c>
      <c r="AM6" s="242"/>
      <c r="AN6" s="242"/>
      <c r="AO6" s="242"/>
      <c r="AP6" s="242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</row>
    <row r="7" spans="1:58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51"/>
      <c r="M7" s="243"/>
      <c r="N7" s="244"/>
      <c r="O7" s="244"/>
      <c r="P7" s="244"/>
      <c r="Q7" s="251"/>
      <c r="R7" s="243"/>
      <c r="S7" s="244"/>
      <c r="T7" s="244"/>
      <c r="U7" s="244"/>
      <c r="V7" s="251"/>
      <c r="W7" s="243"/>
      <c r="X7" s="244"/>
      <c r="Y7" s="244"/>
      <c r="Z7" s="244"/>
      <c r="AA7" s="251"/>
      <c r="AB7" s="243"/>
      <c r="AC7" s="244"/>
      <c r="AD7" s="244"/>
      <c r="AE7" s="244"/>
      <c r="AF7" s="251"/>
      <c r="AG7" s="243"/>
      <c r="AH7" s="244"/>
      <c r="AI7" s="244"/>
      <c r="AJ7" s="244"/>
      <c r="AK7" s="251"/>
      <c r="AL7" s="243"/>
      <c r="AM7" s="244"/>
      <c r="AN7" s="244"/>
      <c r="AO7" s="244"/>
      <c r="AP7" s="244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</row>
    <row r="8" spans="1:58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52"/>
      <c r="W8" s="245"/>
      <c r="X8" s="246"/>
      <c r="Y8" s="246"/>
      <c r="Z8" s="246"/>
      <c r="AA8" s="252"/>
      <c r="AB8" s="245"/>
      <c r="AC8" s="246"/>
      <c r="AD8" s="246"/>
      <c r="AE8" s="246"/>
      <c r="AF8" s="252"/>
      <c r="AG8" s="245"/>
      <c r="AH8" s="246"/>
      <c r="AI8" s="246"/>
      <c r="AJ8" s="246"/>
      <c r="AK8" s="252"/>
      <c r="AL8" s="245"/>
      <c r="AM8" s="246"/>
      <c r="AN8" s="246"/>
      <c r="AO8" s="246"/>
      <c r="AP8" s="246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9" spans="1:58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53" t="s">
        <v>548</v>
      </c>
      <c r="X9" s="253" t="s">
        <v>549</v>
      </c>
      <c r="Y9" s="253" t="s">
        <v>550</v>
      </c>
      <c r="Z9" s="255" t="s">
        <v>551</v>
      </c>
      <c r="AA9" s="255"/>
      <c r="AB9" s="253" t="s">
        <v>548</v>
      </c>
      <c r="AC9" s="253" t="s">
        <v>549</v>
      </c>
      <c r="AD9" s="253" t="s">
        <v>550</v>
      </c>
      <c r="AE9" s="255" t="s">
        <v>551</v>
      </c>
      <c r="AF9" s="255"/>
      <c r="AG9" s="253" t="s">
        <v>548</v>
      </c>
      <c r="AH9" s="253" t="s">
        <v>549</v>
      </c>
      <c r="AI9" s="253" t="s">
        <v>550</v>
      </c>
      <c r="AJ9" s="255" t="s">
        <v>551</v>
      </c>
      <c r="AK9" s="255"/>
      <c r="AL9" s="247" t="s">
        <v>548</v>
      </c>
      <c r="AM9" s="247" t="s">
        <v>549</v>
      </c>
      <c r="AN9" s="247" t="s">
        <v>550</v>
      </c>
      <c r="AO9" s="249" t="s">
        <v>551</v>
      </c>
      <c r="AP9" s="24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</row>
    <row r="10" spans="1:58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53"/>
      <c r="S10" s="254"/>
      <c r="T10" s="253"/>
      <c r="U10" s="124" t="s">
        <v>552</v>
      </c>
      <c r="V10" s="124" t="s">
        <v>553</v>
      </c>
      <c r="W10" s="253"/>
      <c r="X10" s="254"/>
      <c r="Y10" s="253"/>
      <c r="Z10" s="124" t="s">
        <v>552</v>
      </c>
      <c r="AA10" s="124" t="s">
        <v>553</v>
      </c>
      <c r="AB10" s="253"/>
      <c r="AC10" s="254"/>
      <c r="AD10" s="253"/>
      <c r="AE10" s="124" t="s">
        <v>552</v>
      </c>
      <c r="AF10" s="124" t="s">
        <v>553</v>
      </c>
      <c r="AG10" s="253"/>
      <c r="AH10" s="254"/>
      <c r="AI10" s="253"/>
      <c r="AJ10" s="124" t="s">
        <v>552</v>
      </c>
      <c r="AK10" s="124" t="s">
        <v>553</v>
      </c>
      <c r="AL10" s="247"/>
      <c r="AM10" s="248"/>
      <c r="AN10" s="247"/>
      <c r="AO10" s="124" t="s">
        <v>552</v>
      </c>
      <c r="AP10" s="124" t="s">
        <v>553</v>
      </c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</row>
    <row r="11" spans="1:58" ht="11.25" customHeight="1" x14ac:dyDescent="0.2">
      <c r="A11" s="218" t="s">
        <v>0</v>
      </c>
      <c r="B11" s="218"/>
      <c r="C11" s="117">
        <v>5142.5938377765706</v>
      </c>
      <c r="D11" s="150">
        <v>5.5243463024499997</v>
      </c>
      <c r="E11" s="151">
        <v>284.09469252707822</v>
      </c>
      <c r="F11" s="152">
        <v>4585.7784722245397</v>
      </c>
      <c r="G11" s="152">
        <v>5699.4092033286097</v>
      </c>
      <c r="H11" s="117">
        <v>592.99194101149533</v>
      </c>
      <c r="I11" s="150">
        <v>16.800419097670002</v>
      </c>
      <c r="J11" s="151">
        <v>99.625131305325453</v>
      </c>
      <c r="K11" s="152">
        <v>397.73027169799002</v>
      </c>
      <c r="L11" s="152">
        <v>788.25361032499995</v>
      </c>
      <c r="M11" s="175">
        <v>754.85788893522567</v>
      </c>
      <c r="N11" s="163">
        <v>22.11846785098</v>
      </c>
      <c r="O11" s="164">
        <v>166.96299948470207</v>
      </c>
      <c r="P11" s="165">
        <v>427.61642319444002</v>
      </c>
      <c r="Q11" s="165">
        <v>1082.0993546760101</v>
      </c>
      <c r="R11" s="117">
        <v>304.78729251983572</v>
      </c>
      <c r="S11" s="150">
        <v>19.72623579955</v>
      </c>
      <c r="T11" s="151">
        <v>60.123060009514901</v>
      </c>
      <c r="U11" s="152">
        <v>186.94826026084999</v>
      </c>
      <c r="V11" s="152">
        <v>422.62632477881999</v>
      </c>
      <c r="W11" s="117">
        <v>1458.0691210918681</v>
      </c>
      <c r="X11" s="150">
        <v>8.5667985663199993</v>
      </c>
      <c r="Y11" s="151">
        <v>124.90984456162175</v>
      </c>
      <c r="Z11" s="152">
        <v>1213.2503244366001</v>
      </c>
      <c r="AA11" s="152">
        <v>1702.8879177471399</v>
      </c>
      <c r="AB11" s="117">
        <v>949.89505949411159</v>
      </c>
      <c r="AC11" s="150">
        <v>12.10314648816</v>
      </c>
      <c r="AD11" s="151">
        <v>114.96719053439931</v>
      </c>
      <c r="AE11" s="152">
        <v>724.56350664293996</v>
      </c>
      <c r="AF11" s="152">
        <v>1175.22661234528</v>
      </c>
      <c r="AG11" s="117">
        <v>978.34720826650562</v>
      </c>
      <c r="AH11" s="150">
        <v>10.644000789870001</v>
      </c>
      <c r="AI11" s="151">
        <v>104.13528457552361</v>
      </c>
      <c r="AJ11" s="152">
        <v>774.24580097865999</v>
      </c>
      <c r="AK11" s="152">
        <v>1182.44861555436</v>
      </c>
      <c r="AL11" s="166">
        <v>103.6453264575308</v>
      </c>
      <c r="AM11" s="171">
        <v>30.637827370210001</v>
      </c>
      <c r="AN11" s="172">
        <v>31.754676197349472</v>
      </c>
      <c r="AO11" s="173">
        <v>41.407304770000003</v>
      </c>
      <c r="AP11" s="173">
        <v>165.88334814506999</v>
      </c>
    </row>
    <row r="12" spans="1:58" ht="11.25" customHeight="1" x14ac:dyDescent="0.2">
      <c r="A12" s="219" t="s">
        <v>421</v>
      </c>
      <c r="B12" s="219"/>
      <c r="C12" s="117">
        <v>5142.5938377765706</v>
      </c>
      <c r="D12" s="150">
        <v>5.5243463024499997</v>
      </c>
      <c r="E12" s="151">
        <v>284.09469252706322</v>
      </c>
      <c r="F12" s="152">
        <v>4585.7784722245597</v>
      </c>
      <c r="G12" s="152">
        <v>5699.4092033285797</v>
      </c>
      <c r="H12" s="116">
        <v>592.99194101149533</v>
      </c>
      <c r="I12" s="147">
        <v>16.800419097670002</v>
      </c>
      <c r="J12" s="148">
        <v>99.625131305332246</v>
      </c>
      <c r="K12" s="149">
        <v>397.73027169798002</v>
      </c>
      <c r="L12" s="149">
        <v>788.25361032501996</v>
      </c>
      <c r="M12" s="176">
        <v>754.85788893522567</v>
      </c>
      <c r="N12" s="159">
        <v>22.118467850969999</v>
      </c>
      <c r="O12" s="160">
        <v>166.96299948467987</v>
      </c>
      <c r="P12" s="161">
        <v>427.61642319447998</v>
      </c>
      <c r="Q12" s="161">
        <v>1082.0993546759701</v>
      </c>
      <c r="R12" s="116">
        <v>304.78729251983572</v>
      </c>
      <c r="S12" s="147">
        <v>19.72623579955</v>
      </c>
      <c r="T12" s="148">
        <v>60.123060009516109</v>
      </c>
      <c r="U12" s="149">
        <v>186.94826026084999</v>
      </c>
      <c r="V12" s="149">
        <v>422.62632477881999</v>
      </c>
      <c r="W12" s="116">
        <v>1458.0691210918681</v>
      </c>
      <c r="X12" s="147">
        <v>8.5667985663199993</v>
      </c>
      <c r="Y12" s="148">
        <v>124.90984456162077</v>
      </c>
      <c r="Z12" s="149">
        <v>1213.2503244366001</v>
      </c>
      <c r="AA12" s="149">
        <v>1702.8879177471299</v>
      </c>
      <c r="AB12" s="116">
        <v>949.89505949411159</v>
      </c>
      <c r="AC12" s="147">
        <v>12.10314648816</v>
      </c>
      <c r="AD12" s="148">
        <v>114.96719053439959</v>
      </c>
      <c r="AE12" s="149">
        <v>724.56350664293996</v>
      </c>
      <c r="AF12" s="149">
        <v>1175.22661234528</v>
      </c>
      <c r="AG12" s="116">
        <v>978.34720826650562</v>
      </c>
      <c r="AH12" s="147">
        <v>10.644000789870001</v>
      </c>
      <c r="AI12" s="148">
        <v>104.13528457552495</v>
      </c>
      <c r="AJ12" s="149">
        <v>774.24580097864998</v>
      </c>
      <c r="AK12" s="149">
        <v>1182.44861555436</v>
      </c>
      <c r="AL12" s="191">
        <v>103.6453264575308</v>
      </c>
      <c r="AM12" s="167">
        <v>30.637827370210001</v>
      </c>
      <c r="AN12" s="168">
        <v>31.75467619734949</v>
      </c>
      <c r="AO12" s="169">
        <v>41.407304770000003</v>
      </c>
      <c r="AP12" s="169">
        <v>165.88334814506999</v>
      </c>
    </row>
    <row r="13" spans="1:58" s="17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38" t="s">
        <v>546</v>
      </c>
      <c r="I13" s="138" t="s">
        <v>546</v>
      </c>
      <c r="J13" s="138" t="s">
        <v>546</v>
      </c>
      <c r="K13" s="138" t="s">
        <v>546</v>
      </c>
      <c r="L13" s="138" t="s">
        <v>546</v>
      </c>
      <c r="M13" s="138" t="s">
        <v>546</v>
      </c>
      <c r="N13" s="138" t="s">
        <v>546</v>
      </c>
      <c r="O13" s="138" t="s">
        <v>546</v>
      </c>
      <c r="P13" s="138" t="s">
        <v>546</v>
      </c>
      <c r="Q13" s="138" t="s">
        <v>546</v>
      </c>
      <c r="R13" s="138" t="s">
        <v>546</v>
      </c>
      <c r="S13" s="138" t="s">
        <v>546</v>
      </c>
      <c r="T13" s="138" t="s">
        <v>546</v>
      </c>
      <c r="U13" s="138" t="s">
        <v>546</v>
      </c>
      <c r="V13" s="138" t="s">
        <v>546</v>
      </c>
      <c r="W13" s="138" t="s">
        <v>546</v>
      </c>
      <c r="X13" s="138" t="s">
        <v>546</v>
      </c>
      <c r="Y13" s="138" t="s">
        <v>546</v>
      </c>
      <c r="Z13" s="138" t="s">
        <v>546</v>
      </c>
      <c r="AA13" s="138" t="s">
        <v>546</v>
      </c>
      <c r="AB13" s="138" t="s">
        <v>546</v>
      </c>
      <c r="AC13" s="138" t="s">
        <v>546</v>
      </c>
      <c r="AD13" s="138" t="s">
        <v>546</v>
      </c>
      <c r="AE13" s="138" t="s">
        <v>546</v>
      </c>
      <c r="AF13" s="138" t="s">
        <v>546</v>
      </c>
      <c r="AG13" s="138" t="s">
        <v>546</v>
      </c>
      <c r="AH13" s="138" t="s">
        <v>546</v>
      </c>
      <c r="AI13" s="138" t="s">
        <v>546</v>
      </c>
      <c r="AJ13" s="138" t="s">
        <v>546</v>
      </c>
      <c r="AK13" s="138" t="s">
        <v>546</v>
      </c>
      <c r="AL13" s="138" t="s">
        <v>546</v>
      </c>
      <c r="AM13" s="139" t="s">
        <v>546</v>
      </c>
      <c r="AN13" s="139" t="s">
        <v>546</v>
      </c>
      <c r="AO13" s="139" t="s">
        <v>546</v>
      </c>
      <c r="AP13" s="139" t="s">
        <v>546</v>
      </c>
    </row>
    <row r="14" spans="1:58" s="17" customFormat="1" ht="11.25" customHeight="1" x14ac:dyDescent="0.2">
      <c r="A14" s="37" t="s">
        <v>538</v>
      </c>
    </row>
    <row r="15" spans="1:58" ht="11.25" customHeight="1" x14ac:dyDescent="0.2">
      <c r="A15" s="37" t="s">
        <v>422</v>
      </c>
    </row>
    <row r="16" spans="1:58" ht="11.25" customHeight="1" x14ac:dyDescent="0.2">
      <c r="A16" s="22" t="s">
        <v>426</v>
      </c>
    </row>
    <row r="17" spans="1:42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42" ht="11.25" customHeight="1" thickBot="1" x14ac:dyDescent="0.25">
      <c r="A18" s="154"/>
      <c r="B18" s="61" t="s">
        <v>556</v>
      </c>
      <c r="C18" s="154"/>
      <c r="D18" s="154"/>
      <c r="E18" s="154"/>
      <c r="F18" s="154"/>
      <c r="G18" s="154"/>
    </row>
    <row r="19" spans="1:42" ht="11.25" customHeight="1" thickTop="1" thickBot="1" x14ac:dyDescent="0.25">
      <c r="A19" s="154"/>
      <c r="B19" s="202" t="s">
        <v>557</v>
      </c>
      <c r="C19" s="204"/>
      <c r="D19" s="202" t="s">
        <v>558</v>
      </c>
      <c r="E19" s="203"/>
      <c r="F19" s="203"/>
      <c r="G19" s="204"/>
    </row>
    <row r="20" spans="1:42" ht="11.25" customHeight="1" thickTop="1" thickBot="1" x14ac:dyDescent="0.25">
      <c r="A20" s="154"/>
      <c r="B20" s="212" t="s">
        <v>559</v>
      </c>
      <c r="C20" s="213"/>
      <c r="D20" s="202" t="s">
        <v>562</v>
      </c>
      <c r="E20" s="203"/>
      <c r="F20" s="203"/>
      <c r="G20" s="204"/>
    </row>
    <row r="21" spans="1:42" ht="11.25" customHeight="1" thickTop="1" thickBot="1" x14ac:dyDescent="0.25">
      <c r="A21" s="154"/>
      <c r="B21" s="214" t="s">
        <v>560</v>
      </c>
      <c r="C21" s="215"/>
      <c r="D21" s="202" t="s">
        <v>563</v>
      </c>
      <c r="E21" s="203"/>
      <c r="F21" s="203"/>
      <c r="G21" s="204"/>
    </row>
    <row r="22" spans="1:42" ht="11.25" customHeight="1" thickTop="1" x14ac:dyDescent="0.2">
      <c r="A22" s="154"/>
      <c r="B22" s="198" t="s">
        <v>561</v>
      </c>
      <c r="C22" s="199"/>
      <c r="D22" s="205" t="s">
        <v>564</v>
      </c>
      <c r="E22" s="206"/>
      <c r="F22" s="206"/>
      <c r="G22" s="207"/>
    </row>
    <row r="23" spans="1:42" ht="57.75" customHeight="1" thickBot="1" x14ac:dyDescent="0.25">
      <c r="A23" s="154"/>
      <c r="B23" s="200"/>
      <c r="C23" s="201"/>
      <c r="D23" s="208" t="s">
        <v>565</v>
      </c>
      <c r="E23" s="209"/>
      <c r="F23" s="209"/>
      <c r="G23" s="210"/>
    </row>
    <row r="24" spans="1:42" ht="11.25" customHeight="1" thickTop="1" x14ac:dyDescent="0.2"/>
    <row r="25" spans="1:42" ht="11.25" customHeight="1" x14ac:dyDescent="0.2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</row>
    <row r="28" spans="1:42" ht="11.25" customHeight="1" x14ac:dyDescent="0.2">
      <c r="C28" s="104" t="s">
        <v>351</v>
      </c>
      <c r="D28" s="104"/>
      <c r="E28" s="104"/>
      <c r="F28" s="104"/>
      <c r="G28" s="104"/>
    </row>
  </sheetData>
  <mergeCells count="54">
    <mergeCell ref="A6:B10"/>
    <mergeCell ref="C9:C10"/>
    <mergeCell ref="D9:D10"/>
    <mergeCell ref="E9:E10"/>
    <mergeCell ref="F9:G9"/>
    <mergeCell ref="H9:H10"/>
    <mergeCell ref="I9:I10"/>
    <mergeCell ref="J9:J10"/>
    <mergeCell ref="K9:L9"/>
    <mergeCell ref="C6:G8"/>
    <mergeCell ref="S9:S10"/>
    <mergeCell ref="T9:T10"/>
    <mergeCell ref="U9:V9"/>
    <mergeCell ref="M6:Q8"/>
    <mergeCell ref="M9:M10"/>
    <mergeCell ref="N9:N10"/>
    <mergeCell ref="O9:O10"/>
    <mergeCell ref="P9:Q9"/>
    <mergeCell ref="AL9:AL10"/>
    <mergeCell ref="AM9:AM10"/>
    <mergeCell ref="AN9:AN10"/>
    <mergeCell ref="AO9:AP9"/>
    <mergeCell ref="AG6:AK8"/>
    <mergeCell ref="AG9:AG10"/>
    <mergeCell ref="AH9:AH10"/>
    <mergeCell ref="AI9:AI10"/>
    <mergeCell ref="AJ9:AK9"/>
    <mergeCell ref="AL6:AP8"/>
    <mergeCell ref="A13:B13"/>
    <mergeCell ref="A11:B11"/>
    <mergeCell ref="A12:B12"/>
    <mergeCell ref="AB6:AF8"/>
    <mergeCell ref="AB9:AB10"/>
    <mergeCell ref="AC9:AC10"/>
    <mergeCell ref="AD9:AD10"/>
    <mergeCell ref="AE9:AF9"/>
    <mergeCell ref="W6:AA8"/>
    <mergeCell ref="W9:W10"/>
    <mergeCell ref="X9:X10"/>
    <mergeCell ref="Y9:Y10"/>
    <mergeCell ref="Z9:AA9"/>
    <mergeCell ref="R6:V8"/>
    <mergeCell ref="H6:L8"/>
    <mergeCell ref="R9:R10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8"/>
  <dimension ref="A1:AD28"/>
  <sheetViews>
    <sheetView workbookViewId="0">
      <selection activeCell="A2" sqref="A2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7" width="8.28515625" style="22" customWidth="1"/>
    <col min="8" max="16384" width="14.7109375" style="22"/>
  </cols>
  <sheetData>
    <row r="1" spans="1:30" ht="11.25" customHeight="1" x14ac:dyDescent="0.2">
      <c r="A1" s="262" t="s">
        <v>420</v>
      </c>
      <c r="B1" s="262"/>
      <c r="C1" s="262"/>
      <c r="D1" s="125"/>
      <c r="E1" s="125"/>
      <c r="F1" s="125"/>
      <c r="G1" s="125"/>
    </row>
    <row r="2" spans="1:30" ht="11.25" customHeight="1" x14ac:dyDescent="0.2">
      <c r="A2" s="12" t="s">
        <v>636</v>
      </c>
      <c r="C2" s="71" t="s">
        <v>60</v>
      </c>
      <c r="D2" s="71"/>
      <c r="E2" s="71"/>
      <c r="F2" s="71"/>
      <c r="G2" s="71"/>
    </row>
    <row r="3" spans="1:30" ht="11.25" customHeight="1" x14ac:dyDescent="0.2">
      <c r="A3" s="12" t="s">
        <v>350</v>
      </c>
    </row>
    <row r="4" spans="1:30" ht="11.25" customHeight="1" x14ac:dyDescent="0.2">
      <c r="A4" s="12" t="s">
        <v>503</v>
      </c>
    </row>
    <row r="5" spans="1:30" s="17" customFormat="1" ht="11.25" customHeight="1" x14ac:dyDescent="0.2">
      <c r="A5" s="18" t="s">
        <v>1</v>
      </c>
    </row>
    <row r="6" spans="1:30" s="17" customFormat="1" ht="11.25" customHeight="1" x14ac:dyDescent="0.2">
      <c r="A6" s="226" t="s">
        <v>370</v>
      </c>
      <c r="B6" s="227"/>
      <c r="C6" s="220" t="s">
        <v>3</v>
      </c>
      <c r="D6" s="221"/>
      <c r="E6" s="221"/>
      <c r="F6" s="221"/>
      <c r="G6" s="221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s="17" customFormat="1" ht="11.25" customHeight="1" x14ac:dyDescent="0.2">
      <c r="A7" s="228"/>
      <c r="B7" s="229"/>
      <c r="C7" s="222"/>
      <c r="D7" s="223"/>
      <c r="E7" s="223"/>
      <c r="F7" s="223"/>
      <c r="G7" s="223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</row>
    <row r="8" spans="1:30" s="17" customFormat="1" ht="11.25" customHeight="1" x14ac:dyDescent="0.2">
      <c r="A8" s="228"/>
      <c r="B8" s="229"/>
      <c r="C8" s="224"/>
      <c r="D8" s="225"/>
      <c r="E8" s="225"/>
      <c r="F8" s="225"/>
      <c r="G8" s="225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</row>
    <row r="9" spans="1:30" s="17" customFormat="1" ht="22.15" customHeight="1" x14ac:dyDescent="0.2">
      <c r="A9" s="228"/>
      <c r="B9" s="229"/>
      <c r="C9" s="232" t="s">
        <v>548</v>
      </c>
      <c r="D9" s="232" t="s">
        <v>549</v>
      </c>
      <c r="E9" s="232" t="s">
        <v>550</v>
      </c>
      <c r="F9" s="234" t="s">
        <v>551</v>
      </c>
      <c r="G9" s="234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spans="1:30" s="17" customFormat="1" ht="22.15" customHeight="1" x14ac:dyDescent="0.2">
      <c r="A10" s="230"/>
      <c r="B10" s="231"/>
      <c r="C10" s="232"/>
      <c r="D10" s="233"/>
      <c r="E10" s="232"/>
      <c r="F10" s="153" t="s">
        <v>552</v>
      </c>
      <c r="G10" s="153" t="s">
        <v>553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</row>
    <row r="11" spans="1:30" ht="11.25" customHeight="1" x14ac:dyDescent="0.2">
      <c r="A11" s="218" t="s">
        <v>0</v>
      </c>
      <c r="B11" s="218"/>
      <c r="C11" s="133">
        <v>1625606.1870855719</v>
      </c>
      <c r="D11" s="150">
        <v>4.6260188766299999</v>
      </c>
      <c r="E11" s="151">
        <v>75200.849074233105</v>
      </c>
      <c r="F11" s="152">
        <v>1478215.2312932401</v>
      </c>
      <c r="G11" s="152">
        <v>1772997.14287789</v>
      </c>
    </row>
    <row r="12" spans="1:30" ht="11.25" customHeight="1" x14ac:dyDescent="0.2">
      <c r="A12" s="219" t="s">
        <v>421</v>
      </c>
      <c r="B12" s="219"/>
      <c r="C12" s="116">
        <v>106060.0105025949</v>
      </c>
      <c r="D12" s="147">
        <v>0.97572463429</v>
      </c>
      <c r="E12" s="148">
        <v>1034.8536496061299</v>
      </c>
      <c r="F12" s="149">
        <v>104031.73462009701</v>
      </c>
      <c r="G12" s="149">
        <v>108088.286385093</v>
      </c>
    </row>
    <row r="13" spans="1:30" s="17" customFormat="1" ht="11.25" customHeight="1" x14ac:dyDescent="0.2">
      <c r="A13" s="217" t="s">
        <v>293</v>
      </c>
      <c r="B13" s="217"/>
      <c r="C13" s="134">
        <v>1519546.1765829979</v>
      </c>
      <c r="D13" s="147">
        <v>4.9484332548600003</v>
      </c>
      <c r="E13" s="148">
        <v>75193.728324970303</v>
      </c>
      <c r="F13" s="149">
        <v>1372169.17720276</v>
      </c>
      <c r="G13" s="149">
        <v>1666923.1759632099</v>
      </c>
    </row>
    <row r="14" spans="1:30" s="17" customFormat="1" ht="11.25" customHeight="1" x14ac:dyDescent="0.2">
      <c r="A14" s="37" t="s">
        <v>422</v>
      </c>
    </row>
    <row r="15" spans="1:30" ht="11.25" customHeight="1" x14ac:dyDescent="0.2">
      <c r="A15" s="22" t="s">
        <v>423</v>
      </c>
      <c r="B15" s="48"/>
    </row>
    <row r="16" spans="1:30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7" ht="11.25" customHeight="1" thickBot="1" x14ac:dyDescent="0.25">
      <c r="A17" s="154"/>
      <c r="B17" s="61" t="s">
        <v>556</v>
      </c>
      <c r="C17" s="154"/>
      <c r="D17" s="154"/>
      <c r="E17" s="154"/>
      <c r="F17" s="154"/>
      <c r="G17" s="154"/>
    </row>
    <row r="18" spans="1:7" ht="11.25" customHeight="1" thickTop="1" thickBot="1" x14ac:dyDescent="0.25">
      <c r="A18" s="154"/>
      <c r="B18" s="202" t="s">
        <v>557</v>
      </c>
      <c r="C18" s="204"/>
      <c r="D18" s="202" t="s">
        <v>558</v>
      </c>
      <c r="E18" s="203"/>
      <c r="F18" s="203"/>
      <c r="G18" s="204"/>
    </row>
    <row r="19" spans="1:7" ht="11.25" customHeight="1" thickTop="1" thickBot="1" x14ac:dyDescent="0.25">
      <c r="A19" s="154"/>
      <c r="B19" s="212" t="s">
        <v>559</v>
      </c>
      <c r="C19" s="213"/>
      <c r="D19" s="202" t="s">
        <v>562</v>
      </c>
      <c r="E19" s="203"/>
      <c r="F19" s="203"/>
      <c r="G19" s="204"/>
    </row>
    <row r="20" spans="1:7" ht="11.25" customHeight="1" thickTop="1" thickBot="1" x14ac:dyDescent="0.25">
      <c r="A20" s="154"/>
      <c r="B20" s="214" t="s">
        <v>560</v>
      </c>
      <c r="C20" s="215"/>
      <c r="D20" s="202" t="s">
        <v>563</v>
      </c>
      <c r="E20" s="203"/>
      <c r="F20" s="203"/>
      <c r="G20" s="204"/>
    </row>
    <row r="21" spans="1:7" ht="11.25" customHeight="1" thickTop="1" x14ac:dyDescent="0.2">
      <c r="A21" s="154"/>
      <c r="B21" s="198" t="s">
        <v>561</v>
      </c>
      <c r="C21" s="199"/>
      <c r="D21" s="205" t="s">
        <v>564</v>
      </c>
      <c r="E21" s="206"/>
      <c r="F21" s="206"/>
      <c r="G21" s="207"/>
    </row>
    <row r="22" spans="1:7" ht="57.75" customHeight="1" thickBot="1" x14ac:dyDescent="0.25">
      <c r="A22" s="154"/>
      <c r="B22" s="200"/>
      <c r="C22" s="201"/>
      <c r="D22" s="208" t="s">
        <v>565</v>
      </c>
      <c r="E22" s="209"/>
      <c r="F22" s="209"/>
      <c r="G22" s="210"/>
    </row>
    <row r="23" spans="1:7" ht="11.25" customHeight="1" thickTop="1" x14ac:dyDescent="0.2">
      <c r="B23" s="48"/>
    </row>
    <row r="24" spans="1:7" ht="11.25" customHeight="1" x14ac:dyDescent="0.2">
      <c r="C24" s="102"/>
      <c r="D24" s="102"/>
      <c r="E24" s="102"/>
      <c r="F24" s="102"/>
      <c r="G24" s="102"/>
    </row>
    <row r="25" spans="1:7" ht="11.25" customHeight="1" x14ac:dyDescent="0.2">
      <c r="C25" s="103"/>
      <c r="D25" s="103"/>
      <c r="E25" s="103"/>
      <c r="F25" s="103"/>
      <c r="G25" s="103"/>
    </row>
    <row r="28" spans="1:7" ht="11.25" customHeight="1" x14ac:dyDescent="0.2">
      <c r="C28" s="104" t="s">
        <v>351</v>
      </c>
      <c r="D28" s="104"/>
      <c r="E28" s="104"/>
      <c r="F28" s="104"/>
      <c r="G28" s="104"/>
    </row>
  </sheetData>
  <mergeCells count="20">
    <mergeCell ref="A1:C1"/>
    <mergeCell ref="A13:B13"/>
    <mergeCell ref="A11:B11"/>
    <mergeCell ref="A12:B12"/>
    <mergeCell ref="C6:G8"/>
    <mergeCell ref="A6:B10"/>
    <mergeCell ref="C9:C10"/>
    <mergeCell ref="D9:D10"/>
    <mergeCell ref="E9:E10"/>
    <mergeCell ref="F9:G9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/>
  <dimension ref="A1:BJ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47" width="8.28515625" style="22" customWidth="1"/>
    <col min="48" max="16384" width="14.7109375" style="22"/>
  </cols>
  <sheetData>
    <row r="1" spans="1:62" ht="11.25" customHeight="1" x14ac:dyDescent="0.2">
      <c r="A1" s="39" t="s">
        <v>420</v>
      </c>
    </row>
    <row r="3" spans="1:62" ht="11.25" customHeight="1" x14ac:dyDescent="0.2">
      <c r="A3" s="12" t="s">
        <v>637</v>
      </c>
      <c r="H3" s="89"/>
      <c r="I3" s="89"/>
      <c r="J3" s="89"/>
      <c r="K3" s="89"/>
      <c r="L3" s="89"/>
      <c r="W3" s="80"/>
      <c r="X3" s="80"/>
      <c r="Y3" s="80"/>
      <c r="Z3" s="80"/>
      <c r="AA3" s="80"/>
      <c r="AQ3" s="71" t="s">
        <v>62</v>
      </c>
      <c r="AR3" s="71"/>
      <c r="AS3" s="71"/>
      <c r="AT3" s="71"/>
      <c r="AU3" s="71"/>
    </row>
    <row r="4" spans="1:62" ht="11.25" customHeight="1" x14ac:dyDescent="0.2">
      <c r="A4" s="12" t="s">
        <v>503</v>
      </c>
      <c r="W4" s="80"/>
      <c r="X4" s="80"/>
      <c r="Y4" s="80"/>
      <c r="Z4" s="80"/>
      <c r="AA4" s="80"/>
      <c r="AQ4" s="80"/>
      <c r="AR4" s="80"/>
      <c r="AS4" s="80"/>
      <c r="AT4" s="80"/>
      <c r="AU4" s="80"/>
    </row>
    <row r="5" spans="1:62" s="17" customFormat="1" ht="11.25" customHeight="1" x14ac:dyDescent="0.2">
      <c r="A5" s="18" t="s">
        <v>1</v>
      </c>
    </row>
    <row r="6" spans="1:62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41" t="s">
        <v>54</v>
      </c>
      <c r="I6" s="242"/>
      <c r="J6" s="242"/>
      <c r="K6" s="242"/>
      <c r="L6" s="250"/>
      <c r="M6" s="241" t="s">
        <v>55</v>
      </c>
      <c r="N6" s="242"/>
      <c r="O6" s="242"/>
      <c r="P6" s="242"/>
      <c r="Q6" s="250"/>
      <c r="R6" s="241" t="s">
        <v>56</v>
      </c>
      <c r="S6" s="242"/>
      <c r="T6" s="242"/>
      <c r="U6" s="242"/>
      <c r="V6" s="250"/>
      <c r="W6" s="241" t="s">
        <v>57</v>
      </c>
      <c r="X6" s="242"/>
      <c r="Y6" s="242"/>
      <c r="Z6" s="242"/>
      <c r="AA6" s="250"/>
      <c r="AB6" s="241" t="s">
        <v>58</v>
      </c>
      <c r="AC6" s="242"/>
      <c r="AD6" s="242"/>
      <c r="AE6" s="242"/>
      <c r="AF6" s="250"/>
      <c r="AG6" s="241" t="s">
        <v>413</v>
      </c>
      <c r="AH6" s="242"/>
      <c r="AI6" s="242"/>
      <c r="AJ6" s="242"/>
      <c r="AK6" s="250"/>
      <c r="AL6" s="241" t="s">
        <v>59</v>
      </c>
      <c r="AM6" s="242"/>
      <c r="AN6" s="242"/>
      <c r="AO6" s="242"/>
      <c r="AP6" s="250"/>
      <c r="AQ6" s="241" t="s">
        <v>22</v>
      </c>
      <c r="AR6" s="242"/>
      <c r="AS6" s="242"/>
      <c r="AT6" s="242"/>
      <c r="AU6" s="242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</row>
    <row r="7" spans="1:62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51"/>
      <c r="M7" s="243"/>
      <c r="N7" s="244"/>
      <c r="O7" s="244"/>
      <c r="P7" s="244"/>
      <c r="Q7" s="251"/>
      <c r="R7" s="243"/>
      <c r="S7" s="244"/>
      <c r="T7" s="244"/>
      <c r="U7" s="244"/>
      <c r="V7" s="251"/>
      <c r="W7" s="243"/>
      <c r="X7" s="244"/>
      <c r="Y7" s="244"/>
      <c r="Z7" s="244"/>
      <c r="AA7" s="251"/>
      <c r="AB7" s="243"/>
      <c r="AC7" s="244"/>
      <c r="AD7" s="244"/>
      <c r="AE7" s="244"/>
      <c r="AF7" s="251"/>
      <c r="AG7" s="243"/>
      <c r="AH7" s="244"/>
      <c r="AI7" s="244"/>
      <c r="AJ7" s="244"/>
      <c r="AK7" s="251"/>
      <c r="AL7" s="243"/>
      <c r="AM7" s="244"/>
      <c r="AN7" s="244"/>
      <c r="AO7" s="244"/>
      <c r="AP7" s="251"/>
      <c r="AQ7" s="243"/>
      <c r="AR7" s="244"/>
      <c r="AS7" s="244"/>
      <c r="AT7" s="244"/>
      <c r="AU7" s="244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</row>
    <row r="8" spans="1:62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52"/>
      <c r="W8" s="245"/>
      <c r="X8" s="246"/>
      <c r="Y8" s="246"/>
      <c r="Z8" s="246"/>
      <c r="AA8" s="252"/>
      <c r="AB8" s="245"/>
      <c r="AC8" s="246"/>
      <c r="AD8" s="246"/>
      <c r="AE8" s="246"/>
      <c r="AF8" s="252"/>
      <c r="AG8" s="245"/>
      <c r="AH8" s="246"/>
      <c r="AI8" s="246"/>
      <c r="AJ8" s="246"/>
      <c r="AK8" s="252"/>
      <c r="AL8" s="245"/>
      <c r="AM8" s="246"/>
      <c r="AN8" s="246"/>
      <c r="AO8" s="246"/>
      <c r="AP8" s="252"/>
      <c r="AQ8" s="245"/>
      <c r="AR8" s="246"/>
      <c r="AS8" s="246"/>
      <c r="AT8" s="246"/>
      <c r="AU8" s="246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</row>
    <row r="9" spans="1:62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53" t="s">
        <v>548</v>
      </c>
      <c r="X9" s="253" t="s">
        <v>549</v>
      </c>
      <c r="Y9" s="253" t="s">
        <v>550</v>
      </c>
      <c r="Z9" s="255" t="s">
        <v>551</v>
      </c>
      <c r="AA9" s="255"/>
      <c r="AB9" s="253" t="s">
        <v>548</v>
      </c>
      <c r="AC9" s="253" t="s">
        <v>549</v>
      </c>
      <c r="AD9" s="253" t="s">
        <v>550</v>
      </c>
      <c r="AE9" s="255" t="s">
        <v>551</v>
      </c>
      <c r="AF9" s="255"/>
      <c r="AG9" s="253" t="s">
        <v>548</v>
      </c>
      <c r="AH9" s="253" t="s">
        <v>549</v>
      </c>
      <c r="AI9" s="253" t="s">
        <v>550</v>
      </c>
      <c r="AJ9" s="255" t="s">
        <v>551</v>
      </c>
      <c r="AK9" s="255"/>
      <c r="AL9" s="253" t="s">
        <v>548</v>
      </c>
      <c r="AM9" s="253" t="s">
        <v>549</v>
      </c>
      <c r="AN9" s="253" t="s">
        <v>550</v>
      </c>
      <c r="AO9" s="255" t="s">
        <v>551</v>
      </c>
      <c r="AP9" s="255"/>
      <c r="AQ9" s="247" t="s">
        <v>548</v>
      </c>
      <c r="AR9" s="247" t="s">
        <v>549</v>
      </c>
      <c r="AS9" s="247" t="s">
        <v>550</v>
      </c>
      <c r="AT9" s="249" t="s">
        <v>551</v>
      </c>
      <c r="AU9" s="24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</row>
    <row r="10" spans="1:62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53"/>
      <c r="S10" s="254"/>
      <c r="T10" s="253"/>
      <c r="U10" s="124" t="s">
        <v>552</v>
      </c>
      <c r="V10" s="124" t="s">
        <v>553</v>
      </c>
      <c r="W10" s="253"/>
      <c r="X10" s="254"/>
      <c r="Y10" s="253"/>
      <c r="Z10" s="124" t="s">
        <v>552</v>
      </c>
      <c r="AA10" s="124" t="s">
        <v>553</v>
      </c>
      <c r="AB10" s="253"/>
      <c r="AC10" s="254"/>
      <c r="AD10" s="253"/>
      <c r="AE10" s="124" t="s">
        <v>552</v>
      </c>
      <c r="AF10" s="124" t="s">
        <v>553</v>
      </c>
      <c r="AG10" s="253"/>
      <c r="AH10" s="254"/>
      <c r="AI10" s="253"/>
      <c r="AJ10" s="124" t="s">
        <v>552</v>
      </c>
      <c r="AK10" s="124" t="s">
        <v>553</v>
      </c>
      <c r="AL10" s="253"/>
      <c r="AM10" s="254"/>
      <c r="AN10" s="253"/>
      <c r="AO10" s="124" t="s">
        <v>552</v>
      </c>
      <c r="AP10" s="124" t="s">
        <v>553</v>
      </c>
      <c r="AQ10" s="247"/>
      <c r="AR10" s="248"/>
      <c r="AS10" s="247"/>
      <c r="AT10" s="124" t="s">
        <v>552</v>
      </c>
      <c r="AU10" s="124" t="s">
        <v>553</v>
      </c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</row>
    <row r="11" spans="1:62" ht="11.25" customHeight="1" x14ac:dyDescent="0.2">
      <c r="A11" s="218" t="s">
        <v>0</v>
      </c>
      <c r="B11" s="218"/>
      <c r="C11" s="117">
        <v>2544070.8129143822</v>
      </c>
      <c r="D11" s="150">
        <v>5.5250512860300001</v>
      </c>
      <c r="E11" s="151">
        <v>140561.21716646801</v>
      </c>
      <c r="F11" s="152">
        <v>2268575.88964498</v>
      </c>
      <c r="G11" s="152">
        <v>2819565.73618375</v>
      </c>
      <c r="H11" s="117">
        <v>311394.71971233998</v>
      </c>
      <c r="I11" s="150">
        <v>16.066288972679999</v>
      </c>
      <c r="J11" s="151">
        <v>50029.575514637501</v>
      </c>
      <c r="K11" s="152">
        <v>213338.553541826</v>
      </c>
      <c r="L11" s="152">
        <v>409450.88588285301</v>
      </c>
      <c r="M11" s="117">
        <v>418714.0678635579</v>
      </c>
      <c r="N11" s="150">
        <v>14.76181741572</v>
      </c>
      <c r="O11" s="151">
        <v>61809.806191950804</v>
      </c>
      <c r="P11" s="152">
        <v>297569.07383593702</v>
      </c>
      <c r="Q11" s="152">
        <v>539859.06189117895</v>
      </c>
      <c r="R11" s="117">
        <v>1285010.667374243</v>
      </c>
      <c r="S11" s="150">
        <v>8.0314321668899993</v>
      </c>
      <c r="T11" s="151">
        <v>103204.76008752</v>
      </c>
      <c r="U11" s="152">
        <v>1082733.0545696099</v>
      </c>
      <c r="V11" s="152">
        <v>1487288.2801788701</v>
      </c>
      <c r="W11" s="175">
        <v>136579.62420030631</v>
      </c>
      <c r="X11" s="163">
        <v>27.14676447946</v>
      </c>
      <c r="Y11" s="164">
        <v>37076.948908583399</v>
      </c>
      <c r="Z11" s="165">
        <v>63910.139682853202</v>
      </c>
      <c r="AA11" s="165">
        <v>209249.10871775899</v>
      </c>
      <c r="AB11" s="175">
        <v>123685.4411920698</v>
      </c>
      <c r="AC11" s="163">
        <v>25.851077259739998</v>
      </c>
      <c r="AD11" s="164">
        <v>31974.018961608901</v>
      </c>
      <c r="AE11" s="165">
        <v>61017.5155863174</v>
      </c>
      <c r="AF11" s="165">
        <v>186353.366797822</v>
      </c>
      <c r="AG11" s="174">
        <v>8293.3557068232312</v>
      </c>
      <c r="AH11" s="171">
        <v>37.39338496381</v>
      </c>
      <c r="AI11" s="172">
        <v>3101.1664258703599</v>
      </c>
      <c r="AJ11" s="173">
        <v>2215.1812020527</v>
      </c>
      <c r="AK11" s="173">
        <v>14371.530211593799</v>
      </c>
      <c r="AL11" s="117">
        <v>256112.3325920607</v>
      </c>
      <c r="AM11" s="150">
        <v>16.416940005920001</v>
      </c>
      <c r="AN11" s="151">
        <v>42045.807989391396</v>
      </c>
      <c r="AO11" s="152">
        <v>173704.06323196899</v>
      </c>
      <c r="AP11" s="152">
        <v>338520.60195215198</v>
      </c>
      <c r="AQ11" s="166">
        <v>4280.6042729828887</v>
      </c>
      <c r="AR11" s="171">
        <v>52.258406649089999</v>
      </c>
      <c r="AS11" s="172">
        <v>2236.9755880136099</v>
      </c>
      <c r="AT11" s="173">
        <v>0</v>
      </c>
      <c r="AU11" s="173">
        <v>8664.9958597847599</v>
      </c>
    </row>
    <row r="12" spans="1:62" ht="11.25" customHeight="1" x14ac:dyDescent="0.2">
      <c r="A12" s="219" t="s">
        <v>421</v>
      </c>
      <c r="B12" s="219"/>
      <c r="C12" s="117">
        <v>5897.9894974055942</v>
      </c>
      <c r="D12" s="150">
        <v>6.0239721254900003</v>
      </c>
      <c r="E12" s="151">
        <v>355.29324328800902</v>
      </c>
      <c r="F12" s="152">
        <v>5201.6275366106802</v>
      </c>
      <c r="G12" s="152">
        <v>6594.35145820049</v>
      </c>
      <c r="H12" s="116">
        <v>766.18380257408239</v>
      </c>
      <c r="I12" s="147">
        <v>16.595670267239999</v>
      </c>
      <c r="J12" s="148">
        <v>127.153337516208</v>
      </c>
      <c r="K12" s="149">
        <v>516.96784052826001</v>
      </c>
      <c r="L12" s="149">
        <v>1015.39976461991</v>
      </c>
      <c r="M12" s="176">
        <v>495.49261503152928</v>
      </c>
      <c r="N12" s="159">
        <v>22.74983653764</v>
      </c>
      <c r="O12" s="160">
        <v>112.72375997573501</v>
      </c>
      <c r="P12" s="161">
        <v>274.55810527716</v>
      </c>
      <c r="Q12" s="161">
        <v>716.42712478589999</v>
      </c>
      <c r="R12" s="116">
        <v>2871.3541444030661</v>
      </c>
      <c r="S12" s="147">
        <v>7.8225634661900001</v>
      </c>
      <c r="T12" s="148">
        <v>224.613500285089</v>
      </c>
      <c r="U12" s="149">
        <v>2431.1197734028301</v>
      </c>
      <c r="V12" s="149">
        <v>3311.5885154032999</v>
      </c>
      <c r="W12" s="191">
        <v>109.05078212413549</v>
      </c>
      <c r="X12" s="167">
        <v>43.930935627069999</v>
      </c>
      <c r="Y12" s="168">
        <v>47.907028895770303</v>
      </c>
      <c r="Z12" s="169">
        <v>15.15473088211</v>
      </c>
      <c r="AA12" s="169">
        <v>202.94683336616001</v>
      </c>
      <c r="AB12" s="191">
        <v>239.43225165289749</v>
      </c>
      <c r="AC12" s="167">
        <v>32.319531533590002</v>
      </c>
      <c r="AD12" s="168">
        <v>77.383382074535803</v>
      </c>
      <c r="AE12" s="169">
        <v>87.763609784910003</v>
      </c>
      <c r="AF12" s="169">
        <v>391.10089352089</v>
      </c>
      <c r="AG12" s="176">
        <v>119.43293524400509</v>
      </c>
      <c r="AH12" s="159">
        <v>27.062260374979999</v>
      </c>
      <c r="AI12" s="160">
        <v>32.321251909211497</v>
      </c>
      <c r="AJ12" s="161">
        <v>56.084445566710002</v>
      </c>
      <c r="AK12" s="161">
        <v>182.78142492129999</v>
      </c>
      <c r="AL12" s="116">
        <v>1279.0137266097961</v>
      </c>
      <c r="AM12" s="147">
        <v>15.52822572529</v>
      </c>
      <c r="AN12" s="148">
        <v>198.60813852542799</v>
      </c>
      <c r="AO12" s="149">
        <v>889.74892806342996</v>
      </c>
      <c r="AP12" s="149">
        <v>1668.27852515617</v>
      </c>
      <c r="AQ12" s="191">
        <v>18.029239766081911</v>
      </c>
      <c r="AR12" s="167">
        <v>66.567610937639998</v>
      </c>
      <c r="AS12" s="168">
        <v>12.001634182499799</v>
      </c>
      <c r="AT12" s="169">
        <v>0</v>
      </c>
      <c r="AU12" s="169">
        <v>41.552010519409997</v>
      </c>
    </row>
    <row r="13" spans="1:62" s="17" customFormat="1" ht="11.25" customHeight="1" x14ac:dyDescent="0.2">
      <c r="A13" s="219" t="s">
        <v>293</v>
      </c>
      <c r="B13" s="217"/>
      <c r="C13" s="141">
        <v>2538172.8234169721</v>
      </c>
      <c r="D13" s="150">
        <v>5.5378722376900003</v>
      </c>
      <c r="E13" s="151">
        <v>140560.76813261301</v>
      </c>
      <c r="F13" s="152">
        <v>2262678.7802377702</v>
      </c>
      <c r="G13" s="152">
        <v>2813666.8665961698</v>
      </c>
      <c r="H13" s="134">
        <v>310628.53590976557</v>
      </c>
      <c r="I13" s="147">
        <v>16.10586541372</v>
      </c>
      <c r="J13" s="148">
        <v>50029.413930242903</v>
      </c>
      <c r="K13" s="149">
        <v>212572.68643884599</v>
      </c>
      <c r="L13" s="149">
        <v>408684.38538068498</v>
      </c>
      <c r="M13" s="134">
        <v>418218.57524852653</v>
      </c>
      <c r="N13" s="147">
        <v>14.779282189190001</v>
      </c>
      <c r="O13" s="148">
        <v>61809.7034035959</v>
      </c>
      <c r="P13" s="149">
        <v>297073.78268237901</v>
      </c>
      <c r="Q13" s="149">
        <v>539363.36781467404</v>
      </c>
      <c r="R13" s="134">
        <v>1282139.3132298391</v>
      </c>
      <c r="S13" s="147">
        <v>8.0493995152799993</v>
      </c>
      <c r="T13" s="148">
        <v>103204.515664277</v>
      </c>
      <c r="U13" s="149">
        <v>1079862.1794859599</v>
      </c>
      <c r="V13" s="149">
        <v>1484416.4469737101</v>
      </c>
      <c r="W13" s="162">
        <v>136470.5734181822</v>
      </c>
      <c r="X13" s="159">
        <v>27.168434212320001</v>
      </c>
      <c r="Y13" s="160">
        <v>37076.917958297498</v>
      </c>
      <c r="Z13" s="161">
        <v>63801.149562174702</v>
      </c>
      <c r="AA13" s="161">
        <v>209139.99727419001</v>
      </c>
      <c r="AB13" s="162">
        <v>123446.008940417</v>
      </c>
      <c r="AC13" s="159">
        <v>25.901141393269999</v>
      </c>
      <c r="AD13" s="160">
        <v>31973.9253200077</v>
      </c>
      <c r="AE13" s="161">
        <v>60778.266868830397</v>
      </c>
      <c r="AF13" s="161">
        <v>186113.75101200401</v>
      </c>
      <c r="AG13" s="170">
        <v>8173.9227715792294</v>
      </c>
      <c r="AH13" s="167">
        <v>37.937696223019998</v>
      </c>
      <c r="AI13" s="168">
        <v>3100.9979905863102</v>
      </c>
      <c r="AJ13" s="169">
        <v>2096.0783938991499</v>
      </c>
      <c r="AK13" s="169">
        <v>14251.7671492593</v>
      </c>
      <c r="AL13" s="134">
        <v>254833.318865451</v>
      </c>
      <c r="AM13" s="147">
        <v>16.499152897249999</v>
      </c>
      <c r="AN13" s="148">
        <v>42045.3389127509</v>
      </c>
      <c r="AO13" s="149">
        <v>172425.96887868099</v>
      </c>
      <c r="AP13" s="149">
        <v>337240.66885222099</v>
      </c>
      <c r="AQ13" s="170">
        <v>4262.5750332168072</v>
      </c>
      <c r="AR13" s="167">
        <v>52.47868659833</v>
      </c>
      <c r="AS13" s="168">
        <v>2236.9433927003702</v>
      </c>
      <c r="AT13" s="169">
        <v>0</v>
      </c>
      <c r="AU13" s="169">
        <v>8646.90351836425</v>
      </c>
    </row>
    <row r="14" spans="1:62" s="17" customFormat="1" ht="11.25" customHeight="1" x14ac:dyDescent="0.2">
      <c r="A14" s="37" t="s">
        <v>422</v>
      </c>
      <c r="B14" s="8"/>
      <c r="C14" s="35"/>
      <c r="D14" s="35"/>
      <c r="E14" s="35"/>
      <c r="F14" s="35"/>
      <c r="G14" s="35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</row>
    <row r="15" spans="1:62" ht="11.25" customHeight="1" x14ac:dyDescent="0.2">
      <c r="A15" s="22" t="s">
        <v>383</v>
      </c>
    </row>
    <row r="16" spans="1:62" ht="11.25" customHeight="1" x14ac:dyDescent="0.2">
      <c r="A16" s="22" t="s">
        <v>423</v>
      </c>
      <c r="B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</row>
    <row r="17" spans="1:47" ht="39.75" customHeight="1" x14ac:dyDescent="0.2">
      <c r="A17" s="155" t="s">
        <v>554</v>
      </c>
      <c r="B17" s="407" t="s">
        <v>555</v>
      </c>
      <c r="C17" s="407"/>
      <c r="D17" s="407"/>
      <c r="E17" s="407"/>
      <c r="F17" s="407"/>
      <c r="G17" s="407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</row>
    <row r="18" spans="1:47" ht="11.25" customHeight="1" thickBot="1" x14ac:dyDescent="0.25">
      <c r="A18" s="154"/>
      <c r="B18" s="114" t="s">
        <v>556</v>
      </c>
      <c r="C18" s="154"/>
      <c r="D18" s="154"/>
      <c r="E18" s="154"/>
      <c r="F18" s="154"/>
      <c r="G18" s="154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</row>
    <row r="19" spans="1:47" ht="11.25" customHeight="1" thickTop="1" thickBot="1" x14ac:dyDescent="0.25">
      <c r="A19" s="154"/>
      <c r="B19" s="312" t="s">
        <v>557</v>
      </c>
      <c r="C19" s="314"/>
      <c r="D19" s="202" t="s">
        <v>558</v>
      </c>
      <c r="E19" s="203"/>
      <c r="F19" s="203"/>
      <c r="G19" s="204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</row>
    <row r="20" spans="1:47" ht="11.25" customHeight="1" thickTop="1" thickBot="1" x14ac:dyDescent="0.25">
      <c r="A20" s="154"/>
      <c r="B20" s="408" t="s">
        <v>559</v>
      </c>
      <c r="C20" s="409"/>
      <c r="D20" s="202" t="s">
        <v>562</v>
      </c>
      <c r="E20" s="203"/>
      <c r="F20" s="203"/>
      <c r="G20" s="204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</row>
    <row r="21" spans="1:47" ht="11.25" customHeight="1" thickTop="1" thickBot="1" x14ac:dyDescent="0.25">
      <c r="A21" s="154"/>
      <c r="B21" s="410" t="s">
        <v>560</v>
      </c>
      <c r="C21" s="411"/>
      <c r="D21" s="202" t="s">
        <v>563</v>
      </c>
      <c r="E21" s="203"/>
      <c r="F21" s="203"/>
      <c r="G21" s="204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</row>
    <row r="22" spans="1:47" ht="11.25" customHeight="1" thickTop="1" x14ac:dyDescent="0.2">
      <c r="A22" s="154"/>
      <c r="B22" s="403" t="s">
        <v>561</v>
      </c>
      <c r="C22" s="404"/>
      <c r="D22" s="205" t="s">
        <v>564</v>
      </c>
      <c r="E22" s="206"/>
      <c r="F22" s="206"/>
      <c r="G22" s="207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</row>
    <row r="23" spans="1:47" ht="57.75" customHeight="1" thickBot="1" x14ac:dyDescent="0.25">
      <c r="A23" s="154"/>
      <c r="B23" s="405"/>
      <c r="C23" s="406"/>
      <c r="D23" s="208" t="s">
        <v>565</v>
      </c>
      <c r="E23" s="209"/>
      <c r="F23" s="209"/>
      <c r="G23" s="210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</row>
    <row r="24" spans="1:47" ht="11.25" customHeight="1" thickTop="1" x14ac:dyDescent="0.2">
      <c r="B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</row>
    <row r="25" spans="1:47" ht="11.25" customHeight="1" x14ac:dyDescent="0.2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</row>
    <row r="28" spans="1:47" ht="11.25" customHeight="1" x14ac:dyDescent="0.2">
      <c r="C28" s="104" t="s">
        <v>351</v>
      </c>
      <c r="D28" s="104"/>
      <c r="E28" s="104"/>
      <c r="F28" s="104"/>
      <c r="G28" s="104"/>
    </row>
  </sheetData>
  <mergeCells count="59">
    <mergeCell ref="C9:C10"/>
    <mergeCell ref="D9:D10"/>
    <mergeCell ref="E9:E10"/>
    <mergeCell ref="F9:G9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AB6:AF8"/>
    <mergeCell ref="AB9:AB10"/>
    <mergeCell ref="AC9:AC10"/>
    <mergeCell ref="AD9:AD10"/>
    <mergeCell ref="AE9:AF9"/>
    <mergeCell ref="AN9:AN10"/>
    <mergeCell ref="AO9:AP9"/>
    <mergeCell ref="AG9:AG10"/>
    <mergeCell ref="AH9:AH10"/>
    <mergeCell ref="AI9:AI10"/>
    <mergeCell ref="AJ9:AK9"/>
    <mergeCell ref="A13:B13"/>
    <mergeCell ref="A11:B11"/>
    <mergeCell ref="A12:B12"/>
    <mergeCell ref="A6:B10"/>
    <mergeCell ref="AQ6:AU8"/>
    <mergeCell ref="AG6:AK8"/>
    <mergeCell ref="W6:AA8"/>
    <mergeCell ref="M6:Q8"/>
    <mergeCell ref="C6:G8"/>
    <mergeCell ref="AQ9:AQ10"/>
    <mergeCell ref="AR9:AR10"/>
    <mergeCell ref="AS9:AS10"/>
    <mergeCell ref="AT9:AU9"/>
    <mergeCell ref="AL6:AP8"/>
    <mergeCell ref="AL9:AL10"/>
    <mergeCell ref="AM9:AM10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/>
  <dimension ref="A1:AD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7" width="8.28515625" style="22" customWidth="1"/>
    <col min="8" max="16384" width="14.7109375" style="22"/>
  </cols>
  <sheetData>
    <row r="1" spans="1:30" ht="11.25" customHeight="1" x14ac:dyDescent="0.2">
      <c r="A1" s="412" t="s">
        <v>420</v>
      </c>
      <c r="B1" s="412"/>
      <c r="C1" s="412"/>
      <c r="D1" s="130"/>
      <c r="E1" s="130"/>
      <c r="F1" s="130"/>
      <c r="G1" s="130"/>
    </row>
    <row r="3" spans="1:30" ht="11.25" customHeight="1" x14ac:dyDescent="0.2">
      <c r="A3" s="12" t="s">
        <v>638</v>
      </c>
      <c r="C3" s="81" t="s">
        <v>272</v>
      </c>
      <c r="D3" s="81"/>
      <c r="E3" s="81"/>
      <c r="F3" s="81"/>
      <c r="G3" s="81"/>
    </row>
    <row r="4" spans="1:30" ht="11.25" customHeight="1" x14ac:dyDescent="0.2">
      <c r="A4" s="12" t="s">
        <v>333</v>
      </c>
      <c r="C4" s="71"/>
      <c r="D4" s="71"/>
      <c r="E4" s="71"/>
      <c r="F4" s="71"/>
      <c r="G4" s="71"/>
    </row>
    <row r="5" spans="1:30" s="17" customFormat="1" ht="11.25" customHeight="1" x14ac:dyDescent="0.2">
      <c r="A5" s="18" t="s">
        <v>1</v>
      </c>
    </row>
    <row r="6" spans="1:30" s="17" customFormat="1" ht="11.25" customHeight="1" x14ac:dyDescent="0.2">
      <c r="A6" s="226" t="s">
        <v>370</v>
      </c>
      <c r="B6" s="227"/>
      <c r="C6" s="220" t="s">
        <v>61</v>
      </c>
      <c r="D6" s="221"/>
      <c r="E6" s="221"/>
      <c r="F6" s="221"/>
      <c r="G6" s="221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s="17" customFormat="1" ht="11.25" customHeight="1" x14ac:dyDescent="0.2">
      <c r="A7" s="228"/>
      <c r="B7" s="229"/>
      <c r="C7" s="222"/>
      <c r="D7" s="223"/>
      <c r="E7" s="223"/>
      <c r="F7" s="223"/>
      <c r="G7" s="223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</row>
    <row r="8" spans="1:30" s="17" customFormat="1" ht="11.25" customHeight="1" x14ac:dyDescent="0.2">
      <c r="A8" s="228"/>
      <c r="B8" s="229"/>
      <c r="C8" s="224"/>
      <c r="D8" s="225"/>
      <c r="E8" s="225"/>
      <c r="F8" s="225"/>
      <c r="G8" s="225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</row>
    <row r="9" spans="1:30" s="17" customFormat="1" ht="22.15" customHeight="1" x14ac:dyDescent="0.2">
      <c r="A9" s="228"/>
      <c r="B9" s="229"/>
      <c r="C9" s="232" t="s">
        <v>548</v>
      </c>
      <c r="D9" s="232" t="s">
        <v>549</v>
      </c>
      <c r="E9" s="232" t="s">
        <v>550</v>
      </c>
      <c r="F9" s="234" t="s">
        <v>551</v>
      </c>
      <c r="G9" s="234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spans="1:30" s="17" customFormat="1" ht="22.15" customHeight="1" x14ac:dyDescent="0.2">
      <c r="A10" s="230"/>
      <c r="B10" s="231"/>
      <c r="C10" s="232"/>
      <c r="D10" s="233"/>
      <c r="E10" s="232"/>
      <c r="F10" s="153" t="s">
        <v>552</v>
      </c>
      <c r="G10" s="153" t="s">
        <v>553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</row>
    <row r="11" spans="1:30" ht="11.25" customHeight="1" x14ac:dyDescent="0.2">
      <c r="A11" s="218" t="s">
        <v>0</v>
      </c>
      <c r="B11" s="218"/>
      <c r="C11" s="133">
        <v>3987475.424734659</v>
      </c>
      <c r="D11" s="150">
        <v>2.4709887135000002</v>
      </c>
      <c r="E11" s="151">
        <v>98530.067698878003</v>
      </c>
      <c r="F11" s="152">
        <v>3794360.0406505298</v>
      </c>
      <c r="G11" s="152">
        <v>4180590.8088186998</v>
      </c>
    </row>
    <row r="12" spans="1:30" ht="11.25" customHeight="1" x14ac:dyDescent="0.2">
      <c r="A12" s="219" t="s">
        <v>421</v>
      </c>
      <c r="B12" s="219"/>
      <c r="C12" s="116">
        <v>1076267.3629035531</v>
      </c>
      <c r="D12" s="147">
        <v>1.63040688745</v>
      </c>
      <c r="E12" s="148">
        <v>17547.537212198298</v>
      </c>
      <c r="F12" s="149">
        <v>1041874.82195027</v>
      </c>
      <c r="G12" s="149">
        <v>1110659.90385684</v>
      </c>
    </row>
    <row r="13" spans="1:30" s="17" customFormat="1" ht="11.25" customHeight="1" x14ac:dyDescent="0.2">
      <c r="A13" s="217" t="s">
        <v>293</v>
      </c>
      <c r="B13" s="217"/>
      <c r="C13" s="134">
        <v>2911208.0618311181</v>
      </c>
      <c r="D13" s="147">
        <v>3.33040189963</v>
      </c>
      <c r="E13" s="148">
        <v>96954.928593300894</v>
      </c>
      <c r="F13" s="149">
        <v>2721179.8936645701</v>
      </c>
      <c r="G13" s="149">
        <v>3101236.2299976102</v>
      </c>
    </row>
    <row r="14" spans="1:30" s="17" customFormat="1" ht="11.25" customHeight="1" x14ac:dyDescent="0.2">
      <c r="A14" s="37" t="s">
        <v>422</v>
      </c>
    </row>
    <row r="15" spans="1:30" ht="11.25" customHeight="1" x14ac:dyDescent="0.2">
      <c r="A15" s="22" t="s">
        <v>423</v>
      </c>
      <c r="B15" s="48"/>
    </row>
    <row r="16" spans="1:30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7" ht="11.25" customHeight="1" thickBot="1" x14ac:dyDescent="0.25">
      <c r="A17" s="154"/>
      <c r="B17" s="61" t="s">
        <v>556</v>
      </c>
      <c r="C17" s="154"/>
      <c r="D17" s="154"/>
      <c r="E17" s="154"/>
      <c r="F17" s="154"/>
      <c r="G17" s="154"/>
    </row>
    <row r="18" spans="1:7" ht="11.25" customHeight="1" thickTop="1" thickBot="1" x14ac:dyDescent="0.25">
      <c r="A18" s="154"/>
      <c r="B18" s="202" t="s">
        <v>557</v>
      </c>
      <c r="C18" s="204"/>
      <c r="D18" s="202" t="s">
        <v>558</v>
      </c>
      <c r="E18" s="203"/>
      <c r="F18" s="203"/>
      <c r="G18" s="204"/>
    </row>
    <row r="19" spans="1:7" ht="11.25" customHeight="1" thickTop="1" thickBot="1" x14ac:dyDescent="0.25">
      <c r="A19" s="154"/>
      <c r="B19" s="212" t="s">
        <v>559</v>
      </c>
      <c r="C19" s="213"/>
      <c r="D19" s="202" t="s">
        <v>562</v>
      </c>
      <c r="E19" s="203"/>
      <c r="F19" s="203"/>
      <c r="G19" s="204"/>
    </row>
    <row r="20" spans="1:7" ht="11.25" customHeight="1" thickTop="1" thickBot="1" x14ac:dyDescent="0.25">
      <c r="A20" s="154"/>
      <c r="B20" s="214" t="s">
        <v>560</v>
      </c>
      <c r="C20" s="215"/>
      <c r="D20" s="202" t="s">
        <v>563</v>
      </c>
      <c r="E20" s="203"/>
      <c r="F20" s="203"/>
      <c r="G20" s="204"/>
    </row>
    <row r="21" spans="1:7" ht="11.25" customHeight="1" thickTop="1" x14ac:dyDescent="0.2">
      <c r="A21" s="154"/>
      <c r="B21" s="198" t="s">
        <v>561</v>
      </c>
      <c r="C21" s="199"/>
      <c r="D21" s="205" t="s">
        <v>564</v>
      </c>
      <c r="E21" s="206"/>
      <c r="F21" s="206"/>
      <c r="G21" s="207"/>
    </row>
    <row r="22" spans="1:7" ht="57.75" customHeight="1" thickBot="1" x14ac:dyDescent="0.25">
      <c r="A22" s="154"/>
      <c r="B22" s="200"/>
      <c r="C22" s="201"/>
      <c r="D22" s="208" t="s">
        <v>565</v>
      </c>
      <c r="E22" s="209"/>
      <c r="F22" s="209"/>
      <c r="G22" s="210"/>
    </row>
    <row r="23" spans="1:7" ht="11.25" customHeight="1" thickTop="1" x14ac:dyDescent="0.2">
      <c r="B23" s="48"/>
    </row>
    <row r="24" spans="1:7" ht="11.25" customHeight="1" x14ac:dyDescent="0.2">
      <c r="A24" s="102"/>
      <c r="B24" s="102"/>
      <c r="C24" s="102"/>
      <c r="D24" s="102"/>
      <c r="E24" s="102"/>
      <c r="F24" s="102"/>
      <c r="G24" s="102"/>
    </row>
    <row r="25" spans="1:7" ht="11.25" customHeight="1" x14ac:dyDescent="0.2">
      <c r="A25" s="103"/>
      <c r="B25" s="103"/>
      <c r="C25" s="103"/>
      <c r="D25" s="103"/>
      <c r="E25" s="103"/>
      <c r="F25" s="103"/>
      <c r="G25" s="103"/>
    </row>
    <row r="28" spans="1:7" ht="11.25" customHeight="1" x14ac:dyDescent="0.2">
      <c r="C28" s="104" t="s">
        <v>351</v>
      </c>
      <c r="D28" s="104"/>
      <c r="E28" s="104"/>
      <c r="F28" s="104"/>
      <c r="G28" s="104"/>
    </row>
  </sheetData>
  <mergeCells count="20">
    <mergeCell ref="A13:B13"/>
    <mergeCell ref="A1:C1"/>
    <mergeCell ref="A11:B11"/>
    <mergeCell ref="A12:B12"/>
    <mergeCell ref="C6:G8"/>
    <mergeCell ref="A6:B10"/>
    <mergeCell ref="C9:C10"/>
    <mergeCell ref="D9:D10"/>
    <mergeCell ref="E9:E10"/>
    <mergeCell ref="F9:G9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/>
  <dimension ref="A1:AA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27" width="8.28515625" style="22" customWidth="1"/>
    <col min="28" max="16384" width="14.7109375" style="22"/>
  </cols>
  <sheetData>
    <row r="1" spans="1:27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125"/>
      <c r="Y1" s="125"/>
      <c r="Z1" s="125"/>
      <c r="AA1" s="125"/>
    </row>
    <row r="3" spans="1:27" ht="11.25" customHeight="1" x14ac:dyDescent="0.2">
      <c r="A3" s="12" t="s">
        <v>572</v>
      </c>
      <c r="R3" s="4"/>
      <c r="S3" s="4"/>
      <c r="T3" s="4"/>
      <c r="U3" s="4"/>
      <c r="V3" s="4"/>
      <c r="W3" s="81" t="s">
        <v>316</v>
      </c>
      <c r="X3" s="81"/>
      <c r="Y3" s="81"/>
      <c r="Z3" s="81"/>
      <c r="AA3" s="81"/>
    </row>
    <row r="4" spans="1:27" ht="11.25" customHeight="1" x14ac:dyDescent="0.2">
      <c r="A4" s="12" t="s">
        <v>490</v>
      </c>
      <c r="M4" s="71"/>
      <c r="N4" s="71"/>
      <c r="O4" s="71"/>
      <c r="P4" s="71"/>
      <c r="Q4" s="71"/>
      <c r="R4" s="4"/>
      <c r="S4" s="4"/>
      <c r="T4" s="4"/>
      <c r="U4" s="4"/>
      <c r="V4" s="4"/>
    </row>
    <row r="5" spans="1:27" s="17" customFormat="1" ht="11.25" customHeight="1" x14ac:dyDescent="0.2">
      <c r="A5" s="12" t="s">
        <v>1</v>
      </c>
      <c r="R5" s="26"/>
      <c r="S5" s="26"/>
      <c r="T5" s="26"/>
      <c r="U5" s="26"/>
      <c r="V5" s="26"/>
    </row>
    <row r="6" spans="1:27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41" t="s">
        <v>185</v>
      </c>
      <c r="I6" s="242"/>
      <c r="J6" s="242"/>
      <c r="K6" s="242"/>
      <c r="L6" s="250"/>
      <c r="M6" s="241" t="s">
        <v>353</v>
      </c>
      <c r="N6" s="242"/>
      <c r="O6" s="242"/>
      <c r="P6" s="242"/>
      <c r="Q6" s="250"/>
      <c r="R6" s="241" t="s">
        <v>186</v>
      </c>
      <c r="S6" s="242"/>
      <c r="T6" s="242"/>
      <c r="U6" s="242"/>
      <c r="V6" s="250"/>
      <c r="W6" s="241" t="s">
        <v>354</v>
      </c>
      <c r="X6" s="242"/>
      <c r="Y6" s="242"/>
      <c r="Z6" s="242"/>
      <c r="AA6" s="242"/>
    </row>
    <row r="7" spans="1:27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51"/>
      <c r="M7" s="243"/>
      <c r="N7" s="244"/>
      <c r="O7" s="244"/>
      <c r="P7" s="244"/>
      <c r="Q7" s="251"/>
      <c r="R7" s="243"/>
      <c r="S7" s="244"/>
      <c r="T7" s="244"/>
      <c r="U7" s="244"/>
      <c r="V7" s="251"/>
      <c r="W7" s="243"/>
      <c r="X7" s="244"/>
      <c r="Y7" s="244"/>
      <c r="Z7" s="244"/>
      <c r="AA7" s="244"/>
    </row>
    <row r="8" spans="1:27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52"/>
      <c r="W8" s="245"/>
      <c r="X8" s="246"/>
      <c r="Y8" s="246"/>
      <c r="Z8" s="246"/>
      <c r="AA8" s="246"/>
    </row>
    <row r="9" spans="1:27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47" t="s">
        <v>548</v>
      </c>
      <c r="X9" s="247" t="s">
        <v>549</v>
      </c>
      <c r="Y9" s="247" t="s">
        <v>550</v>
      </c>
      <c r="Z9" s="249" t="s">
        <v>551</v>
      </c>
      <c r="AA9" s="249"/>
    </row>
    <row r="10" spans="1:27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53"/>
      <c r="S10" s="254"/>
      <c r="T10" s="253"/>
      <c r="U10" s="124" t="s">
        <v>552</v>
      </c>
      <c r="V10" s="124" t="s">
        <v>553</v>
      </c>
      <c r="W10" s="247"/>
      <c r="X10" s="248"/>
      <c r="Y10" s="247"/>
      <c r="Z10" s="124" t="s">
        <v>552</v>
      </c>
      <c r="AA10" s="124" t="s">
        <v>553</v>
      </c>
    </row>
    <row r="11" spans="1:27" ht="11.25" customHeight="1" x14ac:dyDescent="0.2">
      <c r="A11" s="218" t="s">
        <v>0</v>
      </c>
      <c r="B11" s="218"/>
      <c r="C11" s="117">
        <v>111958.0000000006</v>
      </c>
      <c r="D11" s="150">
        <v>0.93840341768000002</v>
      </c>
      <c r="E11" s="151">
        <v>1050.6176983715109</v>
      </c>
      <c r="F11" s="152">
        <v>109898.82714967195</v>
      </c>
      <c r="G11" s="152">
        <v>114017.17285032889</v>
      </c>
      <c r="H11" s="117">
        <v>21475.40449188148</v>
      </c>
      <c r="I11" s="150">
        <v>2.7654807127300001</v>
      </c>
      <c r="J11" s="151">
        <v>593.89816920474618</v>
      </c>
      <c r="K11" s="152">
        <v>20311.3854697559</v>
      </c>
      <c r="L11" s="152">
        <v>22639.42351400699</v>
      </c>
      <c r="M11" s="117">
        <v>10854.216500811141</v>
      </c>
      <c r="N11" s="150">
        <v>3.5997424176399999</v>
      </c>
      <c r="O11" s="151">
        <v>390.72383548170001</v>
      </c>
      <c r="P11" s="152">
        <v>10088.411855365701</v>
      </c>
      <c r="Q11" s="152">
        <v>11620.021146256629</v>
      </c>
      <c r="R11" s="117">
        <v>39812.405079486787</v>
      </c>
      <c r="S11" s="150">
        <v>1.8465666114599999</v>
      </c>
      <c r="T11" s="151">
        <v>735.16257941600657</v>
      </c>
      <c r="U11" s="152">
        <v>38371.512901049777</v>
      </c>
      <c r="V11" s="152">
        <v>41253.297257923579</v>
      </c>
      <c r="W11" s="133">
        <v>39815.973927820647</v>
      </c>
      <c r="X11" s="150">
        <v>2.0582869963100001</v>
      </c>
      <c r="Y11" s="151">
        <v>819.52701381007887</v>
      </c>
      <c r="Z11" s="152">
        <v>38209.730496395103</v>
      </c>
      <c r="AA11" s="152">
        <v>41422.217359245842</v>
      </c>
    </row>
    <row r="12" spans="1:27" ht="11.25" customHeight="1" x14ac:dyDescent="0.2">
      <c r="A12" s="219" t="s">
        <v>421</v>
      </c>
      <c r="B12" s="219"/>
      <c r="C12" s="117">
        <v>111958.0000000006</v>
      </c>
      <c r="D12" s="150">
        <v>0.93840341768000002</v>
      </c>
      <c r="E12" s="151">
        <v>1050.6176983715109</v>
      </c>
      <c r="F12" s="152">
        <v>109898.82714967195</v>
      </c>
      <c r="G12" s="152">
        <v>114017.17285032889</v>
      </c>
      <c r="H12" s="116">
        <v>21475.40449188148</v>
      </c>
      <c r="I12" s="147">
        <v>2.7654807127300001</v>
      </c>
      <c r="J12" s="148">
        <v>593.89816920474618</v>
      </c>
      <c r="K12" s="149">
        <v>20311.3854697559</v>
      </c>
      <c r="L12" s="149">
        <v>22639.42351400699</v>
      </c>
      <c r="M12" s="116">
        <v>10854.216500811141</v>
      </c>
      <c r="N12" s="147">
        <v>3.5997424176399999</v>
      </c>
      <c r="O12" s="148">
        <v>390.72383548170001</v>
      </c>
      <c r="P12" s="149">
        <v>10088.411855365701</v>
      </c>
      <c r="Q12" s="149">
        <v>11620.021146256629</v>
      </c>
      <c r="R12" s="116">
        <v>39812.405079486787</v>
      </c>
      <c r="S12" s="147">
        <v>1.8465666114599999</v>
      </c>
      <c r="T12" s="148">
        <v>735.16257941600657</v>
      </c>
      <c r="U12" s="149">
        <v>38371.512901049777</v>
      </c>
      <c r="V12" s="149">
        <v>41253.297257923579</v>
      </c>
      <c r="W12" s="116">
        <v>39815.973927820647</v>
      </c>
      <c r="X12" s="147">
        <v>2.0582869963100001</v>
      </c>
      <c r="Y12" s="148">
        <v>819.52701381007887</v>
      </c>
      <c r="Z12" s="149">
        <v>38209.730496395103</v>
      </c>
      <c r="AA12" s="149">
        <v>41422.217359245842</v>
      </c>
    </row>
    <row r="13" spans="1:27" s="17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38" t="s">
        <v>546</v>
      </c>
      <c r="I13" s="138" t="s">
        <v>546</v>
      </c>
      <c r="J13" s="138" t="s">
        <v>546</v>
      </c>
      <c r="K13" s="138" t="s">
        <v>546</v>
      </c>
      <c r="L13" s="138" t="s">
        <v>546</v>
      </c>
      <c r="M13" s="138" t="s">
        <v>546</v>
      </c>
      <c r="N13" s="138" t="s">
        <v>546</v>
      </c>
      <c r="O13" s="138" t="s">
        <v>546</v>
      </c>
      <c r="P13" s="138" t="s">
        <v>546</v>
      </c>
      <c r="Q13" s="138" t="s">
        <v>546</v>
      </c>
      <c r="R13" s="138" t="s">
        <v>546</v>
      </c>
      <c r="S13" s="138" t="s">
        <v>546</v>
      </c>
      <c r="T13" s="138" t="s">
        <v>546</v>
      </c>
      <c r="U13" s="138" t="s">
        <v>546</v>
      </c>
      <c r="V13" s="138" t="s">
        <v>546</v>
      </c>
      <c r="W13" s="138" t="s">
        <v>546</v>
      </c>
      <c r="X13" s="139" t="s">
        <v>546</v>
      </c>
      <c r="Y13" s="139" t="s">
        <v>546</v>
      </c>
      <c r="Z13" s="139" t="s">
        <v>546</v>
      </c>
      <c r="AA13" s="139" t="s">
        <v>546</v>
      </c>
    </row>
    <row r="14" spans="1:27" s="17" customFormat="1" ht="11.25" customHeight="1" x14ac:dyDescent="0.2">
      <c r="A14" s="17" t="s">
        <v>538</v>
      </c>
    </row>
    <row r="15" spans="1:27" ht="11.25" customHeight="1" x14ac:dyDescent="0.2">
      <c r="A15" s="37" t="s">
        <v>422</v>
      </c>
    </row>
    <row r="16" spans="1:27" ht="11.25" customHeight="1" x14ac:dyDescent="0.2">
      <c r="A16" s="38" t="s">
        <v>423</v>
      </c>
    </row>
    <row r="17" spans="1:27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27" ht="11.25" customHeight="1" thickBot="1" x14ac:dyDescent="0.25">
      <c r="A18" s="156"/>
      <c r="B18" s="61" t="s">
        <v>556</v>
      </c>
      <c r="C18" s="154"/>
      <c r="D18" s="154"/>
      <c r="E18" s="154"/>
      <c r="F18" s="154"/>
      <c r="G18" s="154"/>
    </row>
    <row r="19" spans="1:27" ht="11.25" customHeight="1" thickTop="1" thickBot="1" x14ac:dyDescent="0.25">
      <c r="A19" s="156"/>
      <c r="B19" s="202" t="s">
        <v>557</v>
      </c>
      <c r="C19" s="204"/>
      <c r="D19" s="202" t="s">
        <v>558</v>
      </c>
      <c r="E19" s="203"/>
      <c r="F19" s="203"/>
      <c r="G19" s="204"/>
    </row>
    <row r="20" spans="1:27" ht="11.25" customHeight="1" thickTop="1" thickBot="1" x14ac:dyDescent="0.25">
      <c r="A20" s="156"/>
      <c r="B20" s="212" t="s">
        <v>559</v>
      </c>
      <c r="C20" s="213"/>
      <c r="D20" s="202" t="s">
        <v>562</v>
      </c>
      <c r="E20" s="203"/>
      <c r="F20" s="203"/>
      <c r="G20" s="204"/>
    </row>
    <row r="21" spans="1:27" ht="11.25" customHeight="1" thickTop="1" thickBot="1" x14ac:dyDescent="0.25">
      <c r="A21" s="156"/>
      <c r="B21" s="214" t="s">
        <v>560</v>
      </c>
      <c r="C21" s="215"/>
      <c r="D21" s="202" t="s">
        <v>563</v>
      </c>
      <c r="E21" s="203"/>
      <c r="F21" s="203"/>
      <c r="G21" s="204"/>
    </row>
    <row r="22" spans="1:27" ht="11.25" customHeight="1" thickTop="1" x14ac:dyDescent="0.2">
      <c r="A22" s="156"/>
      <c r="B22" s="198" t="s">
        <v>561</v>
      </c>
      <c r="C22" s="199"/>
      <c r="D22" s="205" t="s">
        <v>564</v>
      </c>
      <c r="E22" s="206"/>
      <c r="F22" s="206"/>
      <c r="G22" s="207"/>
    </row>
    <row r="23" spans="1:27" ht="57.75" customHeight="1" thickBot="1" x14ac:dyDescent="0.25">
      <c r="A23" s="156"/>
      <c r="B23" s="200"/>
      <c r="C23" s="201"/>
      <c r="D23" s="208" t="s">
        <v>565</v>
      </c>
      <c r="E23" s="209"/>
      <c r="F23" s="209"/>
      <c r="G23" s="210"/>
    </row>
    <row r="24" spans="1:27" ht="11.25" customHeight="1" thickTop="1" x14ac:dyDescent="0.2">
      <c r="A24" s="38"/>
    </row>
    <row r="25" spans="1:27" ht="11.25" customHeight="1" x14ac:dyDescent="0.2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</row>
    <row r="28" spans="1:27" ht="11.25" customHeight="1" x14ac:dyDescent="0.2">
      <c r="C28" s="104" t="s">
        <v>351</v>
      </c>
      <c r="D28" s="104"/>
      <c r="E28" s="104"/>
      <c r="F28" s="104"/>
      <c r="G28" s="104"/>
    </row>
  </sheetData>
  <mergeCells count="40">
    <mergeCell ref="C6:G8"/>
    <mergeCell ref="A6:B10"/>
    <mergeCell ref="C9:C10"/>
    <mergeCell ref="D9:D10"/>
    <mergeCell ref="E9:E10"/>
    <mergeCell ref="F9:G9"/>
    <mergeCell ref="N9:N10"/>
    <mergeCell ref="O9:O10"/>
    <mergeCell ref="P9:Q9"/>
    <mergeCell ref="H6:L8"/>
    <mergeCell ref="H9:H10"/>
    <mergeCell ref="I9:I10"/>
    <mergeCell ref="J9:J10"/>
    <mergeCell ref="K9:L9"/>
    <mergeCell ref="A1:W1"/>
    <mergeCell ref="A13:B13"/>
    <mergeCell ref="A11:B11"/>
    <mergeCell ref="A12:B12"/>
    <mergeCell ref="W6:AA8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M6:Q8"/>
    <mergeCell ref="M9:M10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AD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7" width="8.28515625" style="22" customWidth="1"/>
    <col min="8" max="16384" width="14.7109375" style="22"/>
  </cols>
  <sheetData>
    <row r="1" spans="1:30" ht="11.25" customHeight="1" x14ac:dyDescent="0.2">
      <c r="A1" s="262" t="s">
        <v>420</v>
      </c>
      <c r="B1" s="262"/>
      <c r="C1" s="262"/>
      <c r="D1" s="125"/>
      <c r="E1" s="125"/>
      <c r="F1" s="125"/>
      <c r="G1" s="125"/>
    </row>
    <row r="3" spans="1:30" ht="11.25" customHeight="1" x14ac:dyDescent="0.2">
      <c r="A3" s="12" t="s">
        <v>639</v>
      </c>
      <c r="C3" s="81" t="s">
        <v>273</v>
      </c>
      <c r="D3" s="81"/>
      <c r="E3" s="81"/>
      <c r="F3" s="81"/>
      <c r="G3" s="81"/>
      <c r="I3" s="4"/>
    </row>
    <row r="4" spans="1:30" ht="11.25" customHeight="1" x14ac:dyDescent="0.2">
      <c r="A4" s="12" t="s">
        <v>333</v>
      </c>
      <c r="C4" s="71"/>
      <c r="D4" s="71"/>
      <c r="E4" s="71"/>
      <c r="F4" s="71"/>
      <c r="G4" s="71"/>
      <c r="I4" s="4"/>
    </row>
    <row r="5" spans="1:30" s="17" customFormat="1" ht="11.25" customHeight="1" x14ac:dyDescent="0.2">
      <c r="A5" s="18" t="s">
        <v>1</v>
      </c>
      <c r="I5" s="26"/>
    </row>
    <row r="6" spans="1:30" s="17" customFormat="1" ht="11.25" customHeight="1" x14ac:dyDescent="0.2">
      <c r="A6" s="226" t="s">
        <v>370</v>
      </c>
      <c r="B6" s="227"/>
      <c r="C6" s="220" t="s">
        <v>3</v>
      </c>
      <c r="D6" s="221"/>
      <c r="E6" s="221"/>
      <c r="F6" s="221"/>
      <c r="G6" s="221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s="17" customFormat="1" ht="11.25" customHeight="1" x14ac:dyDescent="0.2">
      <c r="A7" s="228"/>
      <c r="B7" s="229"/>
      <c r="C7" s="222"/>
      <c r="D7" s="223"/>
      <c r="E7" s="223"/>
      <c r="F7" s="223"/>
      <c r="G7" s="223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</row>
    <row r="8" spans="1:30" s="17" customFormat="1" ht="11.25" customHeight="1" x14ac:dyDescent="0.2">
      <c r="A8" s="228"/>
      <c r="B8" s="229"/>
      <c r="C8" s="224"/>
      <c r="D8" s="225"/>
      <c r="E8" s="225"/>
      <c r="F8" s="225"/>
      <c r="G8" s="225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</row>
    <row r="9" spans="1:30" s="17" customFormat="1" ht="22.15" customHeight="1" x14ac:dyDescent="0.2">
      <c r="A9" s="228"/>
      <c r="B9" s="229"/>
      <c r="C9" s="232" t="s">
        <v>548</v>
      </c>
      <c r="D9" s="232" t="s">
        <v>549</v>
      </c>
      <c r="E9" s="232" t="s">
        <v>550</v>
      </c>
      <c r="F9" s="234" t="s">
        <v>551</v>
      </c>
      <c r="G9" s="234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spans="1:30" s="17" customFormat="1" ht="22.15" customHeight="1" x14ac:dyDescent="0.2">
      <c r="A10" s="230"/>
      <c r="B10" s="231"/>
      <c r="C10" s="232"/>
      <c r="D10" s="233"/>
      <c r="E10" s="232"/>
      <c r="F10" s="153" t="s">
        <v>552</v>
      </c>
      <c r="G10" s="153" t="s">
        <v>553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</row>
    <row r="11" spans="1:30" ht="11.25" customHeight="1" x14ac:dyDescent="0.2">
      <c r="A11" s="218" t="s">
        <v>0</v>
      </c>
      <c r="B11" s="218"/>
      <c r="C11" s="133">
        <v>1717957.9348158659</v>
      </c>
      <c r="D11" s="150">
        <v>4.6643665719799996</v>
      </c>
      <c r="E11" s="151">
        <v>80131.855632270002</v>
      </c>
      <c r="F11" s="152">
        <v>1560902.38376226</v>
      </c>
      <c r="G11" s="152">
        <v>1875013.4858694701</v>
      </c>
    </row>
    <row r="12" spans="1:30" ht="11.25" customHeight="1" x14ac:dyDescent="0.2">
      <c r="A12" s="219" t="s">
        <v>421</v>
      </c>
      <c r="B12" s="219"/>
      <c r="C12" s="116">
        <v>107067.46324025679</v>
      </c>
      <c r="D12" s="147">
        <v>0.97387314003000003</v>
      </c>
      <c r="E12" s="148">
        <v>1042.7012662059999</v>
      </c>
      <c r="F12" s="149">
        <v>105023.80631185901</v>
      </c>
      <c r="G12" s="149">
        <v>109111.120168655</v>
      </c>
    </row>
    <row r="13" spans="1:30" s="17" customFormat="1" ht="11.25" customHeight="1" x14ac:dyDescent="0.2">
      <c r="A13" s="217" t="s">
        <v>293</v>
      </c>
      <c r="B13" s="217"/>
      <c r="C13" s="134">
        <v>1610890.4715756299</v>
      </c>
      <c r="D13" s="147">
        <v>4.9739614690199998</v>
      </c>
      <c r="E13" s="148">
        <v>80125.071364339907</v>
      </c>
      <c r="F13" s="149">
        <v>1453848.2174428201</v>
      </c>
      <c r="G13" s="149">
        <v>1767932.7257084199</v>
      </c>
    </row>
    <row r="14" spans="1:30" s="17" customFormat="1" ht="11.25" customHeight="1" x14ac:dyDescent="0.2">
      <c r="A14" s="37" t="s">
        <v>422</v>
      </c>
    </row>
    <row r="15" spans="1:30" ht="11.25" customHeight="1" x14ac:dyDescent="0.2">
      <c r="A15" s="22" t="s">
        <v>423</v>
      </c>
      <c r="B15" s="48"/>
    </row>
    <row r="16" spans="1:30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7" ht="11.25" customHeight="1" thickBot="1" x14ac:dyDescent="0.25">
      <c r="A17" s="154"/>
      <c r="B17" s="61" t="s">
        <v>556</v>
      </c>
      <c r="C17" s="154"/>
      <c r="D17" s="154"/>
      <c r="E17" s="154"/>
      <c r="F17" s="154"/>
      <c r="G17" s="154"/>
    </row>
    <row r="18" spans="1:7" ht="11.25" customHeight="1" thickTop="1" thickBot="1" x14ac:dyDescent="0.25">
      <c r="A18" s="154"/>
      <c r="B18" s="202" t="s">
        <v>557</v>
      </c>
      <c r="C18" s="204"/>
      <c r="D18" s="202" t="s">
        <v>558</v>
      </c>
      <c r="E18" s="203"/>
      <c r="F18" s="203"/>
      <c r="G18" s="204"/>
    </row>
    <row r="19" spans="1:7" ht="11.25" customHeight="1" thickTop="1" thickBot="1" x14ac:dyDescent="0.25">
      <c r="A19" s="154"/>
      <c r="B19" s="212" t="s">
        <v>559</v>
      </c>
      <c r="C19" s="213"/>
      <c r="D19" s="202" t="s">
        <v>562</v>
      </c>
      <c r="E19" s="203"/>
      <c r="F19" s="203"/>
      <c r="G19" s="204"/>
    </row>
    <row r="20" spans="1:7" ht="11.25" customHeight="1" thickTop="1" thickBot="1" x14ac:dyDescent="0.25">
      <c r="A20" s="154"/>
      <c r="B20" s="214" t="s">
        <v>560</v>
      </c>
      <c r="C20" s="215"/>
      <c r="D20" s="202" t="s">
        <v>563</v>
      </c>
      <c r="E20" s="203"/>
      <c r="F20" s="203"/>
      <c r="G20" s="204"/>
    </row>
    <row r="21" spans="1:7" ht="11.25" customHeight="1" thickTop="1" x14ac:dyDescent="0.2">
      <c r="A21" s="154"/>
      <c r="B21" s="198" t="s">
        <v>561</v>
      </c>
      <c r="C21" s="199"/>
      <c r="D21" s="205" t="s">
        <v>564</v>
      </c>
      <c r="E21" s="206"/>
      <c r="F21" s="206"/>
      <c r="G21" s="207"/>
    </row>
    <row r="22" spans="1:7" ht="57.75" customHeight="1" thickBot="1" x14ac:dyDescent="0.25">
      <c r="A22" s="154"/>
      <c r="B22" s="200"/>
      <c r="C22" s="201"/>
      <c r="D22" s="208" t="s">
        <v>565</v>
      </c>
      <c r="E22" s="209"/>
      <c r="F22" s="209"/>
      <c r="G22" s="210"/>
    </row>
    <row r="23" spans="1:7" ht="11.25" customHeight="1" thickTop="1" x14ac:dyDescent="0.2">
      <c r="B23" s="48"/>
    </row>
    <row r="24" spans="1:7" ht="11.25" customHeight="1" x14ac:dyDescent="0.2">
      <c r="C24" s="102"/>
      <c r="D24" s="102"/>
      <c r="E24" s="102"/>
      <c r="F24" s="102"/>
      <c r="G24" s="102"/>
    </row>
    <row r="25" spans="1:7" ht="11.25" customHeight="1" x14ac:dyDescent="0.2">
      <c r="C25" s="103"/>
      <c r="D25" s="103"/>
      <c r="E25" s="103"/>
      <c r="F25" s="103"/>
      <c r="G25" s="103"/>
    </row>
    <row r="28" spans="1:7" ht="11.25" customHeight="1" x14ac:dyDescent="0.2">
      <c r="C28" s="104" t="s">
        <v>351</v>
      </c>
      <c r="D28" s="104"/>
      <c r="E28" s="104"/>
      <c r="F28" s="104"/>
      <c r="G28" s="104"/>
    </row>
  </sheetData>
  <mergeCells count="20">
    <mergeCell ref="A13:B13"/>
    <mergeCell ref="A1:C1"/>
    <mergeCell ref="A11:B11"/>
    <mergeCell ref="A12:B12"/>
    <mergeCell ref="C6:G8"/>
    <mergeCell ref="A6:B10"/>
    <mergeCell ref="C9:C10"/>
    <mergeCell ref="D9:D10"/>
    <mergeCell ref="E9:E10"/>
    <mergeCell ref="F9:G9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/>
  <dimension ref="A1:BJ29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47" width="8.28515625" style="22" customWidth="1"/>
    <col min="48" max="16384" width="14.7109375" style="22"/>
  </cols>
  <sheetData>
    <row r="1" spans="1:62" ht="11.25" customHeight="1" x14ac:dyDescent="0.2">
      <c r="A1" s="39" t="s">
        <v>420</v>
      </c>
    </row>
    <row r="3" spans="1:62" ht="11.25" customHeight="1" x14ac:dyDescent="0.2">
      <c r="A3" s="12" t="s">
        <v>640</v>
      </c>
      <c r="H3" s="89"/>
      <c r="I3" s="89"/>
      <c r="J3" s="89"/>
      <c r="K3" s="89"/>
      <c r="L3" s="89"/>
      <c r="W3" s="80"/>
      <c r="X3" s="80"/>
      <c r="Y3" s="80"/>
      <c r="Z3" s="80"/>
      <c r="AA3" s="80"/>
      <c r="AQ3" s="71" t="s">
        <v>274</v>
      </c>
      <c r="AR3" s="71"/>
      <c r="AS3" s="71"/>
      <c r="AT3" s="71"/>
      <c r="AU3" s="71"/>
    </row>
    <row r="4" spans="1:62" ht="11.25" customHeight="1" x14ac:dyDescent="0.2">
      <c r="A4" s="12" t="s">
        <v>333</v>
      </c>
      <c r="W4" s="80"/>
      <c r="X4" s="80"/>
      <c r="Y4" s="80"/>
      <c r="Z4" s="80"/>
      <c r="AA4" s="80"/>
      <c r="AQ4" s="80"/>
      <c r="AR4" s="80"/>
      <c r="AS4" s="80"/>
      <c r="AT4" s="80"/>
      <c r="AU4" s="80"/>
    </row>
    <row r="5" spans="1:62" s="17" customFormat="1" ht="11.25" customHeight="1" x14ac:dyDescent="0.2">
      <c r="A5" s="18" t="s">
        <v>1</v>
      </c>
    </row>
    <row r="6" spans="1:62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41" t="s">
        <v>54</v>
      </c>
      <c r="I6" s="242"/>
      <c r="J6" s="242"/>
      <c r="K6" s="242"/>
      <c r="L6" s="250"/>
      <c r="M6" s="241" t="s">
        <v>414</v>
      </c>
      <c r="N6" s="242"/>
      <c r="O6" s="242"/>
      <c r="P6" s="242"/>
      <c r="Q6" s="250"/>
      <c r="R6" s="241" t="s">
        <v>63</v>
      </c>
      <c r="S6" s="242"/>
      <c r="T6" s="242"/>
      <c r="U6" s="242"/>
      <c r="V6" s="250"/>
      <c r="W6" s="241" t="s">
        <v>56</v>
      </c>
      <c r="X6" s="242"/>
      <c r="Y6" s="242"/>
      <c r="Z6" s="242"/>
      <c r="AA6" s="250"/>
      <c r="AB6" s="241" t="s">
        <v>57</v>
      </c>
      <c r="AC6" s="242"/>
      <c r="AD6" s="242"/>
      <c r="AE6" s="242"/>
      <c r="AF6" s="250"/>
      <c r="AG6" s="241" t="s">
        <v>58</v>
      </c>
      <c r="AH6" s="242"/>
      <c r="AI6" s="242"/>
      <c r="AJ6" s="242"/>
      <c r="AK6" s="250"/>
      <c r="AL6" s="241" t="s">
        <v>64</v>
      </c>
      <c r="AM6" s="242"/>
      <c r="AN6" s="242"/>
      <c r="AO6" s="242"/>
      <c r="AP6" s="250"/>
      <c r="AQ6" s="241" t="s">
        <v>22</v>
      </c>
      <c r="AR6" s="242"/>
      <c r="AS6" s="242"/>
      <c r="AT6" s="242"/>
      <c r="AU6" s="242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</row>
    <row r="7" spans="1:62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51"/>
      <c r="M7" s="243"/>
      <c r="N7" s="244"/>
      <c r="O7" s="244"/>
      <c r="P7" s="244"/>
      <c r="Q7" s="251"/>
      <c r="R7" s="243"/>
      <c r="S7" s="244"/>
      <c r="T7" s="244"/>
      <c r="U7" s="244"/>
      <c r="V7" s="251"/>
      <c r="W7" s="243"/>
      <c r="X7" s="244"/>
      <c r="Y7" s="244"/>
      <c r="Z7" s="244"/>
      <c r="AA7" s="251"/>
      <c r="AB7" s="243"/>
      <c r="AC7" s="244"/>
      <c r="AD7" s="244"/>
      <c r="AE7" s="244"/>
      <c r="AF7" s="251"/>
      <c r="AG7" s="243"/>
      <c r="AH7" s="244"/>
      <c r="AI7" s="244"/>
      <c r="AJ7" s="244"/>
      <c r="AK7" s="251"/>
      <c r="AL7" s="243"/>
      <c r="AM7" s="244"/>
      <c r="AN7" s="244"/>
      <c r="AO7" s="244"/>
      <c r="AP7" s="251"/>
      <c r="AQ7" s="243"/>
      <c r="AR7" s="244"/>
      <c r="AS7" s="244"/>
      <c r="AT7" s="244"/>
      <c r="AU7" s="244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</row>
    <row r="8" spans="1:62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52"/>
      <c r="W8" s="245"/>
      <c r="X8" s="246"/>
      <c r="Y8" s="246"/>
      <c r="Z8" s="246"/>
      <c r="AA8" s="252"/>
      <c r="AB8" s="245"/>
      <c r="AC8" s="246"/>
      <c r="AD8" s="246"/>
      <c r="AE8" s="246"/>
      <c r="AF8" s="252"/>
      <c r="AG8" s="245"/>
      <c r="AH8" s="246"/>
      <c r="AI8" s="246"/>
      <c r="AJ8" s="246"/>
      <c r="AK8" s="252"/>
      <c r="AL8" s="245"/>
      <c r="AM8" s="246"/>
      <c r="AN8" s="246"/>
      <c r="AO8" s="246"/>
      <c r="AP8" s="252"/>
      <c r="AQ8" s="245"/>
      <c r="AR8" s="246"/>
      <c r="AS8" s="246"/>
      <c r="AT8" s="246"/>
      <c r="AU8" s="246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</row>
    <row r="9" spans="1:62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53" t="s">
        <v>548</v>
      </c>
      <c r="X9" s="253" t="s">
        <v>549</v>
      </c>
      <c r="Y9" s="253" t="s">
        <v>550</v>
      </c>
      <c r="Z9" s="255" t="s">
        <v>551</v>
      </c>
      <c r="AA9" s="255"/>
      <c r="AB9" s="253" t="s">
        <v>548</v>
      </c>
      <c r="AC9" s="253" t="s">
        <v>549</v>
      </c>
      <c r="AD9" s="253" t="s">
        <v>550</v>
      </c>
      <c r="AE9" s="255" t="s">
        <v>551</v>
      </c>
      <c r="AF9" s="255"/>
      <c r="AG9" s="253" t="s">
        <v>548</v>
      </c>
      <c r="AH9" s="253" t="s">
        <v>549</v>
      </c>
      <c r="AI9" s="253" t="s">
        <v>550</v>
      </c>
      <c r="AJ9" s="255" t="s">
        <v>551</v>
      </c>
      <c r="AK9" s="255"/>
      <c r="AL9" s="253" t="s">
        <v>548</v>
      </c>
      <c r="AM9" s="253" t="s">
        <v>549</v>
      </c>
      <c r="AN9" s="253" t="s">
        <v>550</v>
      </c>
      <c r="AO9" s="255" t="s">
        <v>551</v>
      </c>
      <c r="AP9" s="255"/>
      <c r="AQ9" s="247" t="s">
        <v>548</v>
      </c>
      <c r="AR9" s="247" t="s">
        <v>549</v>
      </c>
      <c r="AS9" s="247" t="s">
        <v>550</v>
      </c>
      <c r="AT9" s="249" t="s">
        <v>551</v>
      </c>
      <c r="AU9" s="24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</row>
    <row r="10" spans="1:62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53"/>
      <c r="S10" s="254"/>
      <c r="T10" s="253"/>
      <c r="U10" s="124" t="s">
        <v>552</v>
      </c>
      <c r="V10" s="124" t="s">
        <v>553</v>
      </c>
      <c r="W10" s="253"/>
      <c r="X10" s="254"/>
      <c r="Y10" s="253"/>
      <c r="Z10" s="124" t="s">
        <v>552</v>
      </c>
      <c r="AA10" s="124" t="s">
        <v>553</v>
      </c>
      <c r="AB10" s="253"/>
      <c r="AC10" s="254"/>
      <c r="AD10" s="253"/>
      <c r="AE10" s="124" t="s">
        <v>552</v>
      </c>
      <c r="AF10" s="124" t="s">
        <v>553</v>
      </c>
      <c r="AG10" s="253"/>
      <c r="AH10" s="254"/>
      <c r="AI10" s="253"/>
      <c r="AJ10" s="124" t="s">
        <v>552</v>
      </c>
      <c r="AK10" s="124" t="s">
        <v>553</v>
      </c>
      <c r="AL10" s="253"/>
      <c r="AM10" s="254"/>
      <c r="AN10" s="253"/>
      <c r="AO10" s="124" t="s">
        <v>552</v>
      </c>
      <c r="AP10" s="124" t="s">
        <v>553</v>
      </c>
      <c r="AQ10" s="247"/>
      <c r="AR10" s="248"/>
      <c r="AS10" s="247"/>
      <c r="AT10" s="124" t="s">
        <v>552</v>
      </c>
      <c r="AU10" s="124" t="s">
        <v>553</v>
      </c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</row>
    <row r="11" spans="1:62" ht="11.25" customHeight="1" x14ac:dyDescent="0.2">
      <c r="A11" s="218" t="s">
        <v>0</v>
      </c>
      <c r="B11" s="218"/>
      <c r="C11" s="117">
        <v>2451719.0651840898</v>
      </c>
      <c r="D11" s="150">
        <v>5.6288405000399999</v>
      </c>
      <c r="E11" s="151">
        <v>138003.355688212</v>
      </c>
      <c r="F11" s="152">
        <v>2181237.4582895199</v>
      </c>
      <c r="G11" s="152">
        <v>2722200.67207863</v>
      </c>
      <c r="H11" s="117">
        <v>292602.69349416642</v>
      </c>
      <c r="I11" s="150">
        <v>16.76991690214</v>
      </c>
      <c r="J11" s="151">
        <v>49069.228552383298</v>
      </c>
      <c r="K11" s="152">
        <v>196428.77278233299</v>
      </c>
      <c r="L11" s="152">
        <v>388776.61420599901</v>
      </c>
      <c r="M11" s="174">
        <v>69459.8219766494</v>
      </c>
      <c r="N11" s="171">
        <v>33.95395019443</v>
      </c>
      <c r="O11" s="172">
        <v>23584.353359092798</v>
      </c>
      <c r="P11" s="173">
        <v>23235.338794162399</v>
      </c>
      <c r="Q11" s="173">
        <v>115684.305159136</v>
      </c>
      <c r="R11" s="117">
        <v>327034.35157909151</v>
      </c>
      <c r="S11" s="150">
        <v>16.615115695</v>
      </c>
      <c r="T11" s="151">
        <v>54337.135877254899</v>
      </c>
      <c r="U11" s="152">
        <v>220535.52223661501</v>
      </c>
      <c r="V11" s="152">
        <v>433533.18092156702</v>
      </c>
      <c r="W11" s="117">
        <v>1361997.8695911421</v>
      </c>
      <c r="X11" s="150">
        <v>7.8231538591799996</v>
      </c>
      <c r="Y11" s="151">
        <v>106551.188896903</v>
      </c>
      <c r="Z11" s="152">
        <v>1153161.3768432899</v>
      </c>
      <c r="AA11" s="152">
        <v>1570834.36233899</v>
      </c>
      <c r="AB11" s="174">
        <v>77872.135590596255</v>
      </c>
      <c r="AC11" s="171">
        <v>38.17660919035</v>
      </c>
      <c r="AD11" s="172">
        <v>29728.940872601499</v>
      </c>
      <c r="AE11" s="173">
        <v>19604.482181778199</v>
      </c>
      <c r="AF11" s="173">
        <v>136139.78899941401</v>
      </c>
      <c r="AG11" s="174">
        <v>69538.03797001997</v>
      </c>
      <c r="AH11" s="171">
        <v>32.813076368190004</v>
      </c>
      <c r="AI11" s="172">
        <v>22817.569504043899</v>
      </c>
      <c r="AJ11" s="173">
        <v>24816.423527355801</v>
      </c>
      <c r="AK11" s="173">
        <v>114259.65241268399</v>
      </c>
      <c r="AL11" s="117">
        <v>251848.62440668719</v>
      </c>
      <c r="AM11" s="150">
        <v>15.82822866033</v>
      </c>
      <c r="AN11" s="151">
        <v>39863.176148979299</v>
      </c>
      <c r="AO11" s="152">
        <v>173718.234845314</v>
      </c>
      <c r="AP11" s="152">
        <v>329979.01396806003</v>
      </c>
      <c r="AQ11" s="166">
        <v>1365.530575737092</v>
      </c>
      <c r="AR11" s="171">
        <v>98.289363752360003</v>
      </c>
      <c r="AS11" s="172">
        <v>1342.1713147359401</v>
      </c>
      <c r="AT11" s="173">
        <v>0</v>
      </c>
      <c r="AU11" s="173">
        <v>3996.1380137022302</v>
      </c>
    </row>
    <row r="12" spans="1:62" ht="11.25" customHeight="1" x14ac:dyDescent="0.2">
      <c r="A12" s="219" t="s">
        <v>421</v>
      </c>
      <c r="B12" s="219"/>
      <c r="C12" s="117">
        <v>4890.5367597438253</v>
      </c>
      <c r="D12" s="150">
        <v>6.3100696671699996</v>
      </c>
      <c r="E12" s="151">
        <v>308.59627663852399</v>
      </c>
      <c r="F12" s="152">
        <v>4285.6991717691699</v>
      </c>
      <c r="G12" s="152">
        <v>5495.3743477184698</v>
      </c>
      <c r="H12" s="176">
        <v>353.7483753861884</v>
      </c>
      <c r="I12" s="159">
        <v>22.075034855929999</v>
      </c>
      <c r="J12" s="160">
        <v>78.090077168781306</v>
      </c>
      <c r="K12" s="161">
        <v>200.69463658543</v>
      </c>
      <c r="L12" s="161">
        <v>506.80211418695001</v>
      </c>
      <c r="M12" s="176">
        <v>170.25641447851939</v>
      </c>
      <c r="N12" s="159">
        <v>25.968081320549999</v>
      </c>
      <c r="O12" s="160">
        <v>44.2123241652288</v>
      </c>
      <c r="P12" s="161">
        <v>83.601851441860006</v>
      </c>
      <c r="Q12" s="161">
        <v>256.91097751517998</v>
      </c>
      <c r="R12" s="176">
        <v>316.09122935446328</v>
      </c>
      <c r="S12" s="159">
        <v>28.14252108681</v>
      </c>
      <c r="T12" s="160">
        <v>88.956040874643804</v>
      </c>
      <c r="U12" s="161">
        <v>141.74059303288999</v>
      </c>
      <c r="V12" s="161">
        <v>490.44186567602998</v>
      </c>
      <c r="W12" s="116">
        <v>2594.9139903544901</v>
      </c>
      <c r="X12" s="147">
        <v>8.5292529333299996</v>
      </c>
      <c r="Y12" s="148">
        <v>221.326777639673</v>
      </c>
      <c r="Z12" s="149">
        <v>2161.1214773664401</v>
      </c>
      <c r="AA12" s="149">
        <v>3028.7065033425401</v>
      </c>
      <c r="AB12" s="191">
        <v>199.14244269481759</v>
      </c>
      <c r="AC12" s="167">
        <v>35.867464909500001</v>
      </c>
      <c r="AD12" s="168">
        <v>71.427345753476899</v>
      </c>
      <c r="AE12" s="169">
        <v>59.147417506719997</v>
      </c>
      <c r="AF12" s="169">
        <v>339.13746788292002</v>
      </c>
      <c r="AG12" s="116" t="s">
        <v>303</v>
      </c>
      <c r="AH12" s="116" t="s">
        <v>546</v>
      </c>
      <c r="AI12" s="116" t="s">
        <v>546</v>
      </c>
      <c r="AJ12" s="116" t="s">
        <v>546</v>
      </c>
      <c r="AK12" s="116" t="s">
        <v>546</v>
      </c>
      <c r="AL12" s="116">
        <v>968.38053348217261</v>
      </c>
      <c r="AM12" s="147">
        <v>14.61277450561</v>
      </c>
      <c r="AN12" s="148">
        <v>141.507263713969</v>
      </c>
      <c r="AO12" s="149">
        <v>691.03139305198999</v>
      </c>
      <c r="AP12" s="149">
        <v>1245.7296739123601</v>
      </c>
      <c r="AQ12" s="116" t="s">
        <v>303</v>
      </c>
      <c r="AR12" s="122" t="s">
        <v>546</v>
      </c>
      <c r="AS12" s="122" t="s">
        <v>546</v>
      </c>
      <c r="AT12" s="122" t="s">
        <v>546</v>
      </c>
      <c r="AU12" s="122" t="s">
        <v>546</v>
      </c>
    </row>
    <row r="13" spans="1:62" s="17" customFormat="1" ht="11.25" customHeight="1" x14ac:dyDescent="0.2">
      <c r="A13" s="219" t="s">
        <v>293</v>
      </c>
      <c r="B13" s="217"/>
      <c r="C13" s="141">
        <v>2446828.5284243422</v>
      </c>
      <c r="D13" s="150">
        <v>5.6400769016199996</v>
      </c>
      <c r="E13" s="151">
        <v>138003.010653915</v>
      </c>
      <c r="F13" s="152">
        <v>2176347.5977845602</v>
      </c>
      <c r="G13" s="152">
        <v>2717309.4590640902</v>
      </c>
      <c r="H13" s="134">
        <v>292248.94511878002</v>
      </c>
      <c r="I13" s="147">
        <v>16.79019453606</v>
      </c>
      <c r="J13" s="148">
        <v>49069.166415030901</v>
      </c>
      <c r="K13" s="149">
        <v>196075.14619391999</v>
      </c>
      <c r="L13" s="149">
        <v>388422.74404363998</v>
      </c>
      <c r="M13" s="170">
        <v>69289.565562170857</v>
      </c>
      <c r="N13" s="167">
        <v>34.037321098020001</v>
      </c>
      <c r="O13" s="168">
        <v>23584.311917818199</v>
      </c>
      <c r="P13" s="169">
        <v>23065.163603089699</v>
      </c>
      <c r="Q13" s="169">
        <v>115513.96752125199</v>
      </c>
      <c r="R13" s="134">
        <v>326718.26034973701</v>
      </c>
      <c r="S13" s="147">
        <v>16.631168090660001</v>
      </c>
      <c r="T13" s="148">
        <v>54337.063061652203</v>
      </c>
      <c r="U13" s="149">
        <v>220219.57372322</v>
      </c>
      <c r="V13" s="149">
        <v>433216.946976254</v>
      </c>
      <c r="W13" s="134">
        <v>1359402.955600787</v>
      </c>
      <c r="X13" s="147">
        <v>7.83807027851</v>
      </c>
      <c r="Y13" s="148">
        <v>106550.95902806699</v>
      </c>
      <c r="Z13" s="149">
        <v>1150566.9133875701</v>
      </c>
      <c r="AA13" s="149">
        <v>1568238.9978139901</v>
      </c>
      <c r="AB13" s="170">
        <v>77672.993147901434</v>
      </c>
      <c r="AC13" s="167">
        <v>38.274378083370003</v>
      </c>
      <c r="AD13" s="168">
        <v>29728.855066095901</v>
      </c>
      <c r="AE13" s="169">
        <v>19405.5079167439</v>
      </c>
      <c r="AF13" s="169">
        <v>135940.478379059</v>
      </c>
      <c r="AG13" s="134" t="s">
        <v>303</v>
      </c>
      <c r="AH13" s="134" t="s">
        <v>546</v>
      </c>
      <c r="AI13" s="134" t="s">
        <v>546</v>
      </c>
      <c r="AJ13" s="134" t="s">
        <v>546</v>
      </c>
      <c r="AK13" s="134" t="s">
        <v>546</v>
      </c>
      <c r="AL13" s="134">
        <v>250880.24387320501</v>
      </c>
      <c r="AM13" s="147">
        <v>15.8892244243</v>
      </c>
      <c r="AN13" s="148">
        <v>39862.924985240003</v>
      </c>
      <c r="AO13" s="149">
        <v>172750.346583715</v>
      </c>
      <c r="AP13" s="149">
        <v>329010.14116269501</v>
      </c>
      <c r="AQ13" s="134" t="s">
        <v>303</v>
      </c>
      <c r="AR13" s="135" t="s">
        <v>546</v>
      </c>
      <c r="AS13" s="135" t="s">
        <v>546</v>
      </c>
      <c r="AT13" s="135" t="s">
        <v>546</v>
      </c>
      <c r="AU13" s="135" t="s">
        <v>546</v>
      </c>
    </row>
    <row r="14" spans="1:62" s="17" customFormat="1" ht="11.25" customHeight="1" x14ac:dyDescent="0.2">
      <c r="A14" s="37" t="s">
        <v>547</v>
      </c>
      <c r="B14" s="8"/>
      <c r="C14" s="121"/>
      <c r="D14" s="121"/>
      <c r="E14" s="121"/>
      <c r="F14" s="121"/>
      <c r="G14" s="121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</row>
    <row r="15" spans="1:62" s="17" customFormat="1" ht="11.25" customHeight="1" x14ac:dyDescent="0.2">
      <c r="A15" s="37" t="s">
        <v>422</v>
      </c>
      <c r="C15" s="35"/>
      <c r="D15" s="35"/>
      <c r="E15" s="35"/>
      <c r="F15" s="35"/>
      <c r="G15" s="35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</row>
    <row r="16" spans="1:62" ht="11.25" customHeight="1" x14ac:dyDescent="0.2">
      <c r="A16" s="22" t="s">
        <v>384</v>
      </c>
    </row>
    <row r="17" spans="1:47" ht="11.25" customHeight="1" x14ac:dyDescent="0.2">
      <c r="A17" s="22" t="s">
        <v>423</v>
      </c>
    </row>
    <row r="18" spans="1:47" ht="39.75" customHeight="1" x14ac:dyDescent="0.2">
      <c r="A18" s="155" t="s">
        <v>554</v>
      </c>
      <c r="B18" s="211" t="s">
        <v>555</v>
      </c>
      <c r="C18" s="211"/>
      <c r="D18" s="211"/>
      <c r="E18" s="211"/>
      <c r="F18" s="211"/>
      <c r="G18" s="211"/>
    </row>
    <row r="19" spans="1:47" ht="11.25" customHeight="1" thickBot="1" x14ac:dyDescent="0.25">
      <c r="A19" s="154"/>
      <c r="B19" s="61" t="s">
        <v>556</v>
      </c>
      <c r="C19" s="154"/>
      <c r="D19" s="154"/>
      <c r="E19" s="154"/>
      <c r="F19" s="154"/>
      <c r="G19" s="154"/>
    </row>
    <row r="20" spans="1:47" ht="11.25" customHeight="1" thickTop="1" thickBot="1" x14ac:dyDescent="0.25">
      <c r="A20" s="154"/>
      <c r="B20" s="202" t="s">
        <v>557</v>
      </c>
      <c r="C20" s="204"/>
      <c r="D20" s="202" t="s">
        <v>558</v>
      </c>
      <c r="E20" s="203"/>
      <c r="F20" s="203"/>
      <c r="G20" s="204"/>
    </row>
    <row r="21" spans="1:47" ht="11.25" customHeight="1" thickTop="1" thickBot="1" x14ac:dyDescent="0.25">
      <c r="A21" s="154"/>
      <c r="B21" s="212" t="s">
        <v>559</v>
      </c>
      <c r="C21" s="213"/>
      <c r="D21" s="202" t="s">
        <v>562</v>
      </c>
      <c r="E21" s="203"/>
      <c r="F21" s="203"/>
      <c r="G21" s="204"/>
    </row>
    <row r="22" spans="1:47" ht="11.25" customHeight="1" thickTop="1" thickBot="1" x14ac:dyDescent="0.25">
      <c r="A22" s="154"/>
      <c r="B22" s="214" t="s">
        <v>560</v>
      </c>
      <c r="C22" s="215"/>
      <c r="D22" s="202" t="s">
        <v>563</v>
      </c>
      <c r="E22" s="203"/>
      <c r="F22" s="203"/>
      <c r="G22" s="204"/>
    </row>
    <row r="23" spans="1:47" ht="11.25" customHeight="1" thickTop="1" x14ac:dyDescent="0.2">
      <c r="A23" s="154"/>
      <c r="B23" s="198" t="s">
        <v>561</v>
      </c>
      <c r="C23" s="199"/>
      <c r="D23" s="205" t="s">
        <v>564</v>
      </c>
      <c r="E23" s="206"/>
      <c r="F23" s="206"/>
      <c r="G23" s="207"/>
    </row>
    <row r="24" spans="1:47" ht="57.75" customHeight="1" thickBot="1" x14ac:dyDescent="0.25">
      <c r="A24" s="154"/>
      <c r="B24" s="200"/>
      <c r="C24" s="201"/>
      <c r="D24" s="208" t="s">
        <v>565</v>
      </c>
      <c r="E24" s="209"/>
      <c r="F24" s="209"/>
      <c r="G24" s="210"/>
    </row>
    <row r="25" spans="1:47" ht="11.25" customHeight="1" thickTop="1" x14ac:dyDescent="0.2"/>
    <row r="26" spans="1:47" ht="11.25" customHeight="1" x14ac:dyDescent="0.2">
      <c r="B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</row>
    <row r="29" spans="1:47" ht="11.25" customHeight="1" x14ac:dyDescent="0.2">
      <c r="C29" s="104" t="s">
        <v>351</v>
      </c>
      <c r="D29" s="104"/>
      <c r="E29" s="104"/>
      <c r="F29" s="104"/>
      <c r="G29" s="104"/>
    </row>
  </sheetData>
  <mergeCells count="59">
    <mergeCell ref="C9:C10"/>
    <mergeCell ref="D9:D10"/>
    <mergeCell ref="E9:E10"/>
    <mergeCell ref="F9:G9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AB6:AF8"/>
    <mergeCell ref="AB9:AB10"/>
    <mergeCell ref="AC9:AC10"/>
    <mergeCell ref="AD9:AD10"/>
    <mergeCell ref="AE9:AF9"/>
    <mergeCell ref="AN9:AN10"/>
    <mergeCell ref="AO9:AP9"/>
    <mergeCell ref="AG9:AG10"/>
    <mergeCell ref="AH9:AH10"/>
    <mergeCell ref="AI9:AI10"/>
    <mergeCell ref="AJ9:AK9"/>
    <mergeCell ref="A13:B13"/>
    <mergeCell ref="A11:B11"/>
    <mergeCell ref="A12:B12"/>
    <mergeCell ref="A6:B10"/>
    <mergeCell ref="AQ6:AU8"/>
    <mergeCell ref="AG6:AK8"/>
    <mergeCell ref="W6:AA8"/>
    <mergeCell ref="M6:Q8"/>
    <mergeCell ref="C6:G8"/>
    <mergeCell ref="AQ9:AQ10"/>
    <mergeCell ref="AR9:AR10"/>
    <mergeCell ref="AS9:AS10"/>
    <mergeCell ref="AT9:AU9"/>
    <mergeCell ref="AL6:AP8"/>
    <mergeCell ref="AL9:AL10"/>
    <mergeCell ref="AM9:AM10"/>
    <mergeCell ref="B18:G18"/>
    <mergeCell ref="B20:C20"/>
    <mergeCell ref="D20:G20"/>
    <mergeCell ref="B21:C21"/>
    <mergeCell ref="B22:C22"/>
    <mergeCell ref="B23:C24"/>
    <mergeCell ref="D21:G21"/>
    <mergeCell ref="D22:G22"/>
    <mergeCell ref="D23:G23"/>
    <mergeCell ref="D24:G24"/>
  </mergeCells>
  <hyperlinks>
    <hyperlink ref="C29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/>
  <dimension ref="A1:BN28"/>
  <sheetViews>
    <sheetView zoomScaleNormal="100"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52" width="8.28515625" style="22" customWidth="1"/>
    <col min="53" max="53" width="8.7109375" style="22" customWidth="1"/>
    <col min="54" max="54" width="8.28515625" style="22" customWidth="1"/>
    <col min="55" max="16384" width="14.7109375" style="22"/>
  </cols>
  <sheetData>
    <row r="1" spans="1:66" ht="11.25" customHeight="1" x14ac:dyDescent="0.2">
      <c r="A1" s="39" t="s">
        <v>420</v>
      </c>
    </row>
    <row r="3" spans="1:66" ht="11.25" customHeight="1" x14ac:dyDescent="0.2">
      <c r="A3" s="12" t="s">
        <v>641</v>
      </c>
      <c r="H3" s="89"/>
      <c r="I3" s="89"/>
      <c r="J3" s="89"/>
      <c r="K3" s="89"/>
      <c r="L3" s="89"/>
      <c r="W3" s="80"/>
      <c r="X3" s="80"/>
      <c r="Y3" s="80"/>
      <c r="Z3" s="80"/>
      <c r="AA3" s="80"/>
      <c r="AL3" s="80"/>
      <c r="AM3" s="80"/>
      <c r="AN3" s="80"/>
      <c r="AO3" s="80"/>
      <c r="AP3" s="80"/>
      <c r="AV3" s="81" t="s">
        <v>169</v>
      </c>
      <c r="AW3" s="81"/>
      <c r="AX3" s="81"/>
      <c r="AY3" s="81"/>
      <c r="AZ3" s="81"/>
    </row>
    <row r="4" spans="1:66" ht="11.25" customHeight="1" x14ac:dyDescent="0.2">
      <c r="A4" s="12" t="s">
        <v>333</v>
      </c>
      <c r="W4" s="80"/>
      <c r="X4" s="80"/>
      <c r="Y4" s="80"/>
      <c r="Z4" s="80"/>
      <c r="AA4" s="80"/>
      <c r="AL4" s="80"/>
      <c r="AM4" s="80"/>
      <c r="AN4" s="80"/>
      <c r="AO4" s="80"/>
      <c r="AP4" s="80"/>
    </row>
    <row r="5" spans="1:66" s="17" customFormat="1" ht="11.25" customHeight="1" x14ac:dyDescent="0.2">
      <c r="A5" s="18" t="s">
        <v>1</v>
      </c>
    </row>
    <row r="6" spans="1:66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241" t="s">
        <v>294</v>
      </c>
      <c r="I6" s="242"/>
      <c r="J6" s="242"/>
      <c r="K6" s="242"/>
      <c r="L6" s="250"/>
      <c r="M6" s="241" t="s">
        <v>162</v>
      </c>
      <c r="N6" s="242"/>
      <c r="O6" s="242"/>
      <c r="P6" s="242"/>
      <c r="Q6" s="250"/>
      <c r="R6" s="241" t="s">
        <v>295</v>
      </c>
      <c r="S6" s="242"/>
      <c r="T6" s="242"/>
      <c r="U6" s="242"/>
      <c r="V6" s="250"/>
      <c r="W6" s="241" t="s">
        <v>296</v>
      </c>
      <c r="X6" s="242"/>
      <c r="Y6" s="242"/>
      <c r="Z6" s="242"/>
      <c r="AA6" s="250"/>
      <c r="AB6" s="241" t="s">
        <v>415</v>
      </c>
      <c r="AC6" s="242"/>
      <c r="AD6" s="242"/>
      <c r="AE6" s="242"/>
      <c r="AF6" s="250"/>
      <c r="AG6" s="241" t="s">
        <v>297</v>
      </c>
      <c r="AH6" s="242"/>
      <c r="AI6" s="242"/>
      <c r="AJ6" s="242"/>
      <c r="AK6" s="250"/>
      <c r="AL6" s="241" t="s">
        <v>163</v>
      </c>
      <c r="AM6" s="242"/>
      <c r="AN6" s="242"/>
      <c r="AO6" s="242"/>
      <c r="AP6" s="250"/>
      <c r="AQ6" s="241" t="s">
        <v>164</v>
      </c>
      <c r="AR6" s="242"/>
      <c r="AS6" s="242"/>
      <c r="AT6" s="242"/>
      <c r="AU6" s="250"/>
      <c r="AV6" s="241" t="s">
        <v>22</v>
      </c>
      <c r="AW6" s="242"/>
      <c r="AX6" s="242"/>
      <c r="AY6" s="242"/>
      <c r="AZ6" s="242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</row>
    <row r="7" spans="1:66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51"/>
      <c r="M7" s="243"/>
      <c r="N7" s="244"/>
      <c r="O7" s="244"/>
      <c r="P7" s="244"/>
      <c r="Q7" s="251"/>
      <c r="R7" s="243"/>
      <c r="S7" s="244"/>
      <c r="T7" s="244"/>
      <c r="U7" s="244"/>
      <c r="V7" s="251"/>
      <c r="W7" s="243"/>
      <c r="X7" s="244"/>
      <c r="Y7" s="244"/>
      <c r="Z7" s="244"/>
      <c r="AA7" s="251"/>
      <c r="AB7" s="243"/>
      <c r="AC7" s="244"/>
      <c r="AD7" s="244"/>
      <c r="AE7" s="244"/>
      <c r="AF7" s="251"/>
      <c r="AG7" s="243"/>
      <c r="AH7" s="244"/>
      <c r="AI7" s="244"/>
      <c r="AJ7" s="244"/>
      <c r="AK7" s="251"/>
      <c r="AL7" s="243"/>
      <c r="AM7" s="244"/>
      <c r="AN7" s="244"/>
      <c r="AO7" s="244"/>
      <c r="AP7" s="251"/>
      <c r="AQ7" s="243"/>
      <c r="AR7" s="244"/>
      <c r="AS7" s="244"/>
      <c r="AT7" s="244"/>
      <c r="AU7" s="251"/>
      <c r="AV7" s="243"/>
      <c r="AW7" s="244"/>
      <c r="AX7" s="244"/>
      <c r="AY7" s="244"/>
      <c r="AZ7" s="244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</row>
    <row r="8" spans="1:66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52"/>
      <c r="M8" s="245"/>
      <c r="N8" s="246"/>
      <c r="O8" s="246"/>
      <c r="P8" s="246"/>
      <c r="Q8" s="252"/>
      <c r="R8" s="245"/>
      <c r="S8" s="246"/>
      <c r="T8" s="246"/>
      <c r="U8" s="246"/>
      <c r="V8" s="252"/>
      <c r="W8" s="245"/>
      <c r="X8" s="246"/>
      <c r="Y8" s="246"/>
      <c r="Z8" s="246"/>
      <c r="AA8" s="252"/>
      <c r="AB8" s="245"/>
      <c r="AC8" s="246"/>
      <c r="AD8" s="246"/>
      <c r="AE8" s="246"/>
      <c r="AF8" s="252"/>
      <c r="AG8" s="245"/>
      <c r="AH8" s="246"/>
      <c r="AI8" s="246"/>
      <c r="AJ8" s="246"/>
      <c r="AK8" s="252"/>
      <c r="AL8" s="245"/>
      <c r="AM8" s="246"/>
      <c r="AN8" s="246"/>
      <c r="AO8" s="246"/>
      <c r="AP8" s="252"/>
      <c r="AQ8" s="245"/>
      <c r="AR8" s="246"/>
      <c r="AS8" s="246"/>
      <c r="AT8" s="246"/>
      <c r="AU8" s="252"/>
      <c r="AV8" s="245"/>
      <c r="AW8" s="246"/>
      <c r="AX8" s="246"/>
      <c r="AY8" s="246"/>
      <c r="AZ8" s="246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</row>
    <row r="9" spans="1:66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53" t="s">
        <v>548</v>
      </c>
      <c r="I9" s="253" t="s">
        <v>549</v>
      </c>
      <c r="J9" s="253" t="s">
        <v>550</v>
      </c>
      <c r="K9" s="255" t="s">
        <v>551</v>
      </c>
      <c r="L9" s="255"/>
      <c r="M9" s="253" t="s">
        <v>548</v>
      </c>
      <c r="N9" s="253" t="s">
        <v>549</v>
      </c>
      <c r="O9" s="253" t="s">
        <v>550</v>
      </c>
      <c r="P9" s="255" t="s">
        <v>551</v>
      </c>
      <c r="Q9" s="255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53" t="s">
        <v>548</v>
      </c>
      <c r="X9" s="253" t="s">
        <v>549</v>
      </c>
      <c r="Y9" s="253" t="s">
        <v>550</v>
      </c>
      <c r="Z9" s="255" t="s">
        <v>551</v>
      </c>
      <c r="AA9" s="255"/>
      <c r="AB9" s="253" t="s">
        <v>548</v>
      </c>
      <c r="AC9" s="253" t="s">
        <v>549</v>
      </c>
      <c r="AD9" s="253" t="s">
        <v>550</v>
      </c>
      <c r="AE9" s="255" t="s">
        <v>551</v>
      </c>
      <c r="AF9" s="255"/>
      <c r="AG9" s="253" t="s">
        <v>548</v>
      </c>
      <c r="AH9" s="253" t="s">
        <v>549</v>
      </c>
      <c r="AI9" s="253" t="s">
        <v>550</v>
      </c>
      <c r="AJ9" s="255" t="s">
        <v>551</v>
      </c>
      <c r="AK9" s="255"/>
      <c r="AL9" s="253" t="s">
        <v>548</v>
      </c>
      <c r="AM9" s="253" t="s">
        <v>549</v>
      </c>
      <c r="AN9" s="253" t="s">
        <v>550</v>
      </c>
      <c r="AO9" s="255" t="s">
        <v>551</v>
      </c>
      <c r="AP9" s="255"/>
      <c r="AQ9" s="253" t="s">
        <v>548</v>
      </c>
      <c r="AR9" s="253" t="s">
        <v>549</v>
      </c>
      <c r="AS9" s="253" t="s">
        <v>550</v>
      </c>
      <c r="AT9" s="255" t="s">
        <v>551</v>
      </c>
      <c r="AU9" s="255"/>
      <c r="AV9" s="247" t="s">
        <v>548</v>
      </c>
      <c r="AW9" s="247" t="s">
        <v>549</v>
      </c>
      <c r="AX9" s="247" t="s">
        <v>550</v>
      </c>
      <c r="AY9" s="249" t="s">
        <v>551</v>
      </c>
      <c r="AZ9" s="24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</row>
    <row r="10" spans="1:66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53"/>
      <c r="I10" s="254"/>
      <c r="J10" s="253"/>
      <c r="K10" s="124" t="s">
        <v>552</v>
      </c>
      <c r="L10" s="124" t="s">
        <v>553</v>
      </c>
      <c r="M10" s="253"/>
      <c r="N10" s="254"/>
      <c r="O10" s="253"/>
      <c r="P10" s="124" t="s">
        <v>552</v>
      </c>
      <c r="Q10" s="124" t="s">
        <v>553</v>
      </c>
      <c r="R10" s="253"/>
      <c r="S10" s="254"/>
      <c r="T10" s="253"/>
      <c r="U10" s="124" t="s">
        <v>552</v>
      </c>
      <c r="V10" s="124" t="s">
        <v>553</v>
      </c>
      <c r="W10" s="253"/>
      <c r="X10" s="254"/>
      <c r="Y10" s="253"/>
      <c r="Z10" s="124" t="s">
        <v>552</v>
      </c>
      <c r="AA10" s="124" t="s">
        <v>553</v>
      </c>
      <c r="AB10" s="253"/>
      <c r="AC10" s="254"/>
      <c r="AD10" s="253"/>
      <c r="AE10" s="124" t="s">
        <v>552</v>
      </c>
      <c r="AF10" s="124" t="s">
        <v>553</v>
      </c>
      <c r="AG10" s="253"/>
      <c r="AH10" s="254"/>
      <c r="AI10" s="253"/>
      <c r="AJ10" s="124" t="s">
        <v>552</v>
      </c>
      <c r="AK10" s="124" t="s">
        <v>553</v>
      </c>
      <c r="AL10" s="253"/>
      <c r="AM10" s="254"/>
      <c r="AN10" s="253"/>
      <c r="AO10" s="124" t="s">
        <v>552</v>
      </c>
      <c r="AP10" s="124" t="s">
        <v>553</v>
      </c>
      <c r="AQ10" s="253"/>
      <c r="AR10" s="254"/>
      <c r="AS10" s="253"/>
      <c r="AT10" s="124" t="s">
        <v>552</v>
      </c>
      <c r="AU10" s="124" t="s">
        <v>553</v>
      </c>
      <c r="AV10" s="247"/>
      <c r="AW10" s="248"/>
      <c r="AX10" s="247"/>
      <c r="AY10" s="124" t="s">
        <v>552</v>
      </c>
      <c r="AZ10" s="124" t="s">
        <v>553</v>
      </c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</row>
    <row r="11" spans="1:66" ht="11.25" customHeight="1" x14ac:dyDescent="0.2">
      <c r="A11" s="218" t="s">
        <v>0</v>
      </c>
      <c r="B11" s="218"/>
      <c r="C11" s="117">
        <v>1717957.9348158659</v>
      </c>
      <c r="D11" s="150">
        <v>4.6643665719799996</v>
      </c>
      <c r="E11" s="151">
        <v>80131.855632270002</v>
      </c>
      <c r="F11" s="152">
        <v>1560902.38376226</v>
      </c>
      <c r="G11" s="152">
        <v>1875013.4858694701</v>
      </c>
      <c r="H11" s="117">
        <v>508173.65978564159</v>
      </c>
      <c r="I11" s="150">
        <v>11.650692726260001</v>
      </c>
      <c r="J11" s="151">
        <v>59205.751617435802</v>
      </c>
      <c r="K11" s="152">
        <v>392132.51893784699</v>
      </c>
      <c r="L11" s="152">
        <v>624214.80063343595</v>
      </c>
      <c r="M11" s="117">
        <v>221084.47906471009</v>
      </c>
      <c r="N11" s="150">
        <v>11.517520195039999</v>
      </c>
      <c r="O11" s="151">
        <v>25463.449524387001</v>
      </c>
      <c r="P11" s="152">
        <v>171177.03507475901</v>
      </c>
      <c r="Q11" s="152">
        <v>270991.92305465997</v>
      </c>
      <c r="R11" s="117">
        <v>245010.6354885881</v>
      </c>
      <c r="S11" s="150">
        <v>12.70290353743</v>
      </c>
      <c r="T11" s="151">
        <v>31123.4646825524</v>
      </c>
      <c r="U11" s="152">
        <v>184009.76563668199</v>
      </c>
      <c r="V11" s="152">
        <v>306011.50534049299</v>
      </c>
      <c r="W11" s="117">
        <v>81134.076252722371</v>
      </c>
      <c r="X11" s="150">
        <v>9.7407279785899998</v>
      </c>
      <c r="Y11" s="151">
        <v>7903.0496657171498</v>
      </c>
      <c r="Z11" s="152">
        <v>65644.383539885996</v>
      </c>
      <c r="AA11" s="152">
        <v>96623.768965558993</v>
      </c>
      <c r="AB11" s="175">
        <v>53271.577460410088</v>
      </c>
      <c r="AC11" s="163">
        <v>28.811015764410001</v>
      </c>
      <c r="AD11" s="164">
        <v>15348.082580067499</v>
      </c>
      <c r="AE11" s="165">
        <v>23189.8883717321</v>
      </c>
      <c r="AF11" s="165">
        <v>83353.266549088105</v>
      </c>
      <c r="AG11" s="175">
        <v>101318.6741851746</v>
      </c>
      <c r="AH11" s="163">
        <v>28.036700624870001</v>
      </c>
      <c r="AI11" s="164">
        <v>28406.413358386799</v>
      </c>
      <c r="AJ11" s="165">
        <v>45643.1270727804</v>
      </c>
      <c r="AK11" s="165">
        <v>156994.22129756899</v>
      </c>
      <c r="AL11" s="174">
        <v>7701.6973646163669</v>
      </c>
      <c r="AM11" s="171">
        <v>34.528907081200003</v>
      </c>
      <c r="AN11" s="172">
        <v>2659.3119267035299</v>
      </c>
      <c r="AO11" s="173">
        <v>2489.5417646197602</v>
      </c>
      <c r="AP11" s="173">
        <v>12913.852964612999</v>
      </c>
      <c r="AQ11" s="117">
        <v>488120.42885543068</v>
      </c>
      <c r="AR11" s="150">
        <v>5.8741032167</v>
      </c>
      <c r="AS11" s="151">
        <v>28672.6978127863</v>
      </c>
      <c r="AT11" s="152">
        <v>431922.97380276897</v>
      </c>
      <c r="AU11" s="152">
        <v>544317.88390808902</v>
      </c>
      <c r="AV11" s="158">
        <v>12142.7063586124</v>
      </c>
      <c r="AW11" s="163">
        <v>22.133780884090001</v>
      </c>
      <c r="AX11" s="164">
        <v>2687.64001881384</v>
      </c>
      <c r="AY11" s="165">
        <v>6875.0287183288701</v>
      </c>
      <c r="AZ11" s="165">
        <v>17410.383998895999</v>
      </c>
    </row>
    <row r="12" spans="1:66" ht="11.25" customHeight="1" x14ac:dyDescent="0.2">
      <c r="A12" s="219" t="s">
        <v>421</v>
      </c>
      <c r="B12" s="219"/>
      <c r="C12" s="117">
        <v>107067.46324025679</v>
      </c>
      <c r="D12" s="150">
        <v>0.97387314003000003</v>
      </c>
      <c r="E12" s="151">
        <v>1042.7012662059999</v>
      </c>
      <c r="F12" s="152">
        <v>105023.80631185901</v>
      </c>
      <c r="G12" s="152">
        <v>109111.120168655</v>
      </c>
      <c r="H12" s="116">
        <v>10651.38805484061</v>
      </c>
      <c r="I12" s="147">
        <v>4.0413485516499996</v>
      </c>
      <c r="J12" s="148">
        <v>430.459716885391</v>
      </c>
      <c r="K12" s="149">
        <v>9807.7025129499398</v>
      </c>
      <c r="L12" s="149">
        <v>11495.073596731199</v>
      </c>
      <c r="M12" s="116">
        <v>11025.883115962</v>
      </c>
      <c r="N12" s="147">
        <v>4.2786886394300003</v>
      </c>
      <c r="O12" s="148">
        <v>471.76320827998097</v>
      </c>
      <c r="P12" s="149">
        <v>10101.244218502199</v>
      </c>
      <c r="Q12" s="149">
        <v>11950.5220134218</v>
      </c>
      <c r="R12" s="116">
        <v>23402.217353499589</v>
      </c>
      <c r="S12" s="147">
        <v>2.61402966061</v>
      </c>
      <c r="T12" s="148">
        <v>611.74090286025898</v>
      </c>
      <c r="U12" s="149">
        <v>22203.227216023501</v>
      </c>
      <c r="V12" s="149">
        <v>24601.207490975699</v>
      </c>
      <c r="W12" s="116">
        <v>12750.821245677491</v>
      </c>
      <c r="X12" s="147">
        <v>3.42581091511</v>
      </c>
      <c r="Y12" s="148">
        <v>436.81902600075398</v>
      </c>
      <c r="Z12" s="149">
        <v>11894.6716869542</v>
      </c>
      <c r="AA12" s="149">
        <v>13606.9708044008</v>
      </c>
      <c r="AB12" s="116">
        <v>2169.0818171110918</v>
      </c>
      <c r="AC12" s="147">
        <v>9.5889397814600006</v>
      </c>
      <c r="AD12" s="148">
        <v>207.99194925333501</v>
      </c>
      <c r="AE12" s="149">
        <v>1761.4250875002899</v>
      </c>
      <c r="AF12" s="149">
        <v>2576.7385467219001</v>
      </c>
      <c r="AG12" s="116">
        <v>2533.8366697406482</v>
      </c>
      <c r="AH12" s="147">
        <v>8.8530402635000005</v>
      </c>
      <c r="AI12" s="148">
        <v>224.32158058355699</v>
      </c>
      <c r="AJ12" s="149">
        <v>2094.1744508417901</v>
      </c>
      <c r="AK12" s="149">
        <v>2973.4988886395099</v>
      </c>
      <c r="AL12" s="116">
        <v>598.55527200258609</v>
      </c>
      <c r="AM12" s="147">
        <v>17.179684280890001</v>
      </c>
      <c r="AN12" s="148">
        <v>102.829905976695</v>
      </c>
      <c r="AO12" s="149">
        <v>397.01235975462998</v>
      </c>
      <c r="AP12" s="149">
        <v>800.09818425054004</v>
      </c>
      <c r="AQ12" s="116">
        <v>39148.738909213163</v>
      </c>
      <c r="AR12" s="147">
        <v>1.89935568519</v>
      </c>
      <c r="AS12" s="148">
        <v>743.573798152314</v>
      </c>
      <c r="AT12" s="149">
        <v>37691.361044986901</v>
      </c>
      <c r="AU12" s="149">
        <v>40606.1167734392</v>
      </c>
      <c r="AV12" s="116">
        <v>4786.9408022090438</v>
      </c>
      <c r="AW12" s="147">
        <v>5.7618185340599997</v>
      </c>
      <c r="AX12" s="148">
        <v>275.81484235618098</v>
      </c>
      <c r="AY12" s="149">
        <v>4246.3536447893503</v>
      </c>
      <c r="AZ12" s="149">
        <v>5327.5279596287301</v>
      </c>
    </row>
    <row r="13" spans="1:66" s="17" customFormat="1" ht="11.25" customHeight="1" x14ac:dyDescent="0.2">
      <c r="A13" s="219" t="s">
        <v>293</v>
      </c>
      <c r="B13" s="217"/>
      <c r="C13" s="141">
        <v>1610890.4715756299</v>
      </c>
      <c r="D13" s="150">
        <v>4.9739614690199998</v>
      </c>
      <c r="E13" s="151">
        <v>80125.071364340503</v>
      </c>
      <c r="F13" s="152">
        <v>1453848.2174428101</v>
      </c>
      <c r="G13" s="152">
        <v>1767932.7257084199</v>
      </c>
      <c r="H13" s="134">
        <v>497522.27173080051</v>
      </c>
      <c r="I13" s="147">
        <v>11.89980632354</v>
      </c>
      <c r="J13" s="148">
        <v>59204.1867524388</v>
      </c>
      <c r="K13" s="149">
        <v>381484.19796204101</v>
      </c>
      <c r="L13" s="149">
        <v>613560.34549956105</v>
      </c>
      <c r="M13" s="134">
        <v>210058.59594874809</v>
      </c>
      <c r="N13" s="147">
        <v>12.11998910991</v>
      </c>
      <c r="O13" s="148">
        <v>25459.0789534174</v>
      </c>
      <c r="P13" s="149">
        <v>160159.71812048901</v>
      </c>
      <c r="Q13" s="149">
        <v>259957.473777006</v>
      </c>
      <c r="R13" s="134">
        <v>221608.41813508779</v>
      </c>
      <c r="S13" s="147">
        <v>14.04163812434</v>
      </c>
      <c r="T13" s="148">
        <v>31117.4521276054</v>
      </c>
      <c r="U13" s="149">
        <v>160619.33267433301</v>
      </c>
      <c r="V13" s="149">
        <v>282597.50359584199</v>
      </c>
      <c r="W13" s="134">
        <v>68383.255007044922</v>
      </c>
      <c r="X13" s="147">
        <v>11.53932853029</v>
      </c>
      <c r="Y13" s="148">
        <v>7890.9684549690201</v>
      </c>
      <c r="Z13" s="149">
        <v>52917.241032164398</v>
      </c>
      <c r="AA13" s="149">
        <v>83849.268981925503</v>
      </c>
      <c r="AB13" s="170">
        <v>51102.495643298978</v>
      </c>
      <c r="AC13" s="167">
        <v>30.031161892189999</v>
      </c>
      <c r="AD13" s="168">
        <v>15346.6731975898</v>
      </c>
      <c r="AE13" s="169">
        <v>21023.5688935176</v>
      </c>
      <c r="AF13" s="169">
        <v>81181.4223930804</v>
      </c>
      <c r="AG13" s="162">
        <v>98784.837515433916</v>
      </c>
      <c r="AH13" s="159">
        <v>28.754946953920001</v>
      </c>
      <c r="AI13" s="160">
        <v>28405.527626079602</v>
      </c>
      <c r="AJ13" s="161">
        <v>43111.026406461897</v>
      </c>
      <c r="AK13" s="161">
        <v>154458.64862440599</v>
      </c>
      <c r="AL13" s="170">
        <v>7103.1420926137816</v>
      </c>
      <c r="AM13" s="167">
        <v>37.41052962266</v>
      </c>
      <c r="AN13" s="168">
        <v>2657.3230766966399</v>
      </c>
      <c r="AO13" s="169">
        <v>1894.88456700135</v>
      </c>
      <c r="AP13" s="169">
        <v>12311.3996182262</v>
      </c>
      <c r="AQ13" s="134">
        <v>448971.68994621298</v>
      </c>
      <c r="AR13" s="147">
        <v>6.38415633371</v>
      </c>
      <c r="AS13" s="148">
        <v>28663.054580244101</v>
      </c>
      <c r="AT13" s="149">
        <v>392793.13528203301</v>
      </c>
      <c r="AU13" s="149">
        <v>505150.24461039802</v>
      </c>
      <c r="AV13" s="170">
        <v>7355.7655564033694</v>
      </c>
      <c r="AW13" s="167">
        <v>36.344959689980001</v>
      </c>
      <c r="AX13" s="168">
        <v>2673.4500263639902</v>
      </c>
      <c r="AY13" s="169">
        <v>2115.8997902624401</v>
      </c>
      <c r="AZ13" s="169">
        <v>12595.631322544299</v>
      </c>
    </row>
    <row r="14" spans="1:66" s="17" customFormat="1" ht="11.25" customHeight="1" x14ac:dyDescent="0.2">
      <c r="A14" s="37" t="s">
        <v>422</v>
      </c>
      <c r="C14" s="35"/>
      <c r="D14" s="35"/>
      <c r="E14" s="35"/>
      <c r="F14" s="35"/>
      <c r="G14" s="35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</row>
    <row r="15" spans="1:66" ht="11.25" customHeight="1" x14ac:dyDescent="0.2">
      <c r="A15" s="22" t="s">
        <v>385</v>
      </c>
    </row>
    <row r="16" spans="1:66" ht="11.25" customHeight="1" x14ac:dyDescent="0.2">
      <c r="A16" s="22" t="s">
        <v>423</v>
      </c>
    </row>
    <row r="17" spans="1:7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7" ht="11.25" customHeight="1" thickBot="1" x14ac:dyDescent="0.25">
      <c r="A18" s="154"/>
      <c r="B18" s="61" t="s">
        <v>556</v>
      </c>
      <c r="C18" s="154"/>
      <c r="D18" s="154"/>
      <c r="E18" s="154"/>
      <c r="F18" s="154"/>
      <c r="G18" s="154"/>
    </row>
    <row r="19" spans="1:7" ht="11.25" customHeight="1" thickTop="1" thickBot="1" x14ac:dyDescent="0.25">
      <c r="A19" s="154"/>
      <c r="B19" s="202" t="s">
        <v>557</v>
      </c>
      <c r="C19" s="204"/>
      <c r="D19" s="202" t="s">
        <v>558</v>
      </c>
      <c r="E19" s="203"/>
      <c r="F19" s="203"/>
      <c r="G19" s="204"/>
    </row>
    <row r="20" spans="1:7" ht="11.25" customHeight="1" thickTop="1" thickBot="1" x14ac:dyDescent="0.25">
      <c r="A20" s="154"/>
      <c r="B20" s="212" t="s">
        <v>559</v>
      </c>
      <c r="C20" s="213"/>
      <c r="D20" s="202" t="s">
        <v>562</v>
      </c>
      <c r="E20" s="203"/>
      <c r="F20" s="203"/>
      <c r="G20" s="204"/>
    </row>
    <row r="21" spans="1:7" ht="11.25" customHeight="1" thickTop="1" thickBot="1" x14ac:dyDescent="0.25">
      <c r="A21" s="154"/>
      <c r="B21" s="214" t="s">
        <v>560</v>
      </c>
      <c r="C21" s="215"/>
      <c r="D21" s="202" t="s">
        <v>563</v>
      </c>
      <c r="E21" s="203"/>
      <c r="F21" s="203"/>
      <c r="G21" s="204"/>
    </row>
    <row r="22" spans="1:7" ht="11.25" customHeight="1" thickTop="1" x14ac:dyDescent="0.2">
      <c r="A22" s="154"/>
      <c r="B22" s="198" t="s">
        <v>561</v>
      </c>
      <c r="C22" s="199"/>
      <c r="D22" s="205" t="s">
        <v>564</v>
      </c>
      <c r="E22" s="206"/>
      <c r="F22" s="206"/>
      <c r="G22" s="207"/>
    </row>
    <row r="23" spans="1:7" ht="57.75" customHeight="1" thickBot="1" x14ac:dyDescent="0.25">
      <c r="A23" s="154"/>
      <c r="B23" s="200"/>
      <c r="C23" s="201"/>
      <c r="D23" s="208" t="s">
        <v>565</v>
      </c>
      <c r="E23" s="209"/>
      <c r="F23" s="209"/>
      <c r="G23" s="210"/>
    </row>
    <row r="24" spans="1:7" ht="11.25" customHeight="1" thickTop="1" x14ac:dyDescent="0.2"/>
    <row r="28" spans="1:7" ht="11.25" customHeight="1" x14ac:dyDescent="0.2">
      <c r="C28" s="104" t="s">
        <v>351</v>
      </c>
      <c r="D28" s="104"/>
      <c r="E28" s="104"/>
      <c r="F28" s="104"/>
      <c r="G28" s="104"/>
    </row>
  </sheetData>
  <mergeCells count="64">
    <mergeCell ref="H9:H10"/>
    <mergeCell ref="I9:I10"/>
    <mergeCell ref="J9:J10"/>
    <mergeCell ref="K9:L9"/>
    <mergeCell ref="C6:G8"/>
    <mergeCell ref="C9:C10"/>
    <mergeCell ref="D9:D10"/>
    <mergeCell ref="E9:E10"/>
    <mergeCell ref="F9:G9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AB9:AB10"/>
    <mergeCell ref="AC9:AC10"/>
    <mergeCell ref="AD9:AD10"/>
    <mergeCell ref="AE9:AF9"/>
    <mergeCell ref="W6:AA8"/>
    <mergeCell ref="W9:W10"/>
    <mergeCell ref="X9:X10"/>
    <mergeCell ref="Y9:Y10"/>
    <mergeCell ref="Z9:AA9"/>
    <mergeCell ref="AG6:AK8"/>
    <mergeCell ref="AG9:AG10"/>
    <mergeCell ref="AH9:AH10"/>
    <mergeCell ref="AI9:AI10"/>
    <mergeCell ref="AJ9:AK9"/>
    <mergeCell ref="AS9:AS10"/>
    <mergeCell ref="AT9:AU9"/>
    <mergeCell ref="AL9:AL10"/>
    <mergeCell ref="AM9:AM10"/>
    <mergeCell ref="AN9:AN10"/>
    <mergeCell ref="AO9:AP9"/>
    <mergeCell ref="A13:B13"/>
    <mergeCell ref="A11:B11"/>
    <mergeCell ref="A12:B12"/>
    <mergeCell ref="A6:B10"/>
    <mergeCell ref="AV6:AZ8"/>
    <mergeCell ref="AL6:AP8"/>
    <mergeCell ref="AB6:AF8"/>
    <mergeCell ref="R6:V8"/>
    <mergeCell ref="H6:L8"/>
    <mergeCell ref="AV9:AV10"/>
    <mergeCell ref="AW9:AW10"/>
    <mergeCell ref="AX9:AX10"/>
    <mergeCell ref="AY9:AZ9"/>
    <mergeCell ref="AQ6:AU8"/>
    <mergeCell ref="AQ9:AQ10"/>
    <mergeCell ref="AR9:AR10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/>
  <dimension ref="A1:AZ36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37" width="8.28515625" style="22" customWidth="1"/>
    <col min="38" max="38" width="11.7109375" style="22" customWidth="1"/>
    <col min="39" max="39" width="10.7109375" style="22" customWidth="1"/>
    <col min="40" max="16384" width="14.7109375" style="22"/>
  </cols>
  <sheetData>
    <row r="1" spans="1:52" ht="11.25" customHeight="1" x14ac:dyDescent="0.2">
      <c r="A1" s="39" t="s">
        <v>420</v>
      </c>
    </row>
    <row r="3" spans="1:52" ht="11.25" customHeight="1" x14ac:dyDescent="0.2">
      <c r="A3" s="13" t="s">
        <v>642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71" t="s">
        <v>275</v>
      </c>
      <c r="AH3" s="71"/>
      <c r="AI3" s="71"/>
      <c r="AJ3" s="71"/>
      <c r="AK3" s="71"/>
    </row>
    <row r="4" spans="1:52" ht="11.25" customHeight="1" x14ac:dyDescent="0.2">
      <c r="A4" s="13" t="s">
        <v>502</v>
      </c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</row>
    <row r="5" spans="1:52" s="17" customFormat="1" ht="11.25" customHeight="1" x14ac:dyDescent="0.2">
      <c r="A5" s="18" t="s">
        <v>1</v>
      </c>
    </row>
    <row r="6" spans="1:52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413" t="s">
        <v>433</v>
      </c>
      <c r="I6" s="414"/>
      <c r="J6" s="414"/>
      <c r="K6" s="414"/>
      <c r="L6" s="414"/>
      <c r="M6" s="414"/>
      <c r="N6" s="414"/>
      <c r="O6" s="414"/>
      <c r="P6" s="414"/>
      <c r="Q6" s="415"/>
      <c r="R6" s="241" t="s">
        <v>165</v>
      </c>
      <c r="S6" s="242"/>
      <c r="T6" s="242"/>
      <c r="U6" s="242"/>
      <c r="V6" s="250"/>
      <c r="W6" s="241" t="s">
        <v>166</v>
      </c>
      <c r="X6" s="242"/>
      <c r="Y6" s="242"/>
      <c r="Z6" s="242"/>
      <c r="AA6" s="250"/>
      <c r="AB6" s="241" t="s">
        <v>167</v>
      </c>
      <c r="AC6" s="242"/>
      <c r="AD6" s="242"/>
      <c r="AE6" s="242"/>
      <c r="AF6" s="250"/>
      <c r="AG6" s="241" t="s">
        <v>168</v>
      </c>
      <c r="AH6" s="242"/>
      <c r="AI6" s="242"/>
      <c r="AJ6" s="242"/>
      <c r="AK6" s="242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</row>
    <row r="7" spans="1:52" s="17" customFormat="1" ht="11.25" customHeight="1" x14ac:dyDescent="0.2">
      <c r="A7" s="228"/>
      <c r="B7" s="229"/>
      <c r="C7" s="222"/>
      <c r="D7" s="223"/>
      <c r="E7" s="223"/>
      <c r="F7" s="223"/>
      <c r="G7" s="257"/>
      <c r="H7" s="355" t="s">
        <v>432</v>
      </c>
      <c r="I7" s="356"/>
      <c r="J7" s="356"/>
      <c r="K7" s="356"/>
      <c r="L7" s="357"/>
      <c r="M7" s="355" t="s">
        <v>431</v>
      </c>
      <c r="N7" s="356"/>
      <c r="O7" s="356"/>
      <c r="P7" s="356"/>
      <c r="Q7" s="357"/>
      <c r="R7" s="243"/>
      <c r="S7" s="244"/>
      <c r="T7" s="244"/>
      <c r="U7" s="244"/>
      <c r="V7" s="251"/>
      <c r="W7" s="243"/>
      <c r="X7" s="244"/>
      <c r="Y7" s="244"/>
      <c r="Z7" s="244"/>
      <c r="AA7" s="251"/>
      <c r="AB7" s="243"/>
      <c r="AC7" s="244"/>
      <c r="AD7" s="244"/>
      <c r="AE7" s="244"/>
      <c r="AF7" s="251"/>
      <c r="AG7" s="243"/>
      <c r="AH7" s="244"/>
      <c r="AI7" s="244"/>
      <c r="AJ7" s="244"/>
      <c r="AK7" s="244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</row>
    <row r="8" spans="1:52" s="17" customFormat="1" ht="11.25" customHeight="1" x14ac:dyDescent="0.2">
      <c r="A8" s="228"/>
      <c r="B8" s="229"/>
      <c r="C8" s="224"/>
      <c r="D8" s="225"/>
      <c r="E8" s="225"/>
      <c r="F8" s="225"/>
      <c r="G8" s="258"/>
      <c r="H8" s="358"/>
      <c r="I8" s="359"/>
      <c r="J8" s="359"/>
      <c r="K8" s="359"/>
      <c r="L8" s="360"/>
      <c r="M8" s="358"/>
      <c r="N8" s="359"/>
      <c r="O8" s="359"/>
      <c r="P8" s="359"/>
      <c r="Q8" s="360"/>
      <c r="R8" s="245"/>
      <c r="S8" s="246"/>
      <c r="T8" s="246"/>
      <c r="U8" s="246"/>
      <c r="V8" s="252"/>
      <c r="W8" s="245"/>
      <c r="X8" s="246"/>
      <c r="Y8" s="246"/>
      <c r="Z8" s="246"/>
      <c r="AA8" s="252"/>
      <c r="AB8" s="245"/>
      <c r="AC8" s="246"/>
      <c r="AD8" s="246"/>
      <c r="AE8" s="246"/>
      <c r="AF8" s="252"/>
      <c r="AG8" s="245"/>
      <c r="AH8" s="246"/>
      <c r="AI8" s="246"/>
      <c r="AJ8" s="246"/>
      <c r="AK8" s="246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</row>
    <row r="9" spans="1:52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375" t="s">
        <v>548</v>
      </c>
      <c r="I9" s="375" t="s">
        <v>549</v>
      </c>
      <c r="J9" s="375" t="s">
        <v>550</v>
      </c>
      <c r="K9" s="377" t="s">
        <v>551</v>
      </c>
      <c r="L9" s="377"/>
      <c r="M9" s="375" t="s">
        <v>548</v>
      </c>
      <c r="N9" s="375" t="s">
        <v>549</v>
      </c>
      <c r="O9" s="375" t="s">
        <v>550</v>
      </c>
      <c r="P9" s="377" t="s">
        <v>551</v>
      </c>
      <c r="Q9" s="377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53" t="s">
        <v>548</v>
      </c>
      <c r="X9" s="253" t="s">
        <v>549</v>
      </c>
      <c r="Y9" s="253" t="s">
        <v>550</v>
      </c>
      <c r="Z9" s="255" t="s">
        <v>551</v>
      </c>
      <c r="AA9" s="255"/>
      <c r="AB9" s="253" t="s">
        <v>548</v>
      </c>
      <c r="AC9" s="253" t="s">
        <v>549</v>
      </c>
      <c r="AD9" s="253" t="s">
        <v>550</v>
      </c>
      <c r="AE9" s="255" t="s">
        <v>551</v>
      </c>
      <c r="AF9" s="255"/>
      <c r="AG9" s="247" t="s">
        <v>548</v>
      </c>
      <c r="AH9" s="247" t="s">
        <v>549</v>
      </c>
      <c r="AI9" s="247" t="s">
        <v>550</v>
      </c>
      <c r="AJ9" s="249" t="s">
        <v>551</v>
      </c>
      <c r="AK9" s="24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</row>
    <row r="10" spans="1:52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375"/>
      <c r="I10" s="376"/>
      <c r="J10" s="375"/>
      <c r="K10" s="128" t="s">
        <v>552</v>
      </c>
      <c r="L10" s="128" t="s">
        <v>553</v>
      </c>
      <c r="M10" s="375"/>
      <c r="N10" s="376"/>
      <c r="O10" s="375"/>
      <c r="P10" s="128" t="s">
        <v>552</v>
      </c>
      <c r="Q10" s="128" t="s">
        <v>553</v>
      </c>
      <c r="R10" s="253"/>
      <c r="S10" s="254"/>
      <c r="T10" s="253"/>
      <c r="U10" s="124" t="s">
        <v>552</v>
      </c>
      <c r="V10" s="124" t="s">
        <v>553</v>
      </c>
      <c r="W10" s="253"/>
      <c r="X10" s="254"/>
      <c r="Y10" s="253"/>
      <c r="Z10" s="124" t="s">
        <v>552</v>
      </c>
      <c r="AA10" s="124" t="s">
        <v>553</v>
      </c>
      <c r="AB10" s="253"/>
      <c r="AC10" s="254"/>
      <c r="AD10" s="253"/>
      <c r="AE10" s="124" t="s">
        <v>552</v>
      </c>
      <c r="AF10" s="124" t="s">
        <v>553</v>
      </c>
      <c r="AG10" s="247"/>
      <c r="AH10" s="248"/>
      <c r="AI10" s="247"/>
      <c r="AJ10" s="124" t="s">
        <v>552</v>
      </c>
      <c r="AK10" s="124" t="s">
        <v>553</v>
      </c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</row>
    <row r="11" spans="1:52" ht="11.25" customHeight="1" x14ac:dyDescent="0.2">
      <c r="A11" s="218" t="s">
        <v>0</v>
      </c>
      <c r="B11" s="218"/>
      <c r="C11" s="117">
        <v>8810.3543583970495</v>
      </c>
      <c r="D11" s="150">
        <v>3.9984690446000002</v>
      </c>
      <c r="E11" s="151">
        <v>352.27929174009103</v>
      </c>
      <c r="F11" s="152">
        <v>8119.89963408722</v>
      </c>
      <c r="G11" s="152">
        <v>9500.8090827069009</v>
      </c>
      <c r="H11" s="117">
        <v>3142.6397444807972</v>
      </c>
      <c r="I11" s="150">
        <v>6.3269966890999996</v>
      </c>
      <c r="J11" s="151">
        <v>198.83471258363801</v>
      </c>
      <c r="K11" s="152">
        <v>2752.9308689405002</v>
      </c>
      <c r="L11" s="152">
        <v>3532.34862002109</v>
      </c>
      <c r="M11" s="117">
        <v>2023.3145229817389</v>
      </c>
      <c r="N11" s="150">
        <v>8.3850524426599993</v>
      </c>
      <c r="O11" s="151">
        <v>169.65598383199699</v>
      </c>
      <c r="P11" s="152">
        <v>1690.7949049093199</v>
      </c>
      <c r="Q11" s="152">
        <v>2355.8341410541502</v>
      </c>
      <c r="R11" s="117">
        <v>4477.0361881651816</v>
      </c>
      <c r="S11" s="150">
        <v>6.2173735716799996</v>
      </c>
      <c r="T11" s="151">
        <v>278.35406475743298</v>
      </c>
      <c r="U11" s="152">
        <v>3931.4722462903001</v>
      </c>
      <c r="V11" s="152">
        <v>5022.6001300400703</v>
      </c>
      <c r="W11" s="117">
        <v>3476.0879848466002</v>
      </c>
      <c r="X11" s="150">
        <v>6.5964693412999997</v>
      </c>
      <c r="Y11" s="151">
        <v>229.29907819685101</v>
      </c>
      <c r="Z11" s="152">
        <v>3026.6700498925502</v>
      </c>
      <c r="AA11" s="152">
        <v>3925.5059198006502</v>
      </c>
      <c r="AB11" s="175">
        <v>200.9121215597404</v>
      </c>
      <c r="AC11" s="163">
        <v>26.22560424533</v>
      </c>
      <c r="AD11" s="164">
        <v>52.690417881145898</v>
      </c>
      <c r="AE11" s="165">
        <v>97.640800182329997</v>
      </c>
      <c r="AF11" s="165">
        <v>304.18344293715001</v>
      </c>
      <c r="AG11" s="133">
        <v>1715.5480888444999</v>
      </c>
      <c r="AH11" s="150">
        <v>11.482491715969999</v>
      </c>
      <c r="AI11" s="151">
        <v>196.987667185014</v>
      </c>
      <c r="AJ11" s="152">
        <v>1329.45935576332</v>
      </c>
      <c r="AK11" s="152">
        <v>2101.6368219256801</v>
      </c>
    </row>
    <row r="12" spans="1:52" ht="11.25" customHeight="1" x14ac:dyDescent="0.2">
      <c r="A12" s="219" t="s">
        <v>421</v>
      </c>
      <c r="B12" s="219"/>
      <c r="C12" s="117">
        <v>8810.3543583970495</v>
      </c>
      <c r="D12" s="150">
        <v>3.9984690446000002</v>
      </c>
      <c r="E12" s="151">
        <v>352.27929174007198</v>
      </c>
      <c r="F12" s="152">
        <v>8119.89963408727</v>
      </c>
      <c r="G12" s="152">
        <v>9500.80908270687</v>
      </c>
      <c r="H12" s="116">
        <v>3142.6397444807972</v>
      </c>
      <c r="I12" s="147">
        <v>6.3269966890999996</v>
      </c>
      <c r="J12" s="148">
        <v>198.834712583635</v>
      </c>
      <c r="K12" s="149">
        <v>2752.9308689405102</v>
      </c>
      <c r="L12" s="149">
        <v>3532.34862002108</v>
      </c>
      <c r="M12" s="116">
        <v>2023.3145229817389</v>
      </c>
      <c r="N12" s="147">
        <v>8.3850524426599993</v>
      </c>
      <c r="O12" s="148">
        <v>169.65598383199301</v>
      </c>
      <c r="P12" s="149">
        <v>1690.7949049093299</v>
      </c>
      <c r="Q12" s="149">
        <v>2355.8341410541502</v>
      </c>
      <c r="R12" s="116">
        <v>4477.0361881651816</v>
      </c>
      <c r="S12" s="147">
        <v>6.2173735716799996</v>
      </c>
      <c r="T12" s="148">
        <v>278.35406475740098</v>
      </c>
      <c r="U12" s="149">
        <v>3931.4722462903601</v>
      </c>
      <c r="V12" s="149">
        <v>5022.6001300400003</v>
      </c>
      <c r="W12" s="116">
        <v>3476.0879848466002</v>
      </c>
      <c r="X12" s="147">
        <v>6.5964693412999997</v>
      </c>
      <c r="Y12" s="148">
        <v>229.29907819684701</v>
      </c>
      <c r="Z12" s="149">
        <v>3026.6700498925502</v>
      </c>
      <c r="AA12" s="149">
        <v>3925.5059198006402</v>
      </c>
      <c r="AB12" s="176">
        <v>200.9121215597404</v>
      </c>
      <c r="AC12" s="159">
        <v>26.22560424533</v>
      </c>
      <c r="AD12" s="160">
        <v>52.690417881144803</v>
      </c>
      <c r="AE12" s="161">
        <v>97.640800182329997</v>
      </c>
      <c r="AF12" s="161">
        <v>304.18344293715001</v>
      </c>
      <c r="AG12" s="116">
        <v>1715.5480888444999</v>
      </c>
      <c r="AH12" s="147">
        <v>11.482491715969999</v>
      </c>
      <c r="AI12" s="148">
        <v>196.98766718503299</v>
      </c>
      <c r="AJ12" s="149">
        <v>1329.45935576328</v>
      </c>
      <c r="AK12" s="149">
        <v>2101.6368219257201</v>
      </c>
    </row>
    <row r="13" spans="1:52" s="17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38" t="s">
        <v>546</v>
      </c>
      <c r="I13" s="138" t="s">
        <v>546</v>
      </c>
      <c r="J13" s="138" t="s">
        <v>546</v>
      </c>
      <c r="K13" s="138" t="s">
        <v>546</v>
      </c>
      <c r="L13" s="138" t="s">
        <v>546</v>
      </c>
      <c r="M13" s="138" t="s">
        <v>546</v>
      </c>
      <c r="N13" s="138" t="s">
        <v>546</v>
      </c>
      <c r="O13" s="138" t="s">
        <v>546</v>
      </c>
      <c r="P13" s="138" t="s">
        <v>546</v>
      </c>
      <c r="Q13" s="138" t="s">
        <v>546</v>
      </c>
      <c r="R13" s="138" t="s">
        <v>546</v>
      </c>
      <c r="S13" s="138" t="s">
        <v>546</v>
      </c>
      <c r="T13" s="138" t="s">
        <v>546</v>
      </c>
      <c r="U13" s="138" t="s">
        <v>546</v>
      </c>
      <c r="V13" s="138" t="s">
        <v>546</v>
      </c>
      <c r="W13" s="138" t="s">
        <v>546</v>
      </c>
      <c r="X13" s="138" t="s">
        <v>546</v>
      </c>
      <c r="Y13" s="138" t="s">
        <v>546</v>
      </c>
      <c r="Z13" s="138" t="s">
        <v>546</v>
      </c>
      <c r="AA13" s="138" t="s">
        <v>546</v>
      </c>
      <c r="AB13" s="138" t="s">
        <v>546</v>
      </c>
      <c r="AC13" s="138" t="s">
        <v>546</v>
      </c>
      <c r="AD13" s="138" t="s">
        <v>546</v>
      </c>
      <c r="AE13" s="138" t="s">
        <v>546</v>
      </c>
      <c r="AF13" s="138" t="s">
        <v>546</v>
      </c>
      <c r="AG13" s="138" t="s">
        <v>546</v>
      </c>
      <c r="AH13" s="139" t="s">
        <v>546</v>
      </c>
      <c r="AI13" s="139" t="s">
        <v>546</v>
      </c>
      <c r="AJ13" s="139" t="s">
        <v>546</v>
      </c>
      <c r="AK13" s="139" t="s">
        <v>546</v>
      </c>
    </row>
    <row r="14" spans="1:52" s="17" customFormat="1" ht="11.25" customHeight="1" x14ac:dyDescent="0.2">
      <c r="A14" s="37" t="s">
        <v>538</v>
      </c>
    </row>
    <row r="15" spans="1:52" ht="11.25" customHeight="1" x14ac:dyDescent="0.2">
      <c r="A15" s="37" t="s">
        <v>422</v>
      </c>
    </row>
    <row r="16" spans="1:52" ht="11.25" customHeight="1" x14ac:dyDescent="0.2">
      <c r="A16" s="22" t="s">
        <v>426</v>
      </c>
    </row>
    <row r="17" spans="1:37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37" ht="11.25" customHeight="1" thickBot="1" x14ac:dyDescent="0.25">
      <c r="A18" s="154"/>
      <c r="B18" s="61" t="s">
        <v>556</v>
      </c>
      <c r="C18" s="154"/>
      <c r="D18" s="154"/>
      <c r="E18" s="154"/>
      <c r="F18" s="154"/>
      <c r="G18" s="154"/>
    </row>
    <row r="19" spans="1:37" ht="11.25" customHeight="1" thickTop="1" thickBot="1" x14ac:dyDescent="0.25">
      <c r="A19" s="154"/>
      <c r="B19" s="202" t="s">
        <v>557</v>
      </c>
      <c r="C19" s="204"/>
      <c r="D19" s="202" t="s">
        <v>558</v>
      </c>
      <c r="E19" s="203"/>
      <c r="F19" s="203"/>
      <c r="G19" s="204"/>
    </row>
    <row r="20" spans="1:37" ht="11.25" customHeight="1" thickTop="1" thickBot="1" x14ac:dyDescent="0.25">
      <c r="A20" s="154"/>
      <c r="B20" s="212" t="s">
        <v>559</v>
      </c>
      <c r="C20" s="213"/>
      <c r="D20" s="202" t="s">
        <v>562</v>
      </c>
      <c r="E20" s="203"/>
      <c r="F20" s="203"/>
      <c r="G20" s="204"/>
    </row>
    <row r="21" spans="1:37" ht="11.25" customHeight="1" thickTop="1" thickBot="1" x14ac:dyDescent="0.25">
      <c r="A21" s="154"/>
      <c r="B21" s="214" t="s">
        <v>560</v>
      </c>
      <c r="C21" s="215"/>
      <c r="D21" s="202" t="s">
        <v>563</v>
      </c>
      <c r="E21" s="203"/>
      <c r="F21" s="203"/>
      <c r="G21" s="204"/>
    </row>
    <row r="22" spans="1:37" ht="11.25" customHeight="1" thickTop="1" x14ac:dyDescent="0.2">
      <c r="A22" s="154"/>
      <c r="B22" s="198" t="s">
        <v>561</v>
      </c>
      <c r="C22" s="199"/>
      <c r="D22" s="205" t="s">
        <v>564</v>
      </c>
      <c r="E22" s="206"/>
      <c r="F22" s="206"/>
      <c r="G22" s="207"/>
    </row>
    <row r="23" spans="1:37" ht="57.75" customHeight="1" thickBot="1" x14ac:dyDescent="0.25">
      <c r="A23" s="154"/>
      <c r="B23" s="200"/>
      <c r="C23" s="201"/>
      <c r="D23" s="208" t="s">
        <v>565</v>
      </c>
      <c r="E23" s="209"/>
      <c r="F23" s="209"/>
      <c r="G23" s="210"/>
    </row>
    <row r="24" spans="1:37" ht="11.25" customHeight="1" thickTop="1" x14ac:dyDescent="0.2"/>
    <row r="25" spans="1:37" ht="11.25" customHeight="1" x14ac:dyDescent="0.2"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</row>
    <row r="26" spans="1:37" ht="11.25" customHeight="1" x14ac:dyDescent="0.2">
      <c r="A26" s="4"/>
    </row>
    <row r="27" spans="1:37" ht="11.25" customHeight="1" x14ac:dyDescent="0.2">
      <c r="A27" s="4"/>
    </row>
    <row r="28" spans="1:37" ht="11.25" customHeight="1" x14ac:dyDescent="0.2">
      <c r="A28" s="90"/>
      <c r="B28" s="90"/>
      <c r="C28" s="104" t="s">
        <v>351</v>
      </c>
      <c r="D28" s="104"/>
      <c r="E28" s="104"/>
      <c r="F28" s="104"/>
      <c r="G28" s="104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71"/>
      <c r="AH28" s="71"/>
      <c r="AI28" s="71"/>
      <c r="AJ28" s="71"/>
      <c r="AK28" s="71"/>
    </row>
    <row r="29" spans="1:37" ht="11.25" customHeight="1" x14ac:dyDescent="0.2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</row>
    <row r="34" spans="2:2" ht="11.25" customHeight="1" x14ac:dyDescent="0.2">
      <c r="B34" s="97"/>
    </row>
    <row r="35" spans="2:2" ht="11.25" customHeight="1" x14ac:dyDescent="0.2">
      <c r="B35" s="97"/>
    </row>
    <row r="36" spans="2:2" ht="11.25" customHeight="1" x14ac:dyDescent="0.2">
      <c r="B36" s="97"/>
    </row>
  </sheetData>
  <mergeCells count="50">
    <mergeCell ref="C6:G8"/>
    <mergeCell ref="A6:B10"/>
    <mergeCell ref="C9:C10"/>
    <mergeCell ref="D9:D10"/>
    <mergeCell ref="E9:E10"/>
    <mergeCell ref="F9:G9"/>
    <mergeCell ref="H6:Q6"/>
    <mergeCell ref="M7:Q8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Y9:Y10"/>
    <mergeCell ref="Z9:AA9"/>
    <mergeCell ref="R6:V8"/>
    <mergeCell ref="R9:R10"/>
    <mergeCell ref="S9:S10"/>
    <mergeCell ref="T9:T10"/>
    <mergeCell ref="U9:V9"/>
    <mergeCell ref="A13:B13"/>
    <mergeCell ref="A11:B11"/>
    <mergeCell ref="A12:B12"/>
    <mergeCell ref="AG6:AK8"/>
    <mergeCell ref="AG9:AG10"/>
    <mergeCell ref="AH9:AH10"/>
    <mergeCell ref="AI9:AI10"/>
    <mergeCell ref="AJ9:AK9"/>
    <mergeCell ref="AB6:AF8"/>
    <mergeCell ref="AB9:AB10"/>
    <mergeCell ref="AC9:AC10"/>
    <mergeCell ref="AD9:AD10"/>
    <mergeCell ref="AE9:AF9"/>
    <mergeCell ref="W6:AA8"/>
    <mergeCell ref="W9:W10"/>
    <mergeCell ref="X9:X10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/>
  <dimension ref="A1:AZ39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37" width="8.28515625" style="22" customWidth="1"/>
    <col min="38" max="39" width="11.7109375" style="22" customWidth="1"/>
    <col min="40" max="16384" width="14.7109375" style="22"/>
  </cols>
  <sheetData>
    <row r="1" spans="1:52" ht="11.25" customHeight="1" x14ac:dyDescent="0.2">
      <c r="A1" s="39" t="s">
        <v>420</v>
      </c>
    </row>
    <row r="3" spans="1:52" ht="11.25" customHeight="1" x14ac:dyDescent="0.2">
      <c r="A3" s="13" t="s">
        <v>642</v>
      </c>
      <c r="H3" s="89"/>
      <c r="I3" s="89"/>
      <c r="J3" s="89"/>
      <c r="K3" s="89"/>
      <c r="L3" s="89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71" t="s">
        <v>276</v>
      </c>
      <c r="AH3" s="71"/>
      <c r="AI3" s="71"/>
      <c r="AJ3" s="71"/>
      <c r="AK3" s="71"/>
    </row>
    <row r="4" spans="1:52" ht="11.25" customHeight="1" x14ac:dyDescent="0.2">
      <c r="A4" s="13" t="s">
        <v>501</v>
      </c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</row>
    <row r="5" spans="1:52" s="17" customFormat="1" ht="11.25" customHeight="1" x14ac:dyDescent="0.2">
      <c r="A5" s="18" t="s">
        <v>1</v>
      </c>
    </row>
    <row r="6" spans="1:52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413" t="s">
        <v>433</v>
      </c>
      <c r="I6" s="414"/>
      <c r="J6" s="414"/>
      <c r="K6" s="414"/>
      <c r="L6" s="414"/>
      <c r="M6" s="414"/>
      <c r="N6" s="414"/>
      <c r="O6" s="414"/>
      <c r="P6" s="414"/>
      <c r="Q6" s="415"/>
      <c r="R6" s="241" t="s">
        <v>165</v>
      </c>
      <c r="S6" s="242"/>
      <c r="T6" s="242"/>
      <c r="U6" s="242"/>
      <c r="V6" s="250"/>
      <c r="W6" s="241" t="s">
        <v>166</v>
      </c>
      <c r="X6" s="242"/>
      <c r="Y6" s="242"/>
      <c r="Z6" s="242"/>
      <c r="AA6" s="250"/>
      <c r="AB6" s="241" t="s">
        <v>167</v>
      </c>
      <c r="AC6" s="242"/>
      <c r="AD6" s="242"/>
      <c r="AE6" s="242"/>
      <c r="AF6" s="250"/>
      <c r="AG6" s="241" t="s">
        <v>168</v>
      </c>
      <c r="AH6" s="242"/>
      <c r="AI6" s="242"/>
      <c r="AJ6" s="242"/>
      <c r="AK6" s="242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</row>
    <row r="7" spans="1:52" s="17" customFormat="1" ht="11.25" customHeight="1" x14ac:dyDescent="0.2">
      <c r="A7" s="228"/>
      <c r="B7" s="229"/>
      <c r="C7" s="222"/>
      <c r="D7" s="223"/>
      <c r="E7" s="223"/>
      <c r="F7" s="223"/>
      <c r="G7" s="257"/>
      <c r="H7" s="355" t="s">
        <v>432</v>
      </c>
      <c r="I7" s="356"/>
      <c r="J7" s="356"/>
      <c r="K7" s="356"/>
      <c r="L7" s="357"/>
      <c r="M7" s="355" t="s">
        <v>431</v>
      </c>
      <c r="N7" s="356"/>
      <c r="O7" s="356"/>
      <c r="P7" s="356"/>
      <c r="Q7" s="357"/>
      <c r="R7" s="243"/>
      <c r="S7" s="244"/>
      <c r="T7" s="244"/>
      <c r="U7" s="244"/>
      <c r="V7" s="251"/>
      <c r="W7" s="243"/>
      <c r="X7" s="244"/>
      <c r="Y7" s="244"/>
      <c r="Z7" s="244"/>
      <c r="AA7" s="251"/>
      <c r="AB7" s="243"/>
      <c r="AC7" s="244"/>
      <c r="AD7" s="244"/>
      <c r="AE7" s="244"/>
      <c r="AF7" s="251"/>
      <c r="AG7" s="243"/>
      <c r="AH7" s="244"/>
      <c r="AI7" s="244"/>
      <c r="AJ7" s="244"/>
      <c r="AK7" s="244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</row>
    <row r="8" spans="1:52" s="17" customFormat="1" ht="11.25" customHeight="1" x14ac:dyDescent="0.2">
      <c r="A8" s="228"/>
      <c r="B8" s="229"/>
      <c r="C8" s="224"/>
      <c r="D8" s="225"/>
      <c r="E8" s="225"/>
      <c r="F8" s="225"/>
      <c r="G8" s="258"/>
      <c r="H8" s="358"/>
      <c r="I8" s="359"/>
      <c r="J8" s="359"/>
      <c r="K8" s="359"/>
      <c r="L8" s="360"/>
      <c r="M8" s="358"/>
      <c r="N8" s="359"/>
      <c r="O8" s="359"/>
      <c r="P8" s="359"/>
      <c r="Q8" s="360"/>
      <c r="R8" s="245"/>
      <c r="S8" s="246"/>
      <c r="T8" s="246"/>
      <c r="U8" s="246"/>
      <c r="V8" s="252"/>
      <c r="W8" s="245"/>
      <c r="X8" s="246"/>
      <c r="Y8" s="246"/>
      <c r="Z8" s="246"/>
      <c r="AA8" s="252"/>
      <c r="AB8" s="245"/>
      <c r="AC8" s="246"/>
      <c r="AD8" s="246"/>
      <c r="AE8" s="246"/>
      <c r="AF8" s="252"/>
      <c r="AG8" s="245"/>
      <c r="AH8" s="246"/>
      <c r="AI8" s="246"/>
      <c r="AJ8" s="246"/>
      <c r="AK8" s="246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</row>
    <row r="9" spans="1:52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375" t="s">
        <v>548</v>
      </c>
      <c r="I9" s="375" t="s">
        <v>549</v>
      </c>
      <c r="J9" s="375" t="s">
        <v>550</v>
      </c>
      <c r="K9" s="377" t="s">
        <v>551</v>
      </c>
      <c r="L9" s="377"/>
      <c r="M9" s="375" t="s">
        <v>548</v>
      </c>
      <c r="N9" s="375" t="s">
        <v>549</v>
      </c>
      <c r="O9" s="375" t="s">
        <v>550</v>
      </c>
      <c r="P9" s="377" t="s">
        <v>551</v>
      </c>
      <c r="Q9" s="377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53" t="s">
        <v>548</v>
      </c>
      <c r="X9" s="253" t="s">
        <v>549</v>
      </c>
      <c r="Y9" s="253" t="s">
        <v>550</v>
      </c>
      <c r="Z9" s="255" t="s">
        <v>551</v>
      </c>
      <c r="AA9" s="255"/>
      <c r="AB9" s="253" t="s">
        <v>548</v>
      </c>
      <c r="AC9" s="253" t="s">
        <v>549</v>
      </c>
      <c r="AD9" s="253" t="s">
        <v>550</v>
      </c>
      <c r="AE9" s="255" t="s">
        <v>551</v>
      </c>
      <c r="AF9" s="255"/>
      <c r="AG9" s="247" t="s">
        <v>548</v>
      </c>
      <c r="AH9" s="247" t="s">
        <v>549</v>
      </c>
      <c r="AI9" s="247" t="s">
        <v>550</v>
      </c>
      <c r="AJ9" s="249" t="s">
        <v>551</v>
      </c>
      <c r="AK9" s="24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</row>
    <row r="10" spans="1:52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375"/>
      <c r="I10" s="376"/>
      <c r="J10" s="375"/>
      <c r="K10" s="128" t="s">
        <v>552</v>
      </c>
      <c r="L10" s="128" t="s">
        <v>553</v>
      </c>
      <c r="M10" s="375"/>
      <c r="N10" s="376"/>
      <c r="O10" s="375"/>
      <c r="P10" s="128" t="s">
        <v>552</v>
      </c>
      <c r="Q10" s="128" t="s">
        <v>553</v>
      </c>
      <c r="R10" s="253"/>
      <c r="S10" s="254"/>
      <c r="T10" s="253"/>
      <c r="U10" s="124" t="s">
        <v>552</v>
      </c>
      <c r="V10" s="124" t="s">
        <v>553</v>
      </c>
      <c r="W10" s="253"/>
      <c r="X10" s="254"/>
      <c r="Y10" s="253"/>
      <c r="Z10" s="124" t="s">
        <v>552</v>
      </c>
      <c r="AA10" s="124" t="s">
        <v>553</v>
      </c>
      <c r="AB10" s="253"/>
      <c r="AC10" s="254"/>
      <c r="AD10" s="253"/>
      <c r="AE10" s="124" t="s">
        <v>552</v>
      </c>
      <c r="AF10" s="124" t="s">
        <v>553</v>
      </c>
      <c r="AG10" s="247"/>
      <c r="AH10" s="248"/>
      <c r="AI10" s="247"/>
      <c r="AJ10" s="124" t="s">
        <v>552</v>
      </c>
      <c r="AK10" s="124" t="s">
        <v>553</v>
      </c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</row>
    <row r="11" spans="1:52" ht="11.25" customHeight="1" x14ac:dyDescent="0.2">
      <c r="A11" s="218" t="s">
        <v>0</v>
      </c>
      <c r="B11" s="218"/>
      <c r="C11" s="117">
        <v>20841.90650316851</v>
      </c>
      <c r="D11" s="150">
        <v>2.5195635061299999</v>
      </c>
      <c r="E11" s="151">
        <v>525.12507023606804</v>
      </c>
      <c r="F11" s="152">
        <v>19812.680278126802</v>
      </c>
      <c r="G11" s="152">
        <v>21871.132728210301</v>
      </c>
      <c r="H11" s="117">
        <v>9126.4755313914284</v>
      </c>
      <c r="I11" s="150">
        <v>3.5822317770100001</v>
      </c>
      <c r="J11" s="151">
        <v>326.93150660658102</v>
      </c>
      <c r="K11" s="152">
        <v>8485.7015530311401</v>
      </c>
      <c r="L11" s="152">
        <v>9767.2495097517294</v>
      </c>
      <c r="M11" s="117">
        <v>7072.3859725687507</v>
      </c>
      <c r="N11" s="150">
        <v>4.3093897675499999</v>
      </c>
      <c r="O11" s="151">
        <v>304.776677423541</v>
      </c>
      <c r="P11" s="152">
        <v>6475.0346614908503</v>
      </c>
      <c r="Q11" s="152">
        <v>7669.7372836466702</v>
      </c>
      <c r="R11" s="117">
        <v>11231.91427972661</v>
      </c>
      <c r="S11" s="150">
        <v>3.5115838313199998</v>
      </c>
      <c r="T11" s="151">
        <v>394.41808579454698</v>
      </c>
      <c r="U11" s="152">
        <v>10458.869036718101</v>
      </c>
      <c r="V11" s="152">
        <v>12004.9595227351</v>
      </c>
      <c r="W11" s="117">
        <v>5531.2388883271924</v>
      </c>
      <c r="X11" s="150">
        <v>5.0884351645999999</v>
      </c>
      <c r="Y11" s="151">
        <v>281.453504631665</v>
      </c>
      <c r="Z11" s="152">
        <v>4979.6001559265696</v>
      </c>
      <c r="AA11" s="152">
        <v>6082.8776207278197</v>
      </c>
      <c r="AB11" s="117">
        <v>277.86309457388882</v>
      </c>
      <c r="AC11" s="150">
        <v>18.990929921900001</v>
      </c>
      <c r="AD11" s="151">
        <v>52.768785569347997</v>
      </c>
      <c r="AE11" s="152">
        <v>174.43817535004999</v>
      </c>
      <c r="AF11" s="152">
        <v>381.28801379773</v>
      </c>
      <c r="AG11" s="133">
        <v>979.94979744028797</v>
      </c>
      <c r="AH11" s="150">
        <v>10.204249706580001</v>
      </c>
      <c r="AI11" s="151">
        <v>99.996524329887293</v>
      </c>
      <c r="AJ11" s="152">
        <v>783.96021117452995</v>
      </c>
      <c r="AK11" s="152">
        <v>1175.93938370605</v>
      </c>
    </row>
    <row r="12" spans="1:52" ht="11.25" customHeight="1" x14ac:dyDescent="0.2">
      <c r="A12" s="219" t="s">
        <v>421</v>
      </c>
      <c r="B12" s="219"/>
      <c r="C12" s="117">
        <v>20841.90650316851</v>
      </c>
      <c r="D12" s="150">
        <v>2.5195635061299999</v>
      </c>
      <c r="E12" s="151">
        <v>525.12507023606702</v>
      </c>
      <c r="F12" s="152">
        <v>19812.680278126802</v>
      </c>
      <c r="G12" s="152">
        <v>21871.132728210301</v>
      </c>
      <c r="H12" s="116">
        <v>9126.4755313914284</v>
      </c>
      <c r="I12" s="147">
        <v>3.5822317770100001</v>
      </c>
      <c r="J12" s="148">
        <v>326.93150660658102</v>
      </c>
      <c r="K12" s="149">
        <v>8485.7015530311401</v>
      </c>
      <c r="L12" s="149">
        <v>9767.2495097517403</v>
      </c>
      <c r="M12" s="116">
        <v>7072.3859725687507</v>
      </c>
      <c r="N12" s="147">
        <v>4.3093897675499999</v>
      </c>
      <c r="O12" s="148">
        <v>304.776677423541</v>
      </c>
      <c r="P12" s="149">
        <v>6475.0346614908503</v>
      </c>
      <c r="Q12" s="149">
        <v>7669.7372836466602</v>
      </c>
      <c r="R12" s="116">
        <v>11231.91427972661</v>
      </c>
      <c r="S12" s="147">
        <v>3.5115838313199998</v>
      </c>
      <c r="T12" s="148">
        <v>394.418085794543</v>
      </c>
      <c r="U12" s="149">
        <v>10458.869036718101</v>
      </c>
      <c r="V12" s="149">
        <v>12004.9595227351</v>
      </c>
      <c r="W12" s="116">
        <v>5531.2388883271924</v>
      </c>
      <c r="X12" s="147">
        <v>5.0884351645999999</v>
      </c>
      <c r="Y12" s="148">
        <v>281.45350463166801</v>
      </c>
      <c r="Z12" s="149">
        <v>4979.6001559265596</v>
      </c>
      <c r="AA12" s="149">
        <v>6082.8776207278297</v>
      </c>
      <c r="AB12" s="116">
        <v>277.86309457388882</v>
      </c>
      <c r="AC12" s="147">
        <v>18.990929921900001</v>
      </c>
      <c r="AD12" s="148">
        <v>52.768785569349497</v>
      </c>
      <c r="AE12" s="149">
        <v>174.43817535004999</v>
      </c>
      <c r="AF12" s="149">
        <v>381.28801379773</v>
      </c>
      <c r="AG12" s="116">
        <v>979.94979744028797</v>
      </c>
      <c r="AH12" s="147">
        <v>10.204249706580001</v>
      </c>
      <c r="AI12" s="148">
        <v>99.996524329889894</v>
      </c>
      <c r="AJ12" s="149">
        <v>783.96021117452995</v>
      </c>
      <c r="AK12" s="149">
        <v>1175.93938370605</v>
      </c>
    </row>
    <row r="13" spans="1:52" s="17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38" t="s">
        <v>546</v>
      </c>
      <c r="I13" s="138" t="s">
        <v>546</v>
      </c>
      <c r="J13" s="138" t="s">
        <v>546</v>
      </c>
      <c r="K13" s="138" t="s">
        <v>546</v>
      </c>
      <c r="L13" s="138" t="s">
        <v>546</v>
      </c>
      <c r="M13" s="138" t="s">
        <v>546</v>
      </c>
      <c r="N13" s="138" t="s">
        <v>546</v>
      </c>
      <c r="O13" s="138" t="s">
        <v>546</v>
      </c>
      <c r="P13" s="138" t="s">
        <v>546</v>
      </c>
      <c r="Q13" s="138" t="s">
        <v>546</v>
      </c>
      <c r="R13" s="138" t="s">
        <v>546</v>
      </c>
      <c r="S13" s="138" t="s">
        <v>546</v>
      </c>
      <c r="T13" s="138" t="s">
        <v>546</v>
      </c>
      <c r="U13" s="138" t="s">
        <v>546</v>
      </c>
      <c r="V13" s="138" t="s">
        <v>546</v>
      </c>
      <c r="W13" s="138" t="s">
        <v>546</v>
      </c>
      <c r="X13" s="138" t="s">
        <v>546</v>
      </c>
      <c r="Y13" s="138" t="s">
        <v>546</v>
      </c>
      <c r="Z13" s="138" t="s">
        <v>546</v>
      </c>
      <c r="AA13" s="138" t="s">
        <v>546</v>
      </c>
      <c r="AB13" s="138" t="s">
        <v>546</v>
      </c>
      <c r="AC13" s="138" t="s">
        <v>546</v>
      </c>
      <c r="AD13" s="138" t="s">
        <v>546</v>
      </c>
      <c r="AE13" s="138" t="s">
        <v>546</v>
      </c>
      <c r="AF13" s="138" t="s">
        <v>546</v>
      </c>
      <c r="AG13" s="138" t="s">
        <v>546</v>
      </c>
      <c r="AH13" s="139" t="s">
        <v>546</v>
      </c>
      <c r="AI13" s="139" t="s">
        <v>546</v>
      </c>
      <c r="AJ13" s="139" t="s">
        <v>546</v>
      </c>
      <c r="AK13" s="139" t="s">
        <v>546</v>
      </c>
    </row>
    <row r="14" spans="1:52" s="17" customFormat="1" ht="11.25" customHeight="1" x14ac:dyDescent="0.2">
      <c r="A14" s="37" t="s">
        <v>538</v>
      </c>
    </row>
    <row r="15" spans="1:52" ht="11.25" customHeight="1" x14ac:dyDescent="0.2">
      <c r="A15" s="37" t="s">
        <v>422</v>
      </c>
    </row>
    <row r="16" spans="1:52" ht="11.25" customHeight="1" x14ac:dyDescent="0.2">
      <c r="A16" s="22" t="s">
        <v>426</v>
      </c>
    </row>
    <row r="17" spans="1:37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37" ht="11.25" customHeight="1" thickBot="1" x14ac:dyDescent="0.25">
      <c r="A18" s="154"/>
      <c r="B18" s="61" t="s">
        <v>556</v>
      </c>
      <c r="C18" s="154"/>
      <c r="D18" s="154"/>
      <c r="E18" s="154"/>
      <c r="F18" s="154"/>
      <c r="G18" s="154"/>
    </row>
    <row r="19" spans="1:37" ht="11.25" customHeight="1" thickTop="1" thickBot="1" x14ac:dyDescent="0.25">
      <c r="A19" s="154"/>
      <c r="B19" s="202" t="s">
        <v>557</v>
      </c>
      <c r="C19" s="204"/>
      <c r="D19" s="202" t="s">
        <v>558</v>
      </c>
      <c r="E19" s="203"/>
      <c r="F19" s="203"/>
      <c r="G19" s="204"/>
    </row>
    <row r="20" spans="1:37" ht="11.25" customHeight="1" thickTop="1" thickBot="1" x14ac:dyDescent="0.25">
      <c r="A20" s="154"/>
      <c r="B20" s="212" t="s">
        <v>559</v>
      </c>
      <c r="C20" s="213"/>
      <c r="D20" s="202" t="s">
        <v>562</v>
      </c>
      <c r="E20" s="203"/>
      <c r="F20" s="203"/>
      <c r="G20" s="204"/>
    </row>
    <row r="21" spans="1:37" ht="11.25" customHeight="1" thickTop="1" thickBot="1" x14ac:dyDescent="0.25">
      <c r="A21" s="154"/>
      <c r="B21" s="214" t="s">
        <v>560</v>
      </c>
      <c r="C21" s="215"/>
      <c r="D21" s="202" t="s">
        <v>563</v>
      </c>
      <c r="E21" s="203"/>
      <c r="F21" s="203"/>
      <c r="G21" s="204"/>
    </row>
    <row r="22" spans="1:37" ht="11.25" customHeight="1" thickTop="1" x14ac:dyDescent="0.2">
      <c r="A22" s="154"/>
      <c r="B22" s="198" t="s">
        <v>561</v>
      </c>
      <c r="C22" s="199"/>
      <c r="D22" s="205" t="s">
        <v>564</v>
      </c>
      <c r="E22" s="206"/>
      <c r="F22" s="206"/>
      <c r="G22" s="207"/>
    </row>
    <row r="23" spans="1:37" ht="57.75" customHeight="1" thickBot="1" x14ac:dyDescent="0.25">
      <c r="A23" s="154"/>
      <c r="B23" s="200"/>
      <c r="C23" s="201"/>
      <c r="D23" s="208" t="s">
        <v>565</v>
      </c>
      <c r="E23" s="209"/>
      <c r="F23" s="209"/>
      <c r="G23" s="210"/>
    </row>
    <row r="24" spans="1:37" ht="11.25" customHeight="1" thickTop="1" x14ac:dyDescent="0.2"/>
    <row r="25" spans="1:37" ht="11.25" customHeight="1" x14ac:dyDescent="0.2"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</row>
    <row r="28" spans="1:37" ht="11.25" customHeight="1" x14ac:dyDescent="0.2">
      <c r="C28" s="104" t="s">
        <v>351</v>
      </c>
      <c r="D28" s="104"/>
      <c r="E28" s="104"/>
      <c r="F28" s="104"/>
      <c r="G28" s="104"/>
    </row>
    <row r="30" spans="1:37" ht="11.25" customHeight="1" x14ac:dyDescent="0.2">
      <c r="A30" s="90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71"/>
      <c r="AH30" s="71"/>
      <c r="AI30" s="71"/>
      <c r="AJ30" s="71"/>
      <c r="AK30" s="71"/>
    </row>
    <row r="31" spans="1:37" ht="11.25" customHeight="1" x14ac:dyDescent="0.2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</row>
    <row r="37" spans="2:2" ht="11.25" customHeight="1" x14ac:dyDescent="0.2">
      <c r="B37" s="97"/>
    </row>
    <row r="38" spans="2:2" ht="11.25" customHeight="1" x14ac:dyDescent="0.2">
      <c r="B38" s="97"/>
    </row>
    <row r="39" spans="2:2" ht="11.25" customHeight="1" x14ac:dyDescent="0.2">
      <c r="B39" s="97"/>
    </row>
  </sheetData>
  <mergeCells count="50">
    <mergeCell ref="C6:G8"/>
    <mergeCell ref="A6:B10"/>
    <mergeCell ref="C9:C10"/>
    <mergeCell ref="D9:D10"/>
    <mergeCell ref="E9:E10"/>
    <mergeCell ref="F9:G9"/>
    <mergeCell ref="H6:Q6"/>
    <mergeCell ref="M7:Q8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Y9:Y10"/>
    <mergeCell ref="Z9:AA9"/>
    <mergeCell ref="R6:V8"/>
    <mergeCell ref="R9:R10"/>
    <mergeCell ref="S9:S10"/>
    <mergeCell ref="T9:T10"/>
    <mergeCell ref="U9:V9"/>
    <mergeCell ref="A13:B13"/>
    <mergeCell ref="A11:B11"/>
    <mergeCell ref="A12:B12"/>
    <mergeCell ref="AG6:AK8"/>
    <mergeCell ref="AG9:AG10"/>
    <mergeCell ref="AH9:AH10"/>
    <mergeCell ref="AI9:AI10"/>
    <mergeCell ref="AJ9:AK9"/>
    <mergeCell ref="AB6:AF8"/>
    <mergeCell ref="AB9:AB10"/>
    <mergeCell ref="AC9:AC10"/>
    <mergeCell ref="AD9:AD10"/>
    <mergeCell ref="AE9:AF9"/>
    <mergeCell ref="W6:AA8"/>
    <mergeCell ref="W9:W10"/>
    <mergeCell ref="X9:X10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/>
  <dimension ref="A1:AZ39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37" width="8.28515625" style="22" customWidth="1"/>
    <col min="38" max="39" width="11.7109375" style="22" customWidth="1"/>
    <col min="40" max="16384" width="14.7109375" style="22"/>
  </cols>
  <sheetData>
    <row r="1" spans="1:52" ht="11.25" customHeight="1" x14ac:dyDescent="0.2">
      <c r="A1" s="39" t="s">
        <v>420</v>
      </c>
    </row>
    <row r="3" spans="1:52" ht="11.25" customHeight="1" x14ac:dyDescent="0.2">
      <c r="A3" s="13" t="s">
        <v>642</v>
      </c>
      <c r="H3" s="89"/>
      <c r="I3" s="89"/>
      <c r="J3" s="89"/>
      <c r="K3" s="89"/>
      <c r="L3" s="89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71" t="s">
        <v>279</v>
      </c>
      <c r="AH3" s="71"/>
      <c r="AI3" s="71"/>
      <c r="AJ3" s="71"/>
      <c r="AK3" s="71"/>
    </row>
    <row r="4" spans="1:52" ht="11.25" customHeight="1" x14ac:dyDescent="0.2">
      <c r="A4" s="13" t="s">
        <v>500</v>
      </c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</row>
    <row r="5" spans="1:52" s="17" customFormat="1" ht="11.25" customHeight="1" x14ac:dyDescent="0.2">
      <c r="A5" s="18" t="s">
        <v>1</v>
      </c>
    </row>
    <row r="6" spans="1:52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413" t="s">
        <v>433</v>
      </c>
      <c r="I6" s="414"/>
      <c r="J6" s="414"/>
      <c r="K6" s="414"/>
      <c r="L6" s="414"/>
      <c r="M6" s="414"/>
      <c r="N6" s="414"/>
      <c r="O6" s="414"/>
      <c r="P6" s="414"/>
      <c r="Q6" s="415"/>
      <c r="R6" s="241" t="s">
        <v>165</v>
      </c>
      <c r="S6" s="242"/>
      <c r="T6" s="242"/>
      <c r="U6" s="242"/>
      <c r="V6" s="250"/>
      <c r="W6" s="241" t="s">
        <v>166</v>
      </c>
      <c r="X6" s="242"/>
      <c r="Y6" s="242"/>
      <c r="Z6" s="242"/>
      <c r="AA6" s="250"/>
      <c r="AB6" s="241" t="s">
        <v>167</v>
      </c>
      <c r="AC6" s="242"/>
      <c r="AD6" s="242"/>
      <c r="AE6" s="242"/>
      <c r="AF6" s="250"/>
      <c r="AG6" s="241" t="s">
        <v>168</v>
      </c>
      <c r="AH6" s="242"/>
      <c r="AI6" s="242"/>
      <c r="AJ6" s="242"/>
      <c r="AK6" s="242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</row>
    <row r="7" spans="1:52" s="17" customFormat="1" ht="11.25" customHeight="1" x14ac:dyDescent="0.2">
      <c r="A7" s="228"/>
      <c r="B7" s="229"/>
      <c r="C7" s="222"/>
      <c r="D7" s="223"/>
      <c r="E7" s="223"/>
      <c r="F7" s="223"/>
      <c r="G7" s="257"/>
      <c r="H7" s="355" t="s">
        <v>432</v>
      </c>
      <c r="I7" s="356"/>
      <c r="J7" s="356"/>
      <c r="K7" s="356"/>
      <c r="L7" s="357"/>
      <c r="M7" s="355" t="s">
        <v>431</v>
      </c>
      <c r="N7" s="356"/>
      <c r="O7" s="356"/>
      <c r="P7" s="356"/>
      <c r="Q7" s="357"/>
      <c r="R7" s="243"/>
      <c r="S7" s="244"/>
      <c r="T7" s="244"/>
      <c r="U7" s="244"/>
      <c r="V7" s="251"/>
      <c r="W7" s="243"/>
      <c r="X7" s="244"/>
      <c r="Y7" s="244"/>
      <c r="Z7" s="244"/>
      <c r="AA7" s="251"/>
      <c r="AB7" s="243"/>
      <c r="AC7" s="244"/>
      <c r="AD7" s="244"/>
      <c r="AE7" s="244"/>
      <c r="AF7" s="251"/>
      <c r="AG7" s="243"/>
      <c r="AH7" s="244"/>
      <c r="AI7" s="244"/>
      <c r="AJ7" s="244"/>
      <c r="AK7" s="244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</row>
    <row r="8" spans="1:52" s="17" customFormat="1" ht="11.25" customHeight="1" x14ac:dyDescent="0.2">
      <c r="A8" s="228"/>
      <c r="B8" s="229"/>
      <c r="C8" s="224"/>
      <c r="D8" s="225"/>
      <c r="E8" s="225"/>
      <c r="F8" s="225"/>
      <c r="G8" s="258"/>
      <c r="H8" s="358"/>
      <c r="I8" s="359"/>
      <c r="J8" s="359"/>
      <c r="K8" s="359"/>
      <c r="L8" s="360"/>
      <c r="M8" s="358"/>
      <c r="N8" s="359"/>
      <c r="O8" s="359"/>
      <c r="P8" s="359"/>
      <c r="Q8" s="360"/>
      <c r="R8" s="245"/>
      <c r="S8" s="246"/>
      <c r="T8" s="246"/>
      <c r="U8" s="246"/>
      <c r="V8" s="252"/>
      <c r="W8" s="245"/>
      <c r="X8" s="246"/>
      <c r="Y8" s="246"/>
      <c r="Z8" s="246"/>
      <c r="AA8" s="252"/>
      <c r="AB8" s="245"/>
      <c r="AC8" s="246"/>
      <c r="AD8" s="246"/>
      <c r="AE8" s="246"/>
      <c r="AF8" s="252"/>
      <c r="AG8" s="245"/>
      <c r="AH8" s="246"/>
      <c r="AI8" s="246"/>
      <c r="AJ8" s="246"/>
      <c r="AK8" s="246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</row>
    <row r="9" spans="1:52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375" t="s">
        <v>548</v>
      </c>
      <c r="I9" s="375" t="s">
        <v>549</v>
      </c>
      <c r="J9" s="375" t="s">
        <v>550</v>
      </c>
      <c r="K9" s="377" t="s">
        <v>551</v>
      </c>
      <c r="L9" s="377"/>
      <c r="M9" s="375" t="s">
        <v>548</v>
      </c>
      <c r="N9" s="375" t="s">
        <v>549</v>
      </c>
      <c r="O9" s="375" t="s">
        <v>550</v>
      </c>
      <c r="P9" s="377" t="s">
        <v>551</v>
      </c>
      <c r="Q9" s="377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53" t="s">
        <v>548</v>
      </c>
      <c r="X9" s="253" t="s">
        <v>549</v>
      </c>
      <c r="Y9" s="253" t="s">
        <v>550</v>
      </c>
      <c r="Z9" s="255" t="s">
        <v>551</v>
      </c>
      <c r="AA9" s="255"/>
      <c r="AB9" s="253" t="s">
        <v>548</v>
      </c>
      <c r="AC9" s="253" t="s">
        <v>549</v>
      </c>
      <c r="AD9" s="253" t="s">
        <v>550</v>
      </c>
      <c r="AE9" s="255" t="s">
        <v>551</v>
      </c>
      <c r="AF9" s="255"/>
      <c r="AG9" s="247" t="s">
        <v>548</v>
      </c>
      <c r="AH9" s="247" t="s">
        <v>549</v>
      </c>
      <c r="AI9" s="247" t="s">
        <v>550</v>
      </c>
      <c r="AJ9" s="249" t="s">
        <v>551</v>
      </c>
      <c r="AK9" s="24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</row>
    <row r="10" spans="1:52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375"/>
      <c r="I10" s="376"/>
      <c r="J10" s="375"/>
      <c r="K10" s="128" t="s">
        <v>552</v>
      </c>
      <c r="L10" s="128" t="s">
        <v>553</v>
      </c>
      <c r="M10" s="375"/>
      <c r="N10" s="376"/>
      <c r="O10" s="375"/>
      <c r="P10" s="128" t="s">
        <v>552</v>
      </c>
      <c r="Q10" s="128" t="s">
        <v>553</v>
      </c>
      <c r="R10" s="253"/>
      <c r="S10" s="254"/>
      <c r="T10" s="253"/>
      <c r="U10" s="124" t="s">
        <v>552</v>
      </c>
      <c r="V10" s="124" t="s">
        <v>553</v>
      </c>
      <c r="W10" s="253"/>
      <c r="X10" s="254"/>
      <c r="Y10" s="253"/>
      <c r="Z10" s="124" t="s">
        <v>552</v>
      </c>
      <c r="AA10" s="124" t="s">
        <v>553</v>
      </c>
      <c r="AB10" s="253"/>
      <c r="AC10" s="254"/>
      <c r="AD10" s="253"/>
      <c r="AE10" s="124" t="s">
        <v>552</v>
      </c>
      <c r="AF10" s="124" t="s">
        <v>553</v>
      </c>
      <c r="AG10" s="247"/>
      <c r="AH10" s="248"/>
      <c r="AI10" s="247"/>
      <c r="AJ10" s="124" t="s">
        <v>552</v>
      </c>
      <c r="AK10" s="124" t="s">
        <v>553</v>
      </c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</row>
    <row r="11" spans="1:52" ht="11.25" customHeight="1" x14ac:dyDescent="0.2">
      <c r="A11" s="218" t="s">
        <v>0</v>
      </c>
      <c r="B11" s="218"/>
      <c r="C11" s="117">
        <v>34347.131938254599</v>
      </c>
      <c r="D11" s="150">
        <v>2.1038319804599999</v>
      </c>
      <c r="E11" s="151">
        <v>722.60594608665303</v>
      </c>
      <c r="F11" s="152">
        <v>32930.850308910303</v>
      </c>
      <c r="G11" s="152">
        <v>35763.413567598902</v>
      </c>
      <c r="H11" s="117">
        <v>19879.66418545548</v>
      </c>
      <c r="I11" s="150">
        <v>2.9299815732000001</v>
      </c>
      <c r="J11" s="151">
        <v>582.47049744819105</v>
      </c>
      <c r="K11" s="152">
        <v>18738.042988399899</v>
      </c>
      <c r="L11" s="152">
        <v>21021.285382511</v>
      </c>
      <c r="M11" s="117">
        <v>14478.52214585531</v>
      </c>
      <c r="N11" s="150">
        <v>3.43656567842</v>
      </c>
      <c r="O11" s="151">
        <v>497.56392280663403</v>
      </c>
      <c r="P11" s="152">
        <v>13503.3147771479</v>
      </c>
      <c r="Q11" s="152">
        <v>15453.7295145628</v>
      </c>
      <c r="R11" s="117">
        <v>15049.00706207091</v>
      </c>
      <c r="S11" s="150">
        <v>3.4099789495700001</v>
      </c>
      <c r="T11" s="151">
        <v>513.16797293565503</v>
      </c>
      <c r="U11" s="152">
        <v>14043.2163170976</v>
      </c>
      <c r="V11" s="152">
        <v>16054.7978070442</v>
      </c>
      <c r="W11" s="117">
        <v>7274.0962053867743</v>
      </c>
      <c r="X11" s="150">
        <v>4.9034815333299999</v>
      </c>
      <c r="Y11" s="151">
        <v>356.683964147837</v>
      </c>
      <c r="Z11" s="152">
        <v>6575.0084817940497</v>
      </c>
      <c r="AA11" s="152">
        <v>7973.1839289794898</v>
      </c>
      <c r="AB11" s="117">
        <v>1794.132611099431</v>
      </c>
      <c r="AC11" s="150">
        <v>10.100116474529999</v>
      </c>
      <c r="AD11" s="151">
        <v>181.20948342864</v>
      </c>
      <c r="AE11" s="152">
        <v>1438.9685499222001</v>
      </c>
      <c r="AF11" s="152">
        <v>2149.29667227666</v>
      </c>
      <c r="AG11" s="133">
        <v>1082.4327007461061</v>
      </c>
      <c r="AH11" s="150">
        <v>10.232891414699999</v>
      </c>
      <c r="AI11" s="151">
        <v>110.764162904518</v>
      </c>
      <c r="AJ11" s="152">
        <v>865.33893067553004</v>
      </c>
      <c r="AK11" s="152">
        <v>1299.5264708166801</v>
      </c>
    </row>
    <row r="12" spans="1:52" ht="11.25" customHeight="1" x14ac:dyDescent="0.2">
      <c r="A12" s="219" t="s">
        <v>421</v>
      </c>
      <c r="B12" s="219"/>
      <c r="C12" s="117">
        <v>34347.131938254599</v>
      </c>
      <c r="D12" s="150">
        <v>2.1038319804599999</v>
      </c>
      <c r="E12" s="151">
        <v>722.60594608665201</v>
      </c>
      <c r="F12" s="152">
        <v>32930.850308910201</v>
      </c>
      <c r="G12" s="152">
        <v>35763.4135675988</v>
      </c>
      <c r="H12" s="116">
        <v>19879.66418545548</v>
      </c>
      <c r="I12" s="147">
        <v>2.9299815732000001</v>
      </c>
      <c r="J12" s="148">
        <v>582.47049744819196</v>
      </c>
      <c r="K12" s="149">
        <v>18738.042988399899</v>
      </c>
      <c r="L12" s="149">
        <v>21021.285382511</v>
      </c>
      <c r="M12" s="116">
        <v>14478.52214585531</v>
      </c>
      <c r="N12" s="147">
        <v>3.43656567842</v>
      </c>
      <c r="O12" s="148">
        <v>497.56392280663499</v>
      </c>
      <c r="P12" s="149">
        <v>13503.3147771479</v>
      </c>
      <c r="Q12" s="149">
        <v>15453.7295145628</v>
      </c>
      <c r="R12" s="116">
        <v>15049.00706207091</v>
      </c>
      <c r="S12" s="147">
        <v>3.4099789495700001</v>
      </c>
      <c r="T12" s="148">
        <v>513.16797293565298</v>
      </c>
      <c r="U12" s="149">
        <v>14043.2163170977</v>
      </c>
      <c r="V12" s="149">
        <v>16054.7978070442</v>
      </c>
      <c r="W12" s="116">
        <v>7274.0962053867743</v>
      </c>
      <c r="X12" s="147">
        <v>4.9034815333299999</v>
      </c>
      <c r="Y12" s="148">
        <v>356.68396414784002</v>
      </c>
      <c r="Z12" s="149">
        <v>6575.0084817940397</v>
      </c>
      <c r="AA12" s="149">
        <v>7973.1839289794898</v>
      </c>
      <c r="AB12" s="116">
        <v>1794.132611099431</v>
      </c>
      <c r="AC12" s="147">
        <v>10.100116474529999</v>
      </c>
      <c r="AD12" s="148">
        <v>181.209483428646</v>
      </c>
      <c r="AE12" s="149">
        <v>1438.96854992219</v>
      </c>
      <c r="AF12" s="149">
        <v>2149.2966722766701</v>
      </c>
      <c r="AG12" s="116">
        <v>1082.4327007461061</v>
      </c>
      <c r="AH12" s="147">
        <v>10.232891414699999</v>
      </c>
      <c r="AI12" s="148">
        <v>110.764162904518</v>
      </c>
      <c r="AJ12" s="149">
        <v>865.33893067553004</v>
      </c>
      <c r="AK12" s="149">
        <v>1299.5264708166801</v>
      </c>
    </row>
    <row r="13" spans="1:52" s="17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38" t="s">
        <v>546</v>
      </c>
      <c r="I13" s="138" t="s">
        <v>546</v>
      </c>
      <c r="J13" s="138" t="s">
        <v>546</v>
      </c>
      <c r="K13" s="138" t="s">
        <v>546</v>
      </c>
      <c r="L13" s="138" t="s">
        <v>546</v>
      </c>
      <c r="M13" s="138" t="s">
        <v>546</v>
      </c>
      <c r="N13" s="138" t="s">
        <v>546</v>
      </c>
      <c r="O13" s="138" t="s">
        <v>546</v>
      </c>
      <c r="P13" s="138" t="s">
        <v>546</v>
      </c>
      <c r="Q13" s="138" t="s">
        <v>546</v>
      </c>
      <c r="R13" s="138" t="s">
        <v>546</v>
      </c>
      <c r="S13" s="138" t="s">
        <v>546</v>
      </c>
      <c r="T13" s="138" t="s">
        <v>546</v>
      </c>
      <c r="U13" s="138" t="s">
        <v>546</v>
      </c>
      <c r="V13" s="138" t="s">
        <v>546</v>
      </c>
      <c r="W13" s="138" t="s">
        <v>546</v>
      </c>
      <c r="X13" s="138" t="s">
        <v>546</v>
      </c>
      <c r="Y13" s="138" t="s">
        <v>546</v>
      </c>
      <c r="Z13" s="138" t="s">
        <v>546</v>
      </c>
      <c r="AA13" s="138" t="s">
        <v>546</v>
      </c>
      <c r="AB13" s="138" t="s">
        <v>546</v>
      </c>
      <c r="AC13" s="138" t="s">
        <v>546</v>
      </c>
      <c r="AD13" s="138" t="s">
        <v>546</v>
      </c>
      <c r="AE13" s="138" t="s">
        <v>546</v>
      </c>
      <c r="AF13" s="138" t="s">
        <v>546</v>
      </c>
      <c r="AG13" s="138" t="s">
        <v>546</v>
      </c>
      <c r="AH13" s="139" t="s">
        <v>546</v>
      </c>
      <c r="AI13" s="139" t="s">
        <v>546</v>
      </c>
      <c r="AJ13" s="139" t="s">
        <v>546</v>
      </c>
      <c r="AK13" s="139" t="s">
        <v>546</v>
      </c>
    </row>
    <row r="14" spans="1:52" s="17" customFormat="1" ht="11.25" customHeight="1" x14ac:dyDescent="0.2">
      <c r="A14" s="37" t="s">
        <v>538</v>
      </c>
    </row>
    <row r="15" spans="1:52" ht="11.25" customHeight="1" x14ac:dyDescent="0.2">
      <c r="A15" s="37" t="s">
        <v>422</v>
      </c>
    </row>
    <row r="16" spans="1:52" ht="11.25" customHeight="1" x14ac:dyDescent="0.2">
      <c r="A16" s="22" t="s">
        <v>426</v>
      </c>
    </row>
    <row r="17" spans="1:37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37" ht="11.25" customHeight="1" thickBot="1" x14ac:dyDescent="0.25">
      <c r="A18" s="154"/>
      <c r="B18" s="61" t="s">
        <v>556</v>
      </c>
      <c r="C18" s="154"/>
      <c r="D18" s="154"/>
      <c r="E18" s="154"/>
      <c r="F18" s="154"/>
      <c r="G18" s="154"/>
    </row>
    <row r="19" spans="1:37" ht="11.25" customHeight="1" thickTop="1" thickBot="1" x14ac:dyDescent="0.25">
      <c r="A19" s="154"/>
      <c r="B19" s="202" t="s">
        <v>557</v>
      </c>
      <c r="C19" s="204"/>
      <c r="D19" s="202" t="s">
        <v>558</v>
      </c>
      <c r="E19" s="203"/>
      <c r="F19" s="203"/>
      <c r="G19" s="204"/>
    </row>
    <row r="20" spans="1:37" ht="11.25" customHeight="1" thickTop="1" thickBot="1" x14ac:dyDescent="0.25">
      <c r="A20" s="154"/>
      <c r="B20" s="212" t="s">
        <v>559</v>
      </c>
      <c r="C20" s="213"/>
      <c r="D20" s="202" t="s">
        <v>562</v>
      </c>
      <c r="E20" s="203"/>
      <c r="F20" s="203"/>
      <c r="G20" s="204"/>
    </row>
    <row r="21" spans="1:37" ht="11.25" customHeight="1" thickTop="1" thickBot="1" x14ac:dyDescent="0.25">
      <c r="A21" s="154"/>
      <c r="B21" s="214" t="s">
        <v>560</v>
      </c>
      <c r="C21" s="215"/>
      <c r="D21" s="202" t="s">
        <v>563</v>
      </c>
      <c r="E21" s="203"/>
      <c r="F21" s="203"/>
      <c r="G21" s="204"/>
    </row>
    <row r="22" spans="1:37" ht="11.25" customHeight="1" thickTop="1" x14ac:dyDescent="0.2">
      <c r="A22" s="154"/>
      <c r="B22" s="198" t="s">
        <v>561</v>
      </c>
      <c r="C22" s="199"/>
      <c r="D22" s="205" t="s">
        <v>564</v>
      </c>
      <c r="E22" s="206"/>
      <c r="F22" s="206"/>
      <c r="G22" s="207"/>
    </row>
    <row r="23" spans="1:37" ht="57.75" customHeight="1" thickBot="1" x14ac:dyDescent="0.25">
      <c r="A23" s="154"/>
      <c r="B23" s="200"/>
      <c r="C23" s="201"/>
      <c r="D23" s="208" t="s">
        <v>565</v>
      </c>
      <c r="E23" s="209"/>
      <c r="F23" s="209"/>
      <c r="G23" s="210"/>
    </row>
    <row r="24" spans="1:37" ht="11.25" customHeight="1" thickTop="1" x14ac:dyDescent="0.2"/>
    <row r="25" spans="1:37" ht="11.25" customHeight="1" x14ac:dyDescent="0.2"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</row>
    <row r="28" spans="1:37" ht="11.25" customHeight="1" x14ac:dyDescent="0.2">
      <c r="C28" s="104" t="s">
        <v>351</v>
      </c>
      <c r="D28" s="104"/>
      <c r="E28" s="104"/>
      <c r="F28" s="104"/>
      <c r="G28" s="104"/>
    </row>
    <row r="30" spans="1:37" ht="11.25" customHeight="1" x14ac:dyDescent="0.2">
      <c r="A30" s="90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71"/>
      <c r="AH30" s="71"/>
      <c r="AI30" s="71"/>
      <c r="AJ30" s="71"/>
      <c r="AK30" s="71"/>
    </row>
    <row r="31" spans="1:37" ht="11.25" customHeight="1" x14ac:dyDescent="0.2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80"/>
      <c r="AH31" s="80"/>
      <c r="AI31" s="80"/>
      <c r="AJ31" s="80"/>
      <c r="AK31" s="80"/>
    </row>
    <row r="32" spans="1:37" ht="11.25" customHeight="1" x14ac:dyDescent="0.2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71"/>
      <c r="AH32" s="71"/>
      <c r="AI32" s="71"/>
      <c r="AJ32" s="71"/>
      <c r="AK32" s="71"/>
    </row>
    <row r="33" spans="1:37" ht="11.25" customHeight="1" x14ac:dyDescent="0.2">
      <c r="A33" s="73"/>
      <c r="B33" s="97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</row>
    <row r="34" spans="1:37" ht="11.25" customHeight="1" x14ac:dyDescent="0.2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71"/>
      <c r="AH34" s="71"/>
      <c r="AI34" s="71"/>
      <c r="AJ34" s="71"/>
      <c r="AK34" s="71"/>
    </row>
    <row r="37" spans="1:37" ht="11.25" customHeight="1" x14ac:dyDescent="0.2">
      <c r="B37" s="97"/>
    </row>
    <row r="38" spans="1:37" ht="11.25" customHeight="1" x14ac:dyDescent="0.2">
      <c r="B38" s="97"/>
    </row>
    <row r="39" spans="1:37" ht="11.25" customHeight="1" x14ac:dyDescent="0.2">
      <c r="B39" s="97"/>
    </row>
  </sheetData>
  <mergeCells count="50">
    <mergeCell ref="C6:G8"/>
    <mergeCell ref="A6:B10"/>
    <mergeCell ref="C9:C10"/>
    <mergeCell ref="D9:D10"/>
    <mergeCell ref="E9:E10"/>
    <mergeCell ref="F9:G9"/>
    <mergeCell ref="H6:Q6"/>
    <mergeCell ref="M7:Q8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Y9:Y10"/>
    <mergeCell ref="Z9:AA9"/>
    <mergeCell ref="R6:V8"/>
    <mergeCell ref="R9:R10"/>
    <mergeCell ref="S9:S10"/>
    <mergeCell ref="T9:T10"/>
    <mergeCell ref="U9:V9"/>
    <mergeCell ref="A13:B13"/>
    <mergeCell ref="A11:B11"/>
    <mergeCell ref="A12:B12"/>
    <mergeCell ref="AG6:AK8"/>
    <mergeCell ref="AG9:AG10"/>
    <mergeCell ref="AH9:AH10"/>
    <mergeCell ref="AI9:AI10"/>
    <mergeCell ref="AJ9:AK9"/>
    <mergeCell ref="AB6:AF8"/>
    <mergeCell ref="AB9:AB10"/>
    <mergeCell ref="AC9:AC10"/>
    <mergeCell ref="AD9:AD10"/>
    <mergeCell ref="AE9:AF9"/>
    <mergeCell ref="W6:AA8"/>
    <mergeCell ref="W9:W10"/>
    <mergeCell ref="X9:X10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/>
  <dimension ref="A1:AZ33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37" width="8.28515625" style="22" customWidth="1"/>
    <col min="38" max="39" width="11.7109375" style="22" customWidth="1"/>
    <col min="40" max="16384" width="14.7109375" style="22"/>
  </cols>
  <sheetData>
    <row r="1" spans="1:52" ht="11.25" customHeight="1" x14ac:dyDescent="0.2">
      <c r="A1" s="39" t="s">
        <v>420</v>
      </c>
    </row>
    <row r="3" spans="1:52" ht="11.25" customHeight="1" x14ac:dyDescent="0.2">
      <c r="A3" s="13" t="s">
        <v>642</v>
      </c>
      <c r="H3" s="89"/>
      <c r="I3" s="89"/>
      <c r="J3" s="89"/>
      <c r="K3" s="89"/>
      <c r="L3" s="89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71" t="s">
        <v>278</v>
      </c>
      <c r="AH3" s="71"/>
      <c r="AI3" s="71"/>
      <c r="AJ3" s="71"/>
      <c r="AK3" s="71"/>
    </row>
    <row r="4" spans="1:52" ht="11.25" customHeight="1" x14ac:dyDescent="0.2">
      <c r="A4" s="13" t="s">
        <v>499</v>
      </c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</row>
    <row r="5" spans="1:52" s="17" customFormat="1" ht="11.25" customHeight="1" x14ac:dyDescent="0.2">
      <c r="A5" s="18" t="s">
        <v>1</v>
      </c>
    </row>
    <row r="6" spans="1:52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413" t="s">
        <v>433</v>
      </c>
      <c r="I6" s="414"/>
      <c r="J6" s="414"/>
      <c r="K6" s="414"/>
      <c r="L6" s="414"/>
      <c r="M6" s="414"/>
      <c r="N6" s="414"/>
      <c r="O6" s="414"/>
      <c r="P6" s="414"/>
      <c r="Q6" s="415"/>
      <c r="R6" s="241" t="s">
        <v>165</v>
      </c>
      <c r="S6" s="242"/>
      <c r="T6" s="242"/>
      <c r="U6" s="242"/>
      <c r="V6" s="250"/>
      <c r="W6" s="241" t="s">
        <v>166</v>
      </c>
      <c r="X6" s="242"/>
      <c r="Y6" s="242"/>
      <c r="Z6" s="242"/>
      <c r="AA6" s="250"/>
      <c r="AB6" s="241" t="s">
        <v>167</v>
      </c>
      <c r="AC6" s="242"/>
      <c r="AD6" s="242"/>
      <c r="AE6" s="242"/>
      <c r="AF6" s="250"/>
      <c r="AG6" s="241" t="s">
        <v>168</v>
      </c>
      <c r="AH6" s="242"/>
      <c r="AI6" s="242"/>
      <c r="AJ6" s="242"/>
      <c r="AK6" s="242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</row>
    <row r="7" spans="1:52" s="17" customFormat="1" ht="11.25" customHeight="1" x14ac:dyDescent="0.2">
      <c r="A7" s="228"/>
      <c r="B7" s="229"/>
      <c r="C7" s="222"/>
      <c r="D7" s="223"/>
      <c r="E7" s="223"/>
      <c r="F7" s="223"/>
      <c r="G7" s="257"/>
      <c r="H7" s="355" t="s">
        <v>432</v>
      </c>
      <c r="I7" s="356"/>
      <c r="J7" s="356"/>
      <c r="K7" s="356"/>
      <c r="L7" s="357"/>
      <c r="M7" s="355" t="s">
        <v>431</v>
      </c>
      <c r="N7" s="356"/>
      <c r="O7" s="356"/>
      <c r="P7" s="356"/>
      <c r="Q7" s="357"/>
      <c r="R7" s="243"/>
      <c r="S7" s="244"/>
      <c r="T7" s="244"/>
      <c r="U7" s="244"/>
      <c r="V7" s="251"/>
      <c r="W7" s="243"/>
      <c r="X7" s="244"/>
      <c r="Y7" s="244"/>
      <c r="Z7" s="244"/>
      <c r="AA7" s="251"/>
      <c r="AB7" s="243"/>
      <c r="AC7" s="244"/>
      <c r="AD7" s="244"/>
      <c r="AE7" s="244"/>
      <c r="AF7" s="251"/>
      <c r="AG7" s="243"/>
      <c r="AH7" s="244"/>
      <c r="AI7" s="244"/>
      <c r="AJ7" s="244"/>
      <c r="AK7" s="244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</row>
    <row r="8" spans="1:52" s="17" customFormat="1" ht="11.25" customHeight="1" x14ac:dyDescent="0.2">
      <c r="A8" s="228"/>
      <c r="B8" s="229"/>
      <c r="C8" s="224"/>
      <c r="D8" s="225"/>
      <c r="E8" s="225"/>
      <c r="F8" s="225"/>
      <c r="G8" s="258"/>
      <c r="H8" s="358"/>
      <c r="I8" s="359"/>
      <c r="J8" s="359"/>
      <c r="K8" s="359"/>
      <c r="L8" s="360"/>
      <c r="M8" s="358"/>
      <c r="N8" s="359"/>
      <c r="O8" s="359"/>
      <c r="P8" s="359"/>
      <c r="Q8" s="360"/>
      <c r="R8" s="245"/>
      <c r="S8" s="246"/>
      <c r="T8" s="246"/>
      <c r="U8" s="246"/>
      <c r="V8" s="252"/>
      <c r="W8" s="245"/>
      <c r="X8" s="246"/>
      <c r="Y8" s="246"/>
      <c r="Z8" s="246"/>
      <c r="AA8" s="252"/>
      <c r="AB8" s="245"/>
      <c r="AC8" s="246"/>
      <c r="AD8" s="246"/>
      <c r="AE8" s="246"/>
      <c r="AF8" s="252"/>
      <c r="AG8" s="245"/>
      <c r="AH8" s="246"/>
      <c r="AI8" s="246"/>
      <c r="AJ8" s="246"/>
      <c r="AK8" s="246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</row>
    <row r="9" spans="1:52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375" t="s">
        <v>548</v>
      </c>
      <c r="I9" s="375" t="s">
        <v>549</v>
      </c>
      <c r="J9" s="375" t="s">
        <v>550</v>
      </c>
      <c r="K9" s="377" t="s">
        <v>551</v>
      </c>
      <c r="L9" s="377"/>
      <c r="M9" s="375" t="s">
        <v>548</v>
      </c>
      <c r="N9" s="375" t="s">
        <v>549</v>
      </c>
      <c r="O9" s="375" t="s">
        <v>550</v>
      </c>
      <c r="P9" s="377" t="s">
        <v>551</v>
      </c>
      <c r="Q9" s="377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53" t="s">
        <v>548</v>
      </c>
      <c r="X9" s="253" t="s">
        <v>549</v>
      </c>
      <c r="Y9" s="253" t="s">
        <v>550</v>
      </c>
      <c r="Z9" s="255" t="s">
        <v>551</v>
      </c>
      <c r="AA9" s="255"/>
      <c r="AB9" s="253" t="s">
        <v>548</v>
      </c>
      <c r="AC9" s="253" t="s">
        <v>549</v>
      </c>
      <c r="AD9" s="253" t="s">
        <v>550</v>
      </c>
      <c r="AE9" s="255" t="s">
        <v>551</v>
      </c>
      <c r="AF9" s="255"/>
      <c r="AG9" s="247" t="s">
        <v>548</v>
      </c>
      <c r="AH9" s="247" t="s">
        <v>549</v>
      </c>
      <c r="AI9" s="247" t="s">
        <v>550</v>
      </c>
      <c r="AJ9" s="249" t="s">
        <v>551</v>
      </c>
      <c r="AK9" s="24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</row>
    <row r="10" spans="1:52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375"/>
      <c r="I10" s="376"/>
      <c r="J10" s="375"/>
      <c r="K10" s="128" t="s">
        <v>552</v>
      </c>
      <c r="L10" s="128" t="s">
        <v>553</v>
      </c>
      <c r="M10" s="375"/>
      <c r="N10" s="376"/>
      <c r="O10" s="375"/>
      <c r="P10" s="128" t="s">
        <v>552</v>
      </c>
      <c r="Q10" s="128" t="s">
        <v>553</v>
      </c>
      <c r="R10" s="253"/>
      <c r="S10" s="254"/>
      <c r="T10" s="253"/>
      <c r="U10" s="124" t="s">
        <v>552</v>
      </c>
      <c r="V10" s="124" t="s">
        <v>553</v>
      </c>
      <c r="W10" s="253"/>
      <c r="X10" s="254"/>
      <c r="Y10" s="253"/>
      <c r="Z10" s="124" t="s">
        <v>552</v>
      </c>
      <c r="AA10" s="124" t="s">
        <v>553</v>
      </c>
      <c r="AB10" s="253"/>
      <c r="AC10" s="254"/>
      <c r="AD10" s="253"/>
      <c r="AE10" s="124" t="s">
        <v>552</v>
      </c>
      <c r="AF10" s="124" t="s">
        <v>553</v>
      </c>
      <c r="AG10" s="247"/>
      <c r="AH10" s="248"/>
      <c r="AI10" s="247"/>
      <c r="AJ10" s="124" t="s">
        <v>552</v>
      </c>
      <c r="AK10" s="124" t="s">
        <v>553</v>
      </c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</row>
    <row r="11" spans="1:52" ht="11.25" customHeight="1" x14ac:dyDescent="0.2">
      <c r="A11" s="218" t="s">
        <v>0</v>
      </c>
      <c r="B11" s="218"/>
      <c r="C11" s="117">
        <v>35041.732991461256</v>
      </c>
      <c r="D11" s="150">
        <v>2.0846742230399999</v>
      </c>
      <c r="E11" s="151">
        <v>730.505974981039</v>
      </c>
      <c r="F11" s="152">
        <v>33609.967590007102</v>
      </c>
      <c r="G11" s="152">
        <v>36473.498392915302</v>
      </c>
      <c r="H11" s="117">
        <v>17458.48673481954</v>
      </c>
      <c r="I11" s="150">
        <v>3.1759093730600001</v>
      </c>
      <c r="J11" s="151">
        <v>554.46571660507698</v>
      </c>
      <c r="K11" s="152">
        <v>16371.7538996114</v>
      </c>
      <c r="L11" s="152">
        <v>18545.219570027701</v>
      </c>
      <c r="M11" s="117">
        <v>15156.73544543718</v>
      </c>
      <c r="N11" s="150">
        <v>3.4285301343199999</v>
      </c>
      <c r="O11" s="151">
        <v>519.65324212568305</v>
      </c>
      <c r="P11" s="152">
        <v>14138.2338064214</v>
      </c>
      <c r="Q11" s="152">
        <v>16175.237084453</v>
      </c>
      <c r="R11" s="117">
        <v>14233.95473479212</v>
      </c>
      <c r="S11" s="150">
        <v>3.71276177852</v>
      </c>
      <c r="T11" s="151">
        <v>528.47283096499098</v>
      </c>
      <c r="U11" s="152">
        <v>13198.1670192929</v>
      </c>
      <c r="V11" s="152">
        <v>15269.7424502914</v>
      </c>
      <c r="W11" s="117">
        <v>9368.4504104647713</v>
      </c>
      <c r="X11" s="150">
        <v>4.2014205568599996</v>
      </c>
      <c r="Y11" s="151">
        <v>393.60800140496298</v>
      </c>
      <c r="Z11" s="152">
        <v>8596.9929036842896</v>
      </c>
      <c r="AA11" s="152">
        <v>10139.9079172453</v>
      </c>
      <c r="AB11" s="117">
        <v>7070.144988572365</v>
      </c>
      <c r="AC11" s="150">
        <v>4.7851341700100001</v>
      </c>
      <c r="AD11" s="151">
        <v>338.315923717695</v>
      </c>
      <c r="AE11" s="152">
        <v>6407.0579626893104</v>
      </c>
      <c r="AF11" s="152">
        <v>7733.2320144554296</v>
      </c>
      <c r="AG11" s="133">
        <v>2342.2280990066752</v>
      </c>
      <c r="AH11" s="150">
        <v>8.6733427207599991</v>
      </c>
      <c r="AI11" s="151">
        <v>203.149470328706</v>
      </c>
      <c r="AJ11" s="152">
        <v>1944.0624536840301</v>
      </c>
      <c r="AK11" s="152">
        <v>2740.3937443293198</v>
      </c>
    </row>
    <row r="12" spans="1:52" ht="11.25" customHeight="1" x14ac:dyDescent="0.2">
      <c r="A12" s="219" t="s">
        <v>421</v>
      </c>
      <c r="B12" s="219"/>
      <c r="C12" s="117">
        <v>35041.732991461256</v>
      </c>
      <c r="D12" s="150">
        <v>2.0846742230399999</v>
      </c>
      <c r="E12" s="151">
        <v>730.505974981039</v>
      </c>
      <c r="F12" s="152">
        <v>33609.967590007102</v>
      </c>
      <c r="G12" s="152">
        <v>36473.498392915302</v>
      </c>
      <c r="H12" s="116">
        <v>17458.48673481954</v>
      </c>
      <c r="I12" s="147">
        <v>3.1759093730600001</v>
      </c>
      <c r="J12" s="148">
        <v>554.46571660510301</v>
      </c>
      <c r="K12" s="149">
        <v>16371.7538996114</v>
      </c>
      <c r="L12" s="149">
        <v>18545.219570027701</v>
      </c>
      <c r="M12" s="116">
        <v>15156.73544543718</v>
      </c>
      <c r="N12" s="147">
        <v>3.4285301343199999</v>
      </c>
      <c r="O12" s="148">
        <v>519.65324212567998</v>
      </c>
      <c r="P12" s="149">
        <v>14138.2338064214</v>
      </c>
      <c r="Q12" s="149">
        <v>16175.237084453</v>
      </c>
      <c r="R12" s="116">
        <v>14233.95473479212</v>
      </c>
      <c r="S12" s="147">
        <v>3.71276177852</v>
      </c>
      <c r="T12" s="148">
        <v>528.47283096499098</v>
      </c>
      <c r="U12" s="149">
        <v>13198.1670192928</v>
      </c>
      <c r="V12" s="149">
        <v>15269.7424502914</v>
      </c>
      <c r="W12" s="116">
        <v>9368.4504104647713</v>
      </c>
      <c r="X12" s="147">
        <v>4.2014205568599996</v>
      </c>
      <c r="Y12" s="148">
        <v>393.60800140496298</v>
      </c>
      <c r="Z12" s="149">
        <v>8596.9929036842896</v>
      </c>
      <c r="AA12" s="149">
        <v>10139.9079172453</v>
      </c>
      <c r="AB12" s="116">
        <v>7070.144988572365</v>
      </c>
      <c r="AC12" s="147">
        <v>4.7851341700100001</v>
      </c>
      <c r="AD12" s="148">
        <v>338.3159237177</v>
      </c>
      <c r="AE12" s="149">
        <v>6407.0579626893004</v>
      </c>
      <c r="AF12" s="149">
        <v>7733.2320144554496</v>
      </c>
      <c r="AG12" s="116">
        <v>2342.2280990066752</v>
      </c>
      <c r="AH12" s="147">
        <v>8.6733427207599991</v>
      </c>
      <c r="AI12" s="148">
        <v>203.14947032872101</v>
      </c>
      <c r="AJ12" s="149">
        <v>1944.062453684</v>
      </c>
      <c r="AK12" s="149">
        <v>2740.3937443293498</v>
      </c>
    </row>
    <row r="13" spans="1:52" s="17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38" t="s">
        <v>546</v>
      </c>
      <c r="I13" s="138" t="s">
        <v>546</v>
      </c>
      <c r="J13" s="138" t="s">
        <v>546</v>
      </c>
      <c r="K13" s="138" t="s">
        <v>546</v>
      </c>
      <c r="L13" s="138" t="s">
        <v>546</v>
      </c>
      <c r="M13" s="138" t="s">
        <v>546</v>
      </c>
      <c r="N13" s="138" t="s">
        <v>546</v>
      </c>
      <c r="O13" s="138" t="s">
        <v>546</v>
      </c>
      <c r="P13" s="138" t="s">
        <v>546</v>
      </c>
      <c r="Q13" s="138" t="s">
        <v>546</v>
      </c>
      <c r="R13" s="138" t="s">
        <v>546</v>
      </c>
      <c r="S13" s="138" t="s">
        <v>546</v>
      </c>
      <c r="T13" s="138" t="s">
        <v>546</v>
      </c>
      <c r="U13" s="138" t="s">
        <v>546</v>
      </c>
      <c r="V13" s="138" t="s">
        <v>546</v>
      </c>
      <c r="W13" s="138" t="s">
        <v>546</v>
      </c>
      <c r="X13" s="138" t="s">
        <v>546</v>
      </c>
      <c r="Y13" s="138" t="s">
        <v>546</v>
      </c>
      <c r="Z13" s="138" t="s">
        <v>546</v>
      </c>
      <c r="AA13" s="138" t="s">
        <v>546</v>
      </c>
      <c r="AB13" s="138" t="s">
        <v>546</v>
      </c>
      <c r="AC13" s="138" t="s">
        <v>546</v>
      </c>
      <c r="AD13" s="138" t="s">
        <v>546</v>
      </c>
      <c r="AE13" s="138" t="s">
        <v>546</v>
      </c>
      <c r="AF13" s="138" t="s">
        <v>546</v>
      </c>
      <c r="AG13" s="138" t="s">
        <v>546</v>
      </c>
      <c r="AH13" s="139" t="s">
        <v>546</v>
      </c>
      <c r="AI13" s="139" t="s">
        <v>546</v>
      </c>
      <c r="AJ13" s="139" t="s">
        <v>546</v>
      </c>
      <c r="AK13" s="139" t="s">
        <v>546</v>
      </c>
    </row>
    <row r="14" spans="1:52" s="17" customFormat="1" ht="11.25" customHeight="1" x14ac:dyDescent="0.2">
      <c r="A14" s="37" t="s">
        <v>538</v>
      </c>
    </row>
    <row r="15" spans="1:52" ht="11.25" customHeight="1" x14ac:dyDescent="0.2">
      <c r="A15" s="37" t="s">
        <v>422</v>
      </c>
    </row>
    <row r="16" spans="1:52" ht="11.25" customHeight="1" x14ac:dyDescent="0.2">
      <c r="A16" s="22" t="s">
        <v>426</v>
      </c>
    </row>
    <row r="17" spans="1:37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37" ht="11.25" customHeight="1" thickBot="1" x14ac:dyDescent="0.25">
      <c r="A18" s="154"/>
      <c r="B18" s="61" t="s">
        <v>556</v>
      </c>
      <c r="C18" s="154"/>
      <c r="D18" s="154"/>
      <c r="E18" s="154"/>
      <c r="F18" s="154"/>
      <c r="G18" s="154"/>
    </row>
    <row r="19" spans="1:37" ht="11.25" customHeight="1" thickTop="1" thickBot="1" x14ac:dyDescent="0.25">
      <c r="A19" s="154"/>
      <c r="B19" s="202" t="s">
        <v>557</v>
      </c>
      <c r="C19" s="204"/>
      <c r="D19" s="202" t="s">
        <v>558</v>
      </c>
      <c r="E19" s="203"/>
      <c r="F19" s="203"/>
      <c r="G19" s="204"/>
    </row>
    <row r="20" spans="1:37" ht="11.25" customHeight="1" thickTop="1" thickBot="1" x14ac:dyDescent="0.25">
      <c r="A20" s="154"/>
      <c r="B20" s="212" t="s">
        <v>559</v>
      </c>
      <c r="C20" s="213"/>
      <c r="D20" s="202" t="s">
        <v>562</v>
      </c>
      <c r="E20" s="203"/>
      <c r="F20" s="203"/>
      <c r="G20" s="204"/>
    </row>
    <row r="21" spans="1:37" ht="11.25" customHeight="1" thickTop="1" thickBot="1" x14ac:dyDescent="0.25">
      <c r="A21" s="154"/>
      <c r="B21" s="214" t="s">
        <v>560</v>
      </c>
      <c r="C21" s="215"/>
      <c r="D21" s="202" t="s">
        <v>563</v>
      </c>
      <c r="E21" s="203"/>
      <c r="F21" s="203"/>
      <c r="G21" s="204"/>
    </row>
    <row r="22" spans="1:37" ht="11.25" customHeight="1" thickTop="1" x14ac:dyDescent="0.2">
      <c r="A22" s="154"/>
      <c r="B22" s="198" t="s">
        <v>561</v>
      </c>
      <c r="C22" s="199"/>
      <c r="D22" s="205" t="s">
        <v>564</v>
      </c>
      <c r="E22" s="206"/>
      <c r="F22" s="206"/>
      <c r="G22" s="207"/>
    </row>
    <row r="23" spans="1:37" ht="57.75" customHeight="1" thickBot="1" x14ac:dyDescent="0.25">
      <c r="A23" s="154"/>
      <c r="B23" s="200"/>
      <c r="C23" s="201"/>
      <c r="D23" s="208" t="s">
        <v>565</v>
      </c>
      <c r="E23" s="209"/>
      <c r="F23" s="209"/>
      <c r="G23" s="210"/>
    </row>
    <row r="24" spans="1:37" ht="11.25" customHeight="1" thickTop="1" x14ac:dyDescent="0.2"/>
    <row r="25" spans="1:37" ht="11.25" customHeight="1" x14ac:dyDescent="0.2"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</row>
    <row r="28" spans="1:37" ht="11.25" customHeight="1" x14ac:dyDescent="0.2">
      <c r="A28" s="90"/>
      <c r="B28" s="90"/>
      <c r="C28" s="104" t="s">
        <v>351</v>
      </c>
      <c r="D28" s="104"/>
      <c r="E28" s="104"/>
      <c r="F28" s="104"/>
      <c r="G28" s="104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71"/>
      <c r="AH28" s="71"/>
      <c r="AI28" s="71"/>
      <c r="AJ28" s="71"/>
      <c r="AK28" s="71"/>
    </row>
    <row r="29" spans="1:37" ht="11.25" customHeight="1" x14ac:dyDescent="0.2">
      <c r="A29" s="73"/>
      <c r="B29" s="97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</row>
    <row r="33" spans="2:2" ht="11.25" customHeight="1" x14ac:dyDescent="0.2">
      <c r="B33" s="97"/>
    </row>
  </sheetData>
  <mergeCells count="50">
    <mergeCell ref="C6:G8"/>
    <mergeCell ref="A6:B10"/>
    <mergeCell ref="C9:C10"/>
    <mergeCell ref="D9:D10"/>
    <mergeCell ref="E9:E10"/>
    <mergeCell ref="F9:G9"/>
    <mergeCell ref="H6:Q6"/>
    <mergeCell ref="M7:Q8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Y9:Y10"/>
    <mergeCell ref="Z9:AA9"/>
    <mergeCell ref="R6:V8"/>
    <mergeCell ref="R9:R10"/>
    <mergeCell ref="S9:S10"/>
    <mergeCell ref="T9:T10"/>
    <mergeCell ref="U9:V9"/>
    <mergeCell ref="A13:B13"/>
    <mergeCell ref="A11:B11"/>
    <mergeCell ref="A12:B12"/>
    <mergeCell ref="AG6:AK8"/>
    <mergeCell ref="AG9:AG10"/>
    <mergeCell ref="AH9:AH10"/>
    <mergeCell ref="AI9:AI10"/>
    <mergeCell ref="AJ9:AK9"/>
    <mergeCell ref="AB6:AF8"/>
    <mergeCell ref="AB9:AB10"/>
    <mergeCell ref="AC9:AC10"/>
    <mergeCell ref="AD9:AD10"/>
    <mergeCell ref="AE9:AF9"/>
    <mergeCell ref="W6:AA8"/>
    <mergeCell ref="W9:W10"/>
    <mergeCell ref="X9:X10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/>
  <dimension ref="A1:AZ31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37" width="8.28515625" style="22" customWidth="1"/>
    <col min="38" max="39" width="11.7109375" style="22" customWidth="1"/>
    <col min="40" max="16384" width="14.7109375" style="22"/>
  </cols>
  <sheetData>
    <row r="1" spans="1:52" ht="11.25" customHeight="1" x14ac:dyDescent="0.2">
      <c r="A1" s="39" t="s">
        <v>420</v>
      </c>
    </row>
    <row r="3" spans="1:52" ht="11.25" customHeight="1" x14ac:dyDescent="0.2">
      <c r="A3" s="13" t="s">
        <v>643</v>
      </c>
      <c r="H3" s="89"/>
      <c r="I3" s="89"/>
      <c r="J3" s="89"/>
      <c r="K3" s="89"/>
      <c r="L3" s="89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71" t="s">
        <v>277</v>
      </c>
      <c r="AH3" s="71"/>
      <c r="AI3" s="71"/>
      <c r="AJ3" s="71"/>
      <c r="AK3" s="71"/>
    </row>
    <row r="4" spans="1:52" ht="11.25" customHeight="1" x14ac:dyDescent="0.2">
      <c r="A4" s="13" t="s">
        <v>340</v>
      </c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</row>
    <row r="5" spans="1:52" s="17" customFormat="1" ht="11.25" customHeight="1" x14ac:dyDescent="0.2">
      <c r="A5" s="18" t="s">
        <v>1</v>
      </c>
    </row>
    <row r="6" spans="1:52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56"/>
      <c r="H6" s="413" t="s">
        <v>433</v>
      </c>
      <c r="I6" s="414"/>
      <c r="J6" s="414"/>
      <c r="K6" s="414"/>
      <c r="L6" s="414"/>
      <c r="M6" s="414"/>
      <c r="N6" s="414"/>
      <c r="O6" s="414"/>
      <c r="P6" s="414"/>
      <c r="Q6" s="415"/>
      <c r="R6" s="241" t="s">
        <v>165</v>
      </c>
      <c r="S6" s="242"/>
      <c r="T6" s="242"/>
      <c r="U6" s="242"/>
      <c r="V6" s="250"/>
      <c r="W6" s="241" t="s">
        <v>166</v>
      </c>
      <c r="X6" s="242"/>
      <c r="Y6" s="242"/>
      <c r="Z6" s="242"/>
      <c r="AA6" s="250"/>
      <c r="AB6" s="241" t="s">
        <v>167</v>
      </c>
      <c r="AC6" s="242"/>
      <c r="AD6" s="242"/>
      <c r="AE6" s="242"/>
      <c r="AF6" s="250"/>
      <c r="AG6" s="241" t="s">
        <v>168</v>
      </c>
      <c r="AH6" s="242"/>
      <c r="AI6" s="242"/>
      <c r="AJ6" s="242"/>
      <c r="AK6" s="242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</row>
    <row r="7" spans="1:52" s="17" customFormat="1" ht="11.25" customHeight="1" x14ac:dyDescent="0.2">
      <c r="A7" s="228"/>
      <c r="B7" s="229"/>
      <c r="C7" s="222"/>
      <c r="D7" s="223"/>
      <c r="E7" s="223"/>
      <c r="F7" s="223"/>
      <c r="G7" s="257"/>
      <c r="H7" s="355" t="s">
        <v>432</v>
      </c>
      <c r="I7" s="356"/>
      <c r="J7" s="356"/>
      <c r="K7" s="356"/>
      <c r="L7" s="357"/>
      <c r="M7" s="355" t="s">
        <v>431</v>
      </c>
      <c r="N7" s="356"/>
      <c r="O7" s="356"/>
      <c r="P7" s="356"/>
      <c r="Q7" s="357"/>
      <c r="R7" s="243"/>
      <c r="S7" s="244"/>
      <c r="T7" s="244"/>
      <c r="U7" s="244"/>
      <c r="V7" s="251"/>
      <c r="W7" s="243"/>
      <c r="X7" s="244"/>
      <c r="Y7" s="244"/>
      <c r="Z7" s="244"/>
      <c r="AA7" s="251"/>
      <c r="AB7" s="243"/>
      <c r="AC7" s="244"/>
      <c r="AD7" s="244"/>
      <c r="AE7" s="244"/>
      <c r="AF7" s="251"/>
      <c r="AG7" s="243"/>
      <c r="AH7" s="244"/>
      <c r="AI7" s="244"/>
      <c r="AJ7" s="244"/>
      <c r="AK7" s="244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</row>
    <row r="8" spans="1:52" s="17" customFormat="1" ht="11.25" customHeight="1" x14ac:dyDescent="0.2">
      <c r="A8" s="228"/>
      <c r="B8" s="229"/>
      <c r="C8" s="224"/>
      <c r="D8" s="225"/>
      <c r="E8" s="225"/>
      <c r="F8" s="225"/>
      <c r="G8" s="258"/>
      <c r="H8" s="358"/>
      <c r="I8" s="359"/>
      <c r="J8" s="359"/>
      <c r="K8" s="359"/>
      <c r="L8" s="360"/>
      <c r="M8" s="358"/>
      <c r="N8" s="359"/>
      <c r="O8" s="359"/>
      <c r="P8" s="359"/>
      <c r="Q8" s="360"/>
      <c r="R8" s="245"/>
      <c r="S8" s="246"/>
      <c r="T8" s="246"/>
      <c r="U8" s="246"/>
      <c r="V8" s="252"/>
      <c r="W8" s="245"/>
      <c r="X8" s="246"/>
      <c r="Y8" s="246"/>
      <c r="Z8" s="246"/>
      <c r="AA8" s="252"/>
      <c r="AB8" s="245"/>
      <c r="AC8" s="246"/>
      <c r="AD8" s="246"/>
      <c r="AE8" s="246"/>
      <c r="AF8" s="252"/>
      <c r="AG8" s="245"/>
      <c r="AH8" s="246"/>
      <c r="AI8" s="246"/>
      <c r="AJ8" s="246"/>
      <c r="AK8" s="246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</row>
    <row r="9" spans="1:52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375" t="s">
        <v>548</v>
      </c>
      <c r="I9" s="375" t="s">
        <v>549</v>
      </c>
      <c r="J9" s="375" t="s">
        <v>550</v>
      </c>
      <c r="K9" s="377" t="s">
        <v>551</v>
      </c>
      <c r="L9" s="377"/>
      <c r="M9" s="375" t="s">
        <v>548</v>
      </c>
      <c r="N9" s="375" t="s">
        <v>549</v>
      </c>
      <c r="O9" s="375" t="s">
        <v>550</v>
      </c>
      <c r="P9" s="377" t="s">
        <v>551</v>
      </c>
      <c r="Q9" s="377"/>
      <c r="R9" s="253" t="s">
        <v>548</v>
      </c>
      <c r="S9" s="253" t="s">
        <v>549</v>
      </c>
      <c r="T9" s="253" t="s">
        <v>550</v>
      </c>
      <c r="U9" s="255" t="s">
        <v>551</v>
      </c>
      <c r="V9" s="255"/>
      <c r="W9" s="253" t="s">
        <v>548</v>
      </c>
      <c r="X9" s="253" t="s">
        <v>549</v>
      </c>
      <c r="Y9" s="253" t="s">
        <v>550</v>
      </c>
      <c r="Z9" s="255" t="s">
        <v>551</v>
      </c>
      <c r="AA9" s="255"/>
      <c r="AB9" s="253" t="s">
        <v>548</v>
      </c>
      <c r="AC9" s="253" t="s">
        <v>549</v>
      </c>
      <c r="AD9" s="253" t="s">
        <v>550</v>
      </c>
      <c r="AE9" s="255" t="s">
        <v>551</v>
      </c>
      <c r="AF9" s="255"/>
      <c r="AG9" s="247" t="s">
        <v>548</v>
      </c>
      <c r="AH9" s="247" t="s">
        <v>549</v>
      </c>
      <c r="AI9" s="247" t="s">
        <v>550</v>
      </c>
      <c r="AJ9" s="249" t="s">
        <v>551</v>
      </c>
      <c r="AK9" s="24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</row>
    <row r="10" spans="1:52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375"/>
      <c r="I10" s="376"/>
      <c r="J10" s="375"/>
      <c r="K10" s="128" t="s">
        <v>552</v>
      </c>
      <c r="L10" s="128" t="s">
        <v>553</v>
      </c>
      <c r="M10" s="375"/>
      <c r="N10" s="376"/>
      <c r="O10" s="375"/>
      <c r="P10" s="128" t="s">
        <v>552</v>
      </c>
      <c r="Q10" s="128" t="s">
        <v>553</v>
      </c>
      <c r="R10" s="253"/>
      <c r="S10" s="254"/>
      <c r="T10" s="253"/>
      <c r="U10" s="124" t="s">
        <v>552</v>
      </c>
      <c r="V10" s="124" t="s">
        <v>553</v>
      </c>
      <c r="W10" s="253"/>
      <c r="X10" s="254"/>
      <c r="Y10" s="253"/>
      <c r="Z10" s="124" t="s">
        <v>552</v>
      </c>
      <c r="AA10" s="124" t="s">
        <v>553</v>
      </c>
      <c r="AB10" s="253"/>
      <c r="AC10" s="254"/>
      <c r="AD10" s="253"/>
      <c r="AE10" s="124" t="s">
        <v>552</v>
      </c>
      <c r="AF10" s="124" t="s">
        <v>553</v>
      </c>
      <c r="AG10" s="247"/>
      <c r="AH10" s="248"/>
      <c r="AI10" s="247"/>
      <c r="AJ10" s="124" t="s">
        <v>552</v>
      </c>
      <c r="AK10" s="124" t="s">
        <v>553</v>
      </c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</row>
    <row r="11" spans="1:52" ht="11.25" customHeight="1" x14ac:dyDescent="0.2">
      <c r="A11" s="218" t="s">
        <v>0</v>
      </c>
      <c r="B11" s="218"/>
      <c r="C11" s="117">
        <v>108958.97160483729</v>
      </c>
      <c r="D11" s="150">
        <v>0.96106720387</v>
      </c>
      <c r="E11" s="151">
        <v>1047.16894176498</v>
      </c>
      <c r="F11" s="152">
        <v>106906.558193249</v>
      </c>
      <c r="G11" s="152">
        <v>111011.385016425</v>
      </c>
      <c r="H11" s="117">
        <v>62350.733803852847</v>
      </c>
      <c r="I11" s="150">
        <v>1.4733873340800001</v>
      </c>
      <c r="J11" s="151">
        <v>918.66781457201898</v>
      </c>
      <c r="K11" s="152">
        <v>60550.177973535399</v>
      </c>
      <c r="L11" s="152">
        <v>64151.289634169902</v>
      </c>
      <c r="M11" s="117">
        <v>73227.041913157096</v>
      </c>
      <c r="N11" s="150">
        <v>1.3066628848199999</v>
      </c>
      <c r="O11" s="151">
        <v>956.83057833354098</v>
      </c>
      <c r="P11" s="152">
        <v>71351.688440316604</v>
      </c>
      <c r="Q11" s="152">
        <v>75102.395385997297</v>
      </c>
      <c r="R11" s="117">
        <v>66966.087735245485</v>
      </c>
      <c r="S11" s="150">
        <v>1.3659539112200001</v>
      </c>
      <c r="T11" s="151">
        <v>914.725894611228</v>
      </c>
      <c r="U11" s="152">
        <v>65173.257926081002</v>
      </c>
      <c r="V11" s="152">
        <v>68758.917544409298</v>
      </c>
      <c r="W11" s="117">
        <v>86308.12651097466</v>
      </c>
      <c r="X11" s="150">
        <v>1.17001027606</v>
      </c>
      <c r="Y11" s="151">
        <v>1009.8139492568</v>
      </c>
      <c r="Z11" s="152">
        <v>84328.927539345197</v>
      </c>
      <c r="AA11" s="152">
        <v>88287.325482604007</v>
      </c>
      <c r="AB11" s="117">
        <v>102614.9471841949</v>
      </c>
      <c r="AC11" s="150">
        <v>1.01218475939</v>
      </c>
      <c r="AD11" s="151">
        <v>1038.65285624989</v>
      </c>
      <c r="AE11" s="152">
        <v>100579.224993506</v>
      </c>
      <c r="AF11" s="152">
        <v>104650.669374884</v>
      </c>
      <c r="AG11" s="133">
        <v>105837.8413139628</v>
      </c>
      <c r="AH11" s="150">
        <v>0.98660394891000003</v>
      </c>
      <c r="AI11" s="151">
        <v>1044.20032184309</v>
      </c>
      <c r="AJ11" s="152">
        <v>103791.24629050501</v>
      </c>
      <c r="AK11" s="152">
        <v>107884.43633742</v>
      </c>
    </row>
    <row r="12" spans="1:52" ht="11.25" customHeight="1" x14ac:dyDescent="0.2">
      <c r="A12" s="219" t="s">
        <v>421</v>
      </c>
      <c r="B12" s="219"/>
      <c r="C12" s="117">
        <v>108958.97160483729</v>
      </c>
      <c r="D12" s="150">
        <v>0.96106720387</v>
      </c>
      <c r="E12" s="151">
        <v>1047.16894176498</v>
      </c>
      <c r="F12" s="152">
        <v>106906.558193249</v>
      </c>
      <c r="G12" s="152">
        <v>111011.38501642599</v>
      </c>
      <c r="H12" s="116">
        <v>62350.733803852847</v>
      </c>
      <c r="I12" s="147">
        <v>1.4733873340800001</v>
      </c>
      <c r="J12" s="148">
        <v>918.66781457203103</v>
      </c>
      <c r="K12" s="149">
        <v>60550.177973535603</v>
      </c>
      <c r="L12" s="149">
        <v>64151.289634170098</v>
      </c>
      <c r="M12" s="116">
        <v>73227.041913157096</v>
      </c>
      <c r="N12" s="147">
        <v>1.3066628848199999</v>
      </c>
      <c r="O12" s="148">
        <v>956.83057833354405</v>
      </c>
      <c r="P12" s="149">
        <v>71351.688440316793</v>
      </c>
      <c r="Q12" s="149">
        <v>75102.395385997501</v>
      </c>
      <c r="R12" s="116">
        <v>66966.087735245485</v>
      </c>
      <c r="S12" s="147">
        <v>1.3659539112200001</v>
      </c>
      <c r="T12" s="148">
        <v>914.72589461124005</v>
      </c>
      <c r="U12" s="149">
        <v>65173.257926081104</v>
      </c>
      <c r="V12" s="149">
        <v>68758.917544409502</v>
      </c>
      <c r="W12" s="116">
        <v>86308.12651097466</v>
      </c>
      <c r="X12" s="147">
        <v>1.17001027606</v>
      </c>
      <c r="Y12" s="148">
        <v>1009.8139492568</v>
      </c>
      <c r="Z12" s="149">
        <v>84328.927539345299</v>
      </c>
      <c r="AA12" s="149">
        <v>88287.325482604196</v>
      </c>
      <c r="AB12" s="116">
        <v>102614.9471841949</v>
      </c>
      <c r="AC12" s="147">
        <v>1.01218475939</v>
      </c>
      <c r="AD12" s="148">
        <v>1038.65285624989</v>
      </c>
      <c r="AE12" s="149">
        <v>100579.224993506</v>
      </c>
      <c r="AF12" s="149">
        <v>104650.66937488499</v>
      </c>
      <c r="AG12" s="116">
        <v>105837.8413139628</v>
      </c>
      <c r="AH12" s="147">
        <v>0.98660394891000003</v>
      </c>
      <c r="AI12" s="148">
        <v>1044.20032184307</v>
      </c>
      <c r="AJ12" s="149">
        <v>103791.24629050599</v>
      </c>
      <c r="AK12" s="149">
        <v>107884.43633742099</v>
      </c>
    </row>
    <row r="13" spans="1:52" s="17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38" t="s">
        <v>546</v>
      </c>
      <c r="I13" s="138" t="s">
        <v>546</v>
      </c>
      <c r="J13" s="138" t="s">
        <v>546</v>
      </c>
      <c r="K13" s="138" t="s">
        <v>546</v>
      </c>
      <c r="L13" s="138" t="s">
        <v>546</v>
      </c>
      <c r="M13" s="138" t="s">
        <v>546</v>
      </c>
      <c r="N13" s="138" t="s">
        <v>546</v>
      </c>
      <c r="O13" s="138" t="s">
        <v>546</v>
      </c>
      <c r="P13" s="138" t="s">
        <v>546</v>
      </c>
      <c r="Q13" s="138" t="s">
        <v>546</v>
      </c>
      <c r="R13" s="138" t="s">
        <v>546</v>
      </c>
      <c r="S13" s="138" t="s">
        <v>546</v>
      </c>
      <c r="T13" s="138" t="s">
        <v>546</v>
      </c>
      <c r="U13" s="138" t="s">
        <v>546</v>
      </c>
      <c r="V13" s="138" t="s">
        <v>546</v>
      </c>
      <c r="W13" s="138" t="s">
        <v>546</v>
      </c>
      <c r="X13" s="138" t="s">
        <v>546</v>
      </c>
      <c r="Y13" s="138" t="s">
        <v>546</v>
      </c>
      <c r="Z13" s="138" t="s">
        <v>546</v>
      </c>
      <c r="AA13" s="138" t="s">
        <v>546</v>
      </c>
      <c r="AB13" s="138" t="s">
        <v>546</v>
      </c>
      <c r="AC13" s="138" t="s">
        <v>546</v>
      </c>
      <c r="AD13" s="138" t="s">
        <v>546</v>
      </c>
      <c r="AE13" s="138" t="s">
        <v>546</v>
      </c>
      <c r="AF13" s="138" t="s">
        <v>546</v>
      </c>
      <c r="AG13" s="138" t="s">
        <v>546</v>
      </c>
      <c r="AH13" s="139" t="s">
        <v>546</v>
      </c>
      <c r="AI13" s="139" t="s">
        <v>546</v>
      </c>
      <c r="AJ13" s="139" t="s">
        <v>546</v>
      </c>
      <c r="AK13" s="139" t="s">
        <v>546</v>
      </c>
    </row>
    <row r="14" spans="1:52" s="17" customFormat="1" ht="11.25" customHeight="1" x14ac:dyDescent="0.2">
      <c r="A14" s="37" t="s">
        <v>538</v>
      </c>
    </row>
    <row r="15" spans="1:52" ht="11.25" customHeight="1" x14ac:dyDescent="0.2">
      <c r="A15" s="37" t="s">
        <v>422</v>
      </c>
    </row>
    <row r="16" spans="1:52" ht="11.25" customHeight="1" x14ac:dyDescent="0.2">
      <c r="A16" s="22" t="s">
        <v>426</v>
      </c>
    </row>
    <row r="17" spans="1:37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37" ht="11.25" customHeight="1" thickBot="1" x14ac:dyDescent="0.25">
      <c r="A18" s="154"/>
      <c r="B18" s="61" t="s">
        <v>556</v>
      </c>
      <c r="C18" s="154"/>
      <c r="D18" s="154"/>
      <c r="E18" s="154"/>
      <c r="F18" s="154"/>
      <c r="G18" s="154"/>
    </row>
    <row r="19" spans="1:37" ht="11.25" customHeight="1" thickTop="1" thickBot="1" x14ac:dyDescent="0.25">
      <c r="A19" s="154"/>
      <c r="B19" s="202" t="s">
        <v>557</v>
      </c>
      <c r="C19" s="204"/>
      <c r="D19" s="202" t="s">
        <v>558</v>
      </c>
      <c r="E19" s="203"/>
      <c r="F19" s="203"/>
      <c r="G19" s="204"/>
    </row>
    <row r="20" spans="1:37" ht="11.25" customHeight="1" thickTop="1" thickBot="1" x14ac:dyDescent="0.25">
      <c r="A20" s="154"/>
      <c r="B20" s="212" t="s">
        <v>559</v>
      </c>
      <c r="C20" s="213"/>
      <c r="D20" s="202" t="s">
        <v>562</v>
      </c>
      <c r="E20" s="203"/>
      <c r="F20" s="203"/>
      <c r="G20" s="204"/>
    </row>
    <row r="21" spans="1:37" ht="11.25" customHeight="1" thickTop="1" thickBot="1" x14ac:dyDescent="0.25">
      <c r="A21" s="154"/>
      <c r="B21" s="214" t="s">
        <v>560</v>
      </c>
      <c r="C21" s="215"/>
      <c r="D21" s="202" t="s">
        <v>563</v>
      </c>
      <c r="E21" s="203"/>
      <c r="F21" s="203"/>
      <c r="G21" s="204"/>
    </row>
    <row r="22" spans="1:37" ht="11.25" customHeight="1" thickTop="1" x14ac:dyDescent="0.2">
      <c r="A22" s="154"/>
      <c r="B22" s="198" t="s">
        <v>561</v>
      </c>
      <c r="C22" s="199"/>
      <c r="D22" s="205" t="s">
        <v>564</v>
      </c>
      <c r="E22" s="206"/>
      <c r="F22" s="206"/>
      <c r="G22" s="207"/>
    </row>
    <row r="23" spans="1:37" ht="57.75" customHeight="1" thickBot="1" x14ac:dyDescent="0.25">
      <c r="A23" s="154"/>
      <c r="B23" s="200"/>
      <c r="C23" s="201"/>
      <c r="D23" s="208" t="s">
        <v>565</v>
      </c>
      <c r="E23" s="209"/>
      <c r="F23" s="209"/>
      <c r="G23" s="210"/>
    </row>
    <row r="24" spans="1:37" ht="11.25" customHeight="1" thickTop="1" x14ac:dyDescent="0.2"/>
    <row r="25" spans="1:37" ht="11.25" customHeight="1" x14ac:dyDescent="0.2"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</row>
    <row r="27" spans="1:37" ht="11.25" customHeight="1" x14ac:dyDescent="0.2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71"/>
      <c r="AH27" s="71"/>
      <c r="AI27" s="71"/>
      <c r="AJ27" s="71"/>
      <c r="AK27" s="71"/>
    </row>
    <row r="28" spans="1:37" ht="11.25" customHeight="1" x14ac:dyDescent="0.2">
      <c r="C28" s="104" t="s">
        <v>351</v>
      </c>
      <c r="D28" s="104"/>
      <c r="E28" s="104"/>
      <c r="F28" s="104"/>
      <c r="G28" s="104"/>
    </row>
    <row r="31" spans="1:37" ht="11.25" customHeight="1" x14ac:dyDescent="0.2">
      <c r="B31" s="97"/>
    </row>
  </sheetData>
  <mergeCells count="50">
    <mergeCell ref="C6:G8"/>
    <mergeCell ref="A6:B10"/>
    <mergeCell ref="C9:C10"/>
    <mergeCell ref="D9:D10"/>
    <mergeCell ref="E9:E10"/>
    <mergeCell ref="F9:G9"/>
    <mergeCell ref="H6:Q6"/>
    <mergeCell ref="M7:Q8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Y9:Y10"/>
    <mergeCell ref="Z9:AA9"/>
    <mergeCell ref="R6:V8"/>
    <mergeCell ref="R9:R10"/>
    <mergeCell ref="S9:S10"/>
    <mergeCell ref="T9:T10"/>
    <mergeCell ref="U9:V9"/>
    <mergeCell ref="A13:B13"/>
    <mergeCell ref="A11:B11"/>
    <mergeCell ref="A12:B12"/>
    <mergeCell ref="AG6:AK8"/>
    <mergeCell ref="AG9:AG10"/>
    <mergeCell ref="AH9:AH10"/>
    <mergeCell ref="AI9:AI10"/>
    <mergeCell ref="AJ9:AK9"/>
    <mergeCell ref="AB6:AF8"/>
    <mergeCell ref="AB9:AB10"/>
    <mergeCell ref="AC9:AC10"/>
    <mergeCell ref="AD9:AD10"/>
    <mergeCell ref="AE9:AF9"/>
    <mergeCell ref="W6:AA8"/>
    <mergeCell ref="W9:W10"/>
    <mergeCell ref="X9:X10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4"/>
  <dimension ref="A1:BN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48" customWidth="1"/>
    <col min="2" max="2" width="17.85546875" style="48" customWidth="1"/>
    <col min="3" max="52" width="8.28515625" style="48" customWidth="1"/>
    <col min="53" max="16384" width="14.7109375" style="48"/>
  </cols>
  <sheetData>
    <row r="1" spans="1:66" ht="11.25" customHeight="1" x14ac:dyDescent="0.2">
      <c r="A1" s="39" t="s">
        <v>420</v>
      </c>
    </row>
    <row r="3" spans="1:66" ht="11.25" customHeight="1" x14ac:dyDescent="0.2">
      <c r="A3" s="15" t="s">
        <v>644</v>
      </c>
      <c r="AV3" s="83" t="s">
        <v>284</v>
      </c>
      <c r="AW3" s="83"/>
      <c r="AX3" s="83"/>
      <c r="AY3" s="83"/>
      <c r="AZ3" s="83"/>
    </row>
    <row r="4" spans="1:66" ht="11.25" customHeight="1" x14ac:dyDescent="0.2">
      <c r="A4" s="15" t="s">
        <v>1</v>
      </c>
    </row>
    <row r="5" spans="1:66" s="9" customFormat="1" ht="11.25" customHeight="1" x14ac:dyDescent="0.2">
      <c r="A5" s="46"/>
    </row>
    <row r="6" spans="1:66" s="9" customFormat="1" ht="11.25" customHeight="1" x14ac:dyDescent="0.2">
      <c r="A6" s="226" t="s">
        <v>370</v>
      </c>
      <c r="B6" s="227"/>
      <c r="C6" s="416" t="s">
        <v>228</v>
      </c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39"/>
      <c r="AB6" s="416" t="s">
        <v>229</v>
      </c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417"/>
      <c r="AO6" s="417"/>
      <c r="AP6" s="417"/>
      <c r="AQ6" s="417"/>
      <c r="AR6" s="417"/>
      <c r="AS6" s="417"/>
      <c r="AT6" s="417"/>
      <c r="AU6" s="417"/>
      <c r="AV6" s="417"/>
      <c r="AW6" s="417"/>
      <c r="AX6" s="417"/>
      <c r="AY6" s="417"/>
      <c r="AZ6" s="41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</row>
    <row r="7" spans="1:66" s="9" customFormat="1" ht="11.25" customHeight="1" x14ac:dyDescent="0.2">
      <c r="A7" s="228"/>
      <c r="B7" s="229"/>
      <c r="C7" s="430" t="s">
        <v>0</v>
      </c>
      <c r="D7" s="431"/>
      <c r="E7" s="431"/>
      <c r="F7" s="431"/>
      <c r="G7" s="432"/>
      <c r="H7" s="418" t="s">
        <v>280</v>
      </c>
      <c r="I7" s="419"/>
      <c r="J7" s="419"/>
      <c r="K7" s="419"/>
      <c r="L7" s="425"/>
      <c r="M7" s="418" t="s">
        <v>281</v>
      </c>
      <c r="N7" s="419"/>
      <c r="O7" s="419"/>
      <c r="P7" s="419"/>
      <c r="Q7" s="425"/>
      <c r="R7" s="418" t="s">
        <v>282</v>
      </c>
      <c r="S7" s="419"/>
      <c r="T7" s="419"/>
      <c r="U7" s="419"/>
      <c r="V7" s="425"/>
      <c r="W7" s="418" t="s">
        <v>283</v>
      </c>
      <c r="X7" s="419"/>
      <c r="Y7" s="419"/>
      <c r="Z7" s="419"/>
      <c r="AA7" s="425"/>
      <c r="AB7" s="418" t="s">
        <v>0</v>
      </c>
      <c r="AC7" s="419"/>
      <c r="AD7" s="419"/>
      <c r="AE7" s="419"/>
      <c r="AF7" s="425"/>
      <c r="AG7" s="418" t="s">
        <v>280</v>
      </c>
      <c r="AH7" s="419"/>
      <c r="AI7" s="419"/>
      <c r="AJ7" s="419"/>
      <c r="AK7" s="425"/>
      <c r="AL7" s="418" t="s">
        <v>281</v>
      </c>
      <c r="AM7" s="419"/>
      <c r="AN7" s="419"/>
      <c r="AO7" s="419"/>
      <c r="AP7" s="425"/>
      <c r="AQ7" s="418" t="s">
        <v>282</v>
      </c>
      <c r="AR7" s="419"/>
      <c r="AS7" s="419"/>
      <c r="AT7" s="419"/>
      <c r="AU7" s="425"/>
      <c r="AV7" s="418" t="s">
        <v>283</v>
      </c>
      <c r="AW7" s="419"/>
      <c r="AX7" s="419"/>
      <c r="AY7" s="419"/>
      <c r="AZ7" s="419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</row>
    <row r="8" spans="1:66" s="9" customFormat="1" ht="11.25" customHeight="1" x14ac:dyDescent="0.2">
      <c r="A8" s="228"/>
      <c r="B8" s="229"/>
      <c r="C8" s="433"/>
      <c r="D8" s="434"/>
      <c r="E8" s="434"/>
      <c r="F8" s="434"/>
      <c r="G8" s="435"/>
      <c r="H8" s="420"/>
      <c r="I8" s="421"/>
      <c r="J8" s="421"/>
      <c r="K8" s="421"/>
      <c r="L8" s="426"/>
      <c r="M8" s="420"/>
      <c r="N8" s="421"/>
      <c r="O8" s="421"/>
      <c r="P8" s="421"/>
      <c r="Q8" s="426"/>
      <c r="R8" s="420"/>
      <c r="S8" s="421"/>
      <c r="T8" s="421"/>
      <c r="U8" s="421"/>
      <c r="V8" s="426"/>
      <c r="W8" s="420"/>
      <c r="X8" s="421"/>
      <c r="Y8" s="421"/>
      <c r="Z8" s="421"/>
      <c r="AA8" s="426"/>
      <c r="AB8" s="420"/>
      <c r="AC8" s="421"/>
      <c r="AD8" s="421"/>
      <c r="AE8" s="421"/>
      <c r="AF8" s="426"/>
      <c r="AG8" s="420"/>
      <c r="AH8" s="421"/>
      <c r="AI8" s="421"/>
      <c r="AJ8" s="421"/>
      <c r="AK8" s="426"/>
      <c r="AL8" s="420"/>
      <c r="AM8" s="421"/>
      <c r="AN8" s="421"/>
      <c r="AO8" s="421"/>
      <c r="AP8" s="426"/>
      <c r="AQ8" s="420"/>
      <c r="AR8" s="421"/>
      <c r="AS8" s="421"/>
      <c r="AT8" s="421"/>
      <c r="AU8" s="426"/>
      <c r="AV8" s="420"/>
      <c r="AW8" s="421"/>
      <c r="AX8" s="421"/>
      <c r="AY8" s="421"/>
      <c r="AZ8" s="421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</row>
    <row r="9" spans="1:66" s="9" customFormat="1" ht="22.15" customHeight="1" x14ac:dyDescent="0.2">
      <c r="A9" s="228"/>
      <c r="B9" s="229"/>
      <c r="C9" s="436" t="s">
        <v>548</v>
      </c>
      <c r="D9" s="436" t="s">
        <v>549</v>
      </c>
      <c r="E9" s="436" t="s">
        <v>550</v>
      </c>
      <c r="F9" s="438" t="s">
        <v>551</v>
      </c>
      <c r="G9" s="438"/>
      <c r="H9" s="427" t="s">
        <v>548</v>
      </c>
      <c r="I9" s="427" t="s">
        <v>549</v>
      </c>
      <c r="J9" s="427" t="s">
        <v>550</v>
      </c>
      <c r="K9" s="429" t="s">
        <v>551</v>
      </c>
      <c r="L9" s="429"/>
      <c r="M9" s="427" t="s">
        <v>548</v>
      </c>
      <c r="N9" s="427" t="s">
        <v>549</v>
      </c>
      <c r="O9" s="427" t="s">
        <v>550</v>
      </c>
      <c r="P9" s="429" t="s">
        <v>551</v>
      </c>
      <c r="Q9" s="429"/>
      <c r="R9" s="427" t="s">
        <v>548</v>
      </c>
      <c r="S9" s="427" t="s">
        <v>549</v>
      </c>
      <c r="T9" s="427" t="s">
        <v>550</v>
      </c>
      <c r="U9" s="429" t="s">
        <v>551</v>
      </c>
      <c r="V9" s="429"/>
      <c r="W9" s="427" t="s">
        <v>548</v>
      </c>
      <c r="X9" s="427" t="s">
        <v>549</v>
      </c>
      <c r="Y9" s="427" t="s">
        <v>550</v>
      </c>
      <c r="Z9" s="429" t="s">
        <v>551</v>
      </c>
      <c r="AA9" s="429"/>
      <c r="AB9" s="427" t="s">
        <v>548</v>
      </c>
      <c r="AC9" s="427" t="s">
        <v>549</v>
      </c>
      <c r="AD9" s="427" t="s">
        <v>550</v>
      </c>
      <c r="AE9" s="429" t="s">
        <v>551</v>
      </c>
      <c r="AF9" s="429"/>
      <c r="AG9" s="427" t="s">
        <v>548</v>
      </c>
      <c r="AH9" s="427" t="s">
        <v>549</v>
      </c>
      <c r="AI9" s="427" t="s">
        <v>550</v>
      </c>
      <c r="AJ9" s="429" t="s">
        <v>551</v>
      </c>
      <c r="AK9" s="429"/>
      <c r="AL9" s="427" t="s">
        <v>548</v>
      </c>
      <c r="AM9" s="427" t="s">
        <v>549</v>
      </c>
      <c r="AN9" s="427" t="s">
        <v>550</v>
      </c>
      <c r="AO9" s="429" t="s">
        <v>551</v>
      </c>
      <c r="AP9" s="429"/>
      <c r="AQ9" s="427" t="s">
        <v>548</v>
      </c>
      <c r="AR9" s="427" t="s">
        <v>549</v>
      </c>
      <c r="AS9" s="427" t="s">
        <v>550</v>
      </c>
      <c r="AT9" s="429" t="s">
        <v>551</v>
      </c>
      <c r="AU9" s="429"/>
      <c r="AV9" s="422" t="s">
        <v>548</v>
      </c>
      <c r="AW9" s="422" t="s">
        <v>549</v>
      </c>
      <c r="AX9" s="422" t="s">
        <v>550</v>
      </c>
      <c r="AY9" s="424" t="s">
        <v>551</v>
      </c>
      <c r="AZ9" s="424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</row>
    <row r="10" spans="1:66" s="9" customFormat="1" ht="22.15" customHeight="1" x14ac:dyDescent="0.2">
      <c r="A10" s="230"/>
      <c r="B10" s="231"/>
      <c r="C10" s="436"/>
      <c r="D10" s="437"/>
      <c r="E10" s="436"/>
      <c r="F10" s="193" t="s">
        <v>552</v>
      </c>
      <c r="G10" s="193" t="s">
        <v>553</v>
      </c>
      <c r="H10" s="427"/>
      <c r="I10" s="428"/>
      <c r="J10" s="427"/>
      <c r="K10" s="131" t="s">
        <v>552</v>
      </c>
      <c r="L10" s="131" t="s">
        <v>553</v>
      </c>
      <c r="M10" s="427"/>
      <c r="N10" s="428"/>
      <c r="O10" s="427"/>
      <c r="P10" s="131" t="s">
        <v>552</v>
      </c>
      <c r="Q10" s="131" t="s">
        <v>553</v>
      </c>
      <c r="R10" s="427"/>
      <c r="S10" s="428"/>
      <c r="T10" s="427"/>
      <c r="U10" s="131" t="s">
        <v>552</v>
      </c>
      <c r="V10" s="131" t="s">
        <v>553</v>
      </c>
      <c r="W10" s="427"/>
      <c r="X10" s="428"/>
      <c r="Y10" s="427"/>
      <c r="Z10" s="131" t="s">
        <v>552</v>
      </c>
      <c r="AA10" s="131" t="s">
        <v>553</v>
      </c>
      <c r="AB10" s="427"/>
      <c r="AC10" s="428"/>
      <c r="AD10" s="427"/>
      <c r="AE10" s="131" t="s">
        <v>552</v>
      </c>
      <c r="AF10" s="131" t="s">
        <v>553</v>
      </c>
      <c r="AG10" s="427"/>
      <c r="AH10" s="428"/>
      <c r="AI10" s="427"/>
      <c r="AJ10" s="131" t="s">
        <v>552</v>
      </c>
      <c r="AK10" s="131" t="s">
        <v>553</v>
      </c>
      <c r="AL10" s="427"/>
      <c r="AM10" s="428"/>
      <c r="AN10" s="427"/>
      <c r="AO10" s="131" t="s">
        <v>552</v>
      </c>
      <c r="AP10" s="131" t="s">
        <v>553</v>
      </c>
      <c r="AQ10" s="427"/>
      <c r="AR10" s="428"/>
      <c r="AS10" s="427"/>
      <c r="AT10" s="131" t="s">
        <v>552</v>
      </c>
      <c r="AU10" s="131" t="s">
        <v>553</v>
      </c>
      <c r="AV10" s="422"/>
      <c r="AW10" s="423"/>
      <c r="AX10" s="422"/>
      <c r="AY10" s="131" t="s">
        <v>552</v>
      </c>
      <c r="AZ10" s="131" t="s">
        <v>553</v>
      </c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</row>
    <row r="11" spans="1:66" ht="11.25" customHeight="1" x14ac:dyDescent="0.2">
      <c r="A11" s="218" t="s">
        <v>0</v>
      </c>
      <c r="B11" s="218"/>
      <c r="C11" s="117">
        <v>7714.0355322775977</v>
      </c>
      <c r="D11" s="150">
        <v>4.2386745438900002</v>
      </c>
      <c r="E11" s="151">
        <v>326.972860413506</v>
      </c>
      <c r="F11" s="152">
        <v>7073.1805019451203</v>
      </c>
      <c r="G11" s="152">
        <v>8354.8905626101096</v>
      </c>
      <c r="H11" s="117">
        <v>6686.9226376784563</v>
      </c>
      <c r="I11" s="150">
        <v>4.5936752776100001</v>
      </c>
      <c r="J11" s="151">
        <v>307.17551204019497</v>
      </c>
      <c r="K11" s="152">
        <v>6084.8696971470499</v>
      </c>
      <c r="L11" s="152">
        <v>7288.97557820988</v>
      </c>
      <c r="M11" s="117">
        <v>1840.189250184286</v>
      </c>
      <c r="N11" s="150">
        <v>8.52120419303</v>
      </c>
      <c r="O11" s="151">
        <v>156.806283546337</v>
      </c>
      <c r="P11" s="152">
        <v>1532.8545818839</v>
      </c>
      <c r="Q11" s="152">
        <v>2147.5239184846801</v>
      </c>
      <c r="R11" s="117">
        <v>632.65399609526958</v>
      </c>
      <c r="S11" s="150">
        <v>16.692553399809999</v>
      </c>
      <c r="T11" s="151">
        <v>105.60610613424601</v>
      </c>
      <c r="U11" s="152">
        <v>425.66983152464002</v>
      </c>
      <c r="V11" s="152">
        <v>839.63816066590005</v>
      </c>
      <c r="W11" s="117">
        <v>1116.197437048713</v>
      </c>
      <c r="X11" s="150">
        <v>12.76646456269</v>
      </c>
      <c r="Y11" s="151">
        <v>142.498950250528</v>
      </c>
      <c r="Z11" s="152">
        <v>836.90462672292006</v>
      </c>
      <c r="AA11" s="152">
        <v>1395.4902473745001</v>
      </c>
      <c r="AB11" s="117">
        <v>7741.6903428984779</v>
      </c>
      <c r="AC11" s="150">
        <v>4.3075024768499999</v>
      </c>
      <c r="AD11" s="151">
        <v>333.473503270565</v>
      </c>
      <c r="AE11" s="152">
        <v>7088.0942866898004</v>
      </c>
      <c r="AF11" s="152">
        <v>8395.2863991071808</v>
      </c>
      <c r="AG11" s="117">
        <v>6580.8799528126492</v>
      </c>
      <c r="AH11" s="150">
        <v>4.4812443275799998</v>
      </c>
      <c r="AI11" s="151">
        <v>294.90530959009601</v>
      </c>
      <c r="AJ11" s="152">
        <v>6002.8761671664497</v>
      </c>
      <c r="AK11" s="152">
        <v>7158.8837384588696</v>
      </c>
      <c r="AL11" s="117">
        <v>1900.8876085592831</v>
      </c>
      <c r="AM11" s="150">
        <v>9.2963174773200006</v>
      </c>
      <c r="AN11" s="151">
        <v>176.71254697863799</v>
      </c>
      <c r="AO11" s="152">
        <v>1554.5373808648201</v>
      </c>
      <c r="AP11" s="152">
        <v>2247.2378362537502</v>
      </c>
      <c r="AQ11" s="117">
        <v>518.43186913923137</v>
      </c>
      <c r="AR11" s="150">
        <v>16.006287472659999</v>
      </c>
      <c r="AS11" s="151">
        <v>82.981695324323297</v>
      </c>
      <c r="AT11" s="152">
        <v>355.79073492749001</v>
      </c>
      <c r="AU11" s="152">
        <v>681.07300335098</v>
      </c>
      <c r="AV11" s="133">
        <v>1162.739614194596</v>
      </c>
      <c r="AW11" s="150">
        <v>12.252574524970001</v>
      </c>
      <c r="AX11" s="151">
        <v>142.46553776048501</v>
      </c>
      <c r="AY11" s="152">
        <v>883.51229114592002</v>
      </c>
      <c r="AZ11" s="152">
        <v>1441.96693724327</v>
      </c>
    </row>
    <row r="12" spans="1:66" ht="11.25" customHeight="1" x14ac:dyDescent="0.2">
      <c r="A12" s="219" t="s">
        <v>421</v>
      </c>
      <c r="B12" s="219"/>
      <c r="C12" s="117">
        <v>7714.0355322775977</v>
      </c>
      <c r="D12" s="150">
        <v>4.2386745438900002</v>
      </c>
      <c r="E12" s="151">
        <v>326.97286041351902</v>
      </c>
      <c r="F12" s="152">
        <v>7073.1805019450903</v>
      </c>
      <c r="G12" s="152">
        <v>8354.8905626101296</v>
      </c>
      <c r="H12" s="116">
        <v>6686.9226376784563</v>
      </c>
      <c r="I12" s="147">
        <v>4.5936752776100001</v>
      </c>
      <c r="J12" s="148">
        <v>307.175512040211</v>
      </c>
      <c r="K12" s="149">
        <v>6084.8696971470199</v>
      </c>
      <c r="L12" s="149">
        <v>7288.9755782099101</v>
      </c>
      <c r="M12" s="116">
        <v>1840.189250184286</v>
      </c>
      <c r="N12" s="147">
        <v>8.52120419303</v>
      </c>
      <c r="O12" s="148">
        <v>156.80628354633799</v>
      </c>
      <c r="P12" s="149">
        <v>1532.8545818839</v>
      </c>
      <c r="Q12" s="149">
        <v>2147.5239184846801</v>
      </c>
      <c r="R12" s="116">
        <v>632.65399609526958</v>
      </c>
      <c r="S12" s="147">
        <v>16.692553399809999</v>
      </c>
      <c r="T12" s="148">
        <v>105.606106134252</v>
      </c>
      <c r="U12" s="149">
        <v>425.66983152463001</v>
      </c>
      <c r="V12" s="149">
        <v>839.63816066591005</v>
      </c>
      <c r="W12" s="116">
        <v>1116.197437048713</v>
      </c>
      <c r="X12" s="147">
        <v>12.76646456269</v>
      </c>
      <c r="Y12" s="148">
        <v>142.498950250527</v>
      </c>
      <c r="Z12" s="149">
        <v>836.90462672292006</v>
      </c>
      <c r="AA12" s="149">
        <v>1395.4902473745001</v>
      </c>
      <c r="AB12" s="117">
        <v>7741.6903428984779</v>
      </c>
      <c r="AC12" s="150">
        <v>4.3075024768499999</v>
      </c>
      <c r="AD12" s="151">
        <v>333.47350327057899</v>
      </c>
      <c r="AE12" s="152">
        <v>7088.0942866897703</v>
      </c>
      <c r="AF12" s="152">
        <v>8395.2863991072009</v>
      </c>
      <c r="AG12" s="116">
        <v>6580.8799528126492</v>
      </c>
      <c r="AH12" s="147">
        <v>4.4812443275799998</v>
      </c>
      <c r="AI12" s="148">
        <v>294.90530959007998</v>
      </c>
      <c r="AJ12" s="149">
        <v>6002.8761671664797</v>
      </c>
      <c r="AK12" s="149">
        <v>7158.8837384588296</v>
      </c>
      <c r="AL12" s="116">
        <v>1900.8876085592831</v>
      </c>
      <c r="AM12" s="147">
        <v>9.2963174773200006</v>
      </c>
      <c r="AN12" s="148">
        <v>176.71254697863699</v>
      </c>
      <c r="AO12" s="149">
        <v>1554.5373808648201</v>
      </c>
      <c r="AP12" s="149">
        <v>2247.2378362537402</v>
      </c>
      <c r="AQ12" s="116">
        <v>518.43186913923137</v>
      </c>
      <c r="AR12" s="147">
        <v>16.006287472659999</v>
      </c>
      <c r="AS12" s="148">
        <v>82.981695324332506</v>
      </c>
      <c r="AT12" s="149">
        <v>355.79073492747</v>
      </c>
      <c r="AU12" s="149">
        <v>681.07300335099001</v>
      </c>
      <c r="AV12" s="116">
        <v>1162.739614194596</v>
      </c>
      <c r="AW12" s="147">
        <v>12.252574524970001</v>
      </c>
      <c r="AX12" s="148">
        <v>142.465537760486</v>
      </c>
      <c r="AY12" s="149">
        <v>883.51229114592002</v>
      </c>
      <c r="AZ12" s="149">
        <v>1441.96693724327</v>
      </c>
    </row>
    <row r="13" spans="1:66" s="9" customFormat="1" ht="11.25" customHeight="1" x14ac:dyDescent="0.2">
      <c r="A13" s="219" t="s">
        <v>293</v>
      </c>
      <c r="B13" s="217"/>
      <c r="C13" s="140" t="s">
        <v>546</v>
      </c>
      <c r="D13" s="140" t="s">
        <v>546</v>
      </c>
      <c r="E13" s="140" t="s">
        <v>546</v>
      </c>
      <c r="F13" s="140" t="s">
        <v>546</v>
      </c>
      <c r="G13" s="140" t="s">
        <v>546</v>
      </c>
      <c r="H13" s="138" t="s">
        <v>546</v>
      </c>
      <c r="I13" s="138" t="s">
        <v>546</v>
      </c>
      <c r="J13" s="138" t="s">
        <v>546</v>
      </c>
      <c r="K13" s="138" t="s">
        <v>546</v>
      </c>
      <c r="L13" s="138" t="s">
        <v>546</v>
      </c>
      <c r="M13" s="138" t="s">
        <v>546</v>
      </c>
      <c r="N13" s="138" t="s">
        <v>546</v>
      </c>
      <c r="O13" s="138" t="s">
        <v>546</v>
      </c>
      <c r="P13" s="138" t="s">
        <v>546</v>
      </c>
      <c r="Q13" s="138" t="s">
        <v>546</v>
      </c>
      <c r="R13" s="138" t="s">
        <v>546</v>
      </c>
      <c r="S13" s="138" t="s">
        <v>546</v>
      </c>
      <c r="T13" s="138" t="s">
        <v>546</v>
      </c>
      <c r="U13" s="138" t="s">
        <v>546</v>
      </c>
      <c r="V13" s="138" t="s">
        <v>546</v>
      </c>
      <c r="W13" s="138" t="s">
        <v>546</v>
      </c>
      <c r="X13" s="138" t="s">
        <v>546</v>
      </c>
      <c r="Y13" s="138" t="s">
        <v>546</v>
      </c>
      <c r="Z13" s="138" t="s">
        <v>546</v>
      </c>
      <c r="AA13" s="138" t="s">
        <v>546</v>
      </c>
      <c r="AB13" s="140" t="s">
        <v>546</v>
      </c>
      <c r="AC13" s="140" t="s">
        <v>546</v>
      </c>
      <c r="AD13" s="140" t="s">
        <v>546</v>
      </c>
      <c r="AE13" s="140" t="s">
        <v>546</v>
      </c>
      <c r="AF13" s="140" t="s">
        <v>546</v>
      </c>
      <c r="AG13" s="138" t="s">
        <v>546</v>
      </c>
      <c r="AH13" s="138" t="s">
        <v>546</v>
      </c>
      <c r="AI13" s="138" t="s">
        <v>546</v>
      </c>
      <c r="AJ13" s="138" t="s">
        <v>546</v>
      </c>
      <c r="AK13" s="138" t="s">
        <v>546</v>
      </c>
      <c r="AL13" s="138" t="s">
        <v>546</v>
      </c>
      <c r="AM13" s="138" t="s">
        <v>546</v>
      </c>
      <c r="AN13" s="138" t="s">
        <v>546</v>
      </c>
      <c r="AO13" s="138" t="s">
        <v>546</v>
      </c>
      <c r="AP13" s="138" t="s">
        <v>546</v>
      </c>
      <c r="AQ13" s="138" t="s">
        <v>546</v>
      </c>
      <c r="AR13" s="138" t="s">
        <v>546</v>
      </c>
      <c r="AS13" s="138" t="s">
        <v>546</v>
      </c>
      <c r="AT13" s="138" t="s">
        <v>546</v>
      </c>
      <c r="AU13" s="138" t="s">
        <v>546</v>
      </c>
      <c r="AV13" s="138" t="s">
        <v>546</v>
      </c>
      <c r="AW13" s="139" t="s">
        <v>546</v>
      </c>
      <c r="AX13" s="139" t="s">
        <v>546</v>
      </c>
      <c r="AY13" s="139" t="s">
        <v>546</v>
      </c>
      <c r="AZ13" s="139" t="s">
        <v>546</v>
      </c>
    </row>
    <row r="14" spans="1:66" s="9" customFormat="1" ht="11.25" customHeight="1" x14ac:dyDescent="0.2">
      <c r="A14" s="37" t="s">
        <v>538</v>
      </c>
      <c r="B14" s="17"/>
    </row>
    <row r="15" spans="1:66" ht="11.25" customHeight="1" x14ac:dyDescent="0.2">
      <c r="A15" s="37" t="s">
        <v>422</v>
      </c>
      <c r="B15" s="22"/>
    </row>
    <row r="16" spans="1:66" ht="11.25" customHeight="1" x14ac:dyDescent="0.2">
      <c r="A16" s="22" t="s">
        <v>426</v>
      </c>
      <c r="B16" s="22"/>
      <c r="C16" s="92"/>
      <c r="D16" s="92"/>
      <c r="E16" s="92"/>
      <c r="F16" s="92"/>
      <c r="G16" s="9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92"/>
      <c r="AC16" s="92"/>
      <c r="AD16" s="92"/>
      <c r="AE16" s="92"/>
      <c r="AF16" s="9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</row>
    <row r="17" spans="1:52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92"/>
      <c r="AC17" s="92"/>
      <c r="AD17" s="92"/>
      <c r="AE17" s="92"/>
      <c r="AF17" s="9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</row>
    <row r="18" spans="1:52" ht="11.25" customHeight="1" thickBot="1" x14ac:dyDescent="0.25">
      <c r="A18" s="154"/>
      <c r="B18" s="61" t="s">
        <v>556</v>
      </c>
      <c r="C18" s="192"/>
      <c r="D18" s="192"/>
      <c r="E18" s="192"/>
      <c r="F18" s="192"/>
      <c r="G18" s="19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92"/>
      <c r="AC18" s="92"/>
      <c r="AD18" s="92"/>
      <c r="AE18" s="92"/>
      <c r="AF18" s="9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</row>
    <row r="19" spans="1:52" ht="11.25" customHeight="1" thickTop="1" thickBot="1" x14ac:dyDescent="0.25">
      <c r="A19" s="154"/>
      <c r="B19" s="202" t="s">
        <v>557</v>
      </c>
      <c r="C19" s="204"/>
      <c r="D19" s="306" t="s">
        <v>558</v>
      </c>
      <c r="E19" s="307"/>
      <c r="F19" s="307"/>
      <c r="G19" s="308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92"/>
      <c r="AC19" s="92"/>
      <c r="AD19" s="92"/>
      <c r="AE19" s="92"/>
      <c r="AF19" s="9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</row>
    <row r="20" spans="1:52" ht="11.25" customHeight="1" thickTop="1" thickBot="1" x14ac:dyDescent="0.25">
      <c r="A20" s="154"/>
      <c r="B20" s="212" t="s">
        <v>559</v>
      </c>
      <c r="C20" s="213"/>
      <c r="D20" s="306" t="s">
        <v>562</v>
      </c>
      <c r="E20" s="307"/>
      <c r="F20" s="307"/>
      <c r="G20" s="308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92"/>
      <c r="AC20" s="92"/>
      <c r="AD20" s="92"/>
      <c r="AE20" s="92"/>
      <c r="AF20" s="9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</row>
    <row r="21" spans="1:52" ht="11.25" customHeight="1" thickTop="1" thickBot="1" x14ac:dyDescent="0.25">
      <c r="A21" s="154"/>
      <c r="B21" s="214" t="s">
        <v>560</v>
      </c>
      <c r="C21" s="215"/>
      <c r="D21" s="306" t="s">
        <v>563</v>
      </c>
      <c r="E21" s="307"/>
      <c r="F21" s="307"/>
      <c r="G21" s="308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92"/>
      <c r="AC21" s="92"/>
      <c r="AD21" s="92"/>
      <c r="AE21" s="92"/>
      <c r="AF21" s="9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</row>
    <row r="22" spans="1:52" ht="11.25" customHeight="1" thickTop="1" x14ac:dyDescent="0.2">
      <c r="A22" s="154"/>
      <c r="B22" s="198" t="s">
        <v>561</v>
      </c>
      <c r="C22" s="199"/>
      <c r="D22" s="309" t="s">
        <v>564</v>
      </c>
      <c r="E22" s="310"/>
      <c r="F22" s="310"/>
      <c r="G22" s="31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92"/>
      <c r="AC22" s="92"/>
      <c r="AD22" s="92"/>
      <c r="AE22" s="92"/>
      <c r="AF22" s="9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</row>
    <row r="23" spans="1:52" ht="57.75" customHeight="1" thickBot="1" x14ac:dyDescent="0.25">
      <c r="A23" s="154"/>
      <c r="B23" s="200"/>
      <c r="C23" s="201"/>
      <c r="D23" s="208" t="s">
        <v>565</v>
      </c>
      <c r="E23" s="209"/>
      <c r="F23" s="209"/>
      <c r="G23" s="210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92"/>
      <c r="AC23" s="92"/>
      <c r="AD23" s="92"/>
      <c r="AE23" s="92"/>
      <c r="AF23" s="9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</row>
    <row r="24" spans="1:52" ht="11.25" customHeight="1" thickTop="1" x14ac:dyDescent="0.2">
      <c r="A24" s="22"/>
      <c r="B24" s="22"/>
      <c r="C24" s="92"/>
      <c r="D24" s="92"/>
      <c r="E24" s="92"/>
      <c r="F24" s="92"/>
      <c r="G24" s="9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92"/>
      <c r="AC24" s="92"/>
      <c r="AD24" s="92"/>
      <c r="AE24" s="92"/>
      <c r="AF24" s="9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</row>
    <row r="25" spans="1:52" ht="11.25" customHeight="1" x14ac:dyDescent="0.2"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</row>
    <row r="28" spans="1:52" ht="11.25" customHeight="1" x14ac:dyDescent="0.2">
      <c r="C28" s="104" t="s">
        <v>351</v>
      </c>
      <c r="D28" s="104"/>
      <c r="E28" s="104"/>
      <c r="F28" s="104"/>
      <c r="G28" s="104"/>
    </row>
  </sheetData>
  <mergeCells count="66">
    <mergeCell ref="C7:G8"/>
    <mergeCell ref="A6:B10"/>
    <mergeCell ref="C9:C10"/>
    <mergeCell ref="D9:D10"/>
    <mergeCell ref="E9:E10"/>
    <mergeCell ref="F9:G9"/>
    <mergeCell ref="C6:AA6"/>
    <mergeCell ref="W7:AA8"/>
    <mergeCell ref="W9:W10"/>
    <mergeCell ref="X9:X10"/>
    <mergeCell ref="Y9:Y10"/>
    <mergeCell ref="Z9:AA9"/>
    <mergeCell ref="R7:V8"/>
    <mergeCell ref="R9:R10"/>
    <mergeCell ref="S9:S10"/>
    <mergeCell ref="T9:T10"/>
    <mergeCell ref="H7:L8"/>
    <mergeCell ref="H9:H10"/>
    <mergeCell ref="I9:I10"/>
    <mergeCell ref="J9:J10"/>
    <mergeCell ref="K9:L9"/>
    <mergeCell ref="U9:V9"/>
    <mergeCell ref="M7:Q8"/>
    <mergeCell ref="M9:M10"/>
    <mergeCell ref="N9:N10"/>
    <mergeCell ref="O9:O10"/>
    <mergeCell ref="P9:Q9"/>
    <mergeCell ref="AB7:AF8"/>
    <mergeCell ref="AB9:AB10"/>
    <mergeCell ref="AC9:AC10"/>
    <mergeCell ref="AD9:AD10"/>
    <mergeCell ref="AE9:AF9"/>
    <mergeCell ref="AG7:AK8"/>
    <mergeCell ref="AG9:AG10"/>
    <mergeCell ref="AH9:AH10"/>
    <mergeCell ref="AI9:AI10"/>
    <mergeCell ref="AJ9:AK9"/>
    <mergeCell ref="AB6:AZ6"/>
    <mergeCell ref="AV7:AZ8"/>
    <mergeCell ref="AV9:AV10"/>
    <mergeCell ref="AW9:AW10"/>
    <mergeCell ref="AX9:AX10"/>
    <mergeCell ref="AY9:AZ9"/>
    <mergeCell ref="AQ7:AU8"/>
    <mergeCell ref="AQ9:AQ10"/>
    <mergeCell ref="AR9:AR10"/>
    <mergeCell ref="AS9:AS10"/>
    <mergeCell ref="AT9:AU9"/>
    <mergeCell ref="AL7:AP8"/>
    <mergeCell ref="AL9:AL10"/>
    <mergeCell ref="AM9:AM10"/>
    <mergeCell ref="AN9:AN10"/>
    <mergeCell ref="AO9:AP9"/>
    <mergeCell ref="A11:B11"/>
    <mergeCell ref="A12:B12"/>
    <mergeCell ref="A13:B13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/>
  <dimension ref="A1:Y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7" width="8.28515625" style="22" customWidth="1"/>
    <col min="8" max="16384" width="14.7109375" style="22"/>
  </cols>
  <sheetData>
    <row r="1" spans="1:25" ht="11.25" customHeight="1" x14ac:dyDescent="0.2">
      <c r="A1" s="262" t="s">
        <v>420</v>
      </c>
      <c r="B1" s="262"/>
      <c r="C1" s="262"/>
      <c r="D1" s="125"/>
      <c r="E1" s="125"/>
      <c r="F1" s="125"/>
      <c r="G1" s="125"/>
    </row>
    <row r="3" spans="1:25" ht="11.25" customHeight="1" x14ac:dyDescent="0.2">
      <c r="A3" s="12" t="s">
        <v>645</v>
      </c>
      <c r="C3" s="81" t="s">
        <v>172</v>
      </c>
      <c r="D3" s="81"/>
      <c r="E3" s="81"/>
      <c r="F3" s="81"/>
      <c r="G3" s="81"/>
      <c r="I3" s="12"/>
    </row>
    <row r="4" spans="1:25" ht="11.25" customHeight="1" x14ac:dyDescent="0.2">
      <c r="A4" s="12" t="s">
        <v>332</v>
      </c>
    </row>
    <row r="5" spans="1:25" s="17" customFormat="1" ht="11.25" customHeight="1" x14ac:dyDescent="0.2">
      <c r="A5" s="18" t="s">
        <v>1</v>
      </c>
    </row>
    <row r="6" spans="1:25" s="17" customFormat="1" ht="11.25" customHeight="1" x14ac:dyDescent="0.2">
      <c r="A6" s="226" t="s">
        <v>370</v>
      </c>
      <c r="B6" s="227"/>
      <c r="C6" s="220" t="s">
        <v>0</v>
      </c>
      <c r="D6" s="221"/>
      <c r="E6" s="221"/>
      <c r="F6" s="221"/>
      <c r="G6" s="221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5" s="17" customFormat="1" ht="11.25" customHeight="1" x14ac:dyDescent="0.2">
      <c r="A7" s="228"/>
      <c r="B7" s="229"/>
      <c r="C7" s="222"/>
      <c r="D7" s="223"/>
      <c r="E7" s="223"/>
      <c r="F7" s="223"/>
      <c r="G7" s="223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pans="1:25" s="17" customFormat="1" ht="11.25" customHeight="1" x14ac:dyDescent="0.2">
      <c r="A8" s="228"/>
      <c r="B8" s="229"/>
      <c r="C8" s="224"/>
      <c r="D8" s="225"/>
      <c r="E8" s="225"/>
      <c r="F8" s="225"/>
      <c r="G8" s="225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1:25" s="17" customFormat="1" ht="22.15" customHeight="1" x14ac:dyDescent="0.2">
      <c r="A9" s="228"/>
      <c r="B9" s="229"/>
      <c r="C9" s="232" t="s">
        <v>548</v>
      </c>
      <c r="D9" s="232" t="s">
        <v>549</v>
      </c>
      <c r="E9" s="232" t="s">
        <v>550</v>
      </c>
      <c r="F9" s="234" t="s">
        <v>551</v>
      </c>
      <c r="G9" s="234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pans="1:25" s="17" customFormat="1" ht="22.15" customHeight="1" x14ac:dyDescent="0.2">
      <c r="A10" s="230"/>
      <c r="B10" s="231"/>
      <c r="C10" s="232"/>
      <c r="D10" s="233"/>
      <c r="E10" s="232"/>
      <c r="F10" s="153" t="s">
        <v>552</v>
      </c>
      <c r="G10" s="153" t="s">
        <v>553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pans="1:25" ht="11.25" customHeight="1" x14ac:dyDescent="0.2">
      <c r="A11" s="218" t="s">
        <v>0</v>
      </c>
      <c r="B11" s="218"/>
      <c r="C11" s="133">
        <v>1034008.97348591</v>
      </c>
      <c r="D11" s="150">
        <v>5.7005838876199997</v>
      </c>
      <c r="E11" s="151">
        <v>58944.548939058302</v>
      </c>
      <c r="F11" s="152">
        <v>918479.78048039903</v>
      </c>
      <c r="G11" s="152">
        <v>1149538.16649142</v>
      </c>
    </row>
    <row r="12" spans="1:25" ht="11.25" customHeight="1" x14ac:dyDescent="0.2">
      <c r="A12" s="219" t="s">
        <v>421</v>
      </c>
      <c r="B12" s="219"/>
      <c r="C12" s="116">
        <v>57361.827600671102</v>
      </c>
      <c r="D12" s="147">
        <v>1.5575881870399999</v>
      </c>
      <c r="E12" s="148">
        <v>893.46105057760099</v>
      </c>
      <c r="F12" s="149">
        <v>55610.676119949698</v>
      </c>
      <c r="G12" s="149">
        <v>59112.979081392397</v>
      </c>
    </row>
    <row r="13" spans="1:25" s="17" customFormat="1" ht="11.25" customHeight="1" x14ac:dyDescent="0.2">
      <c r="A13" s="217" t="s">
        <v>293</v>
      </c>
      <c r="B13" s="217"/>
      <c r="C13" s="134">
        <v>976647.14588524203</v>
      </c>
      <c r="D13" s="147">
        <v>6.0347053090599996</v>
      </c>
      <c r="E13" s="148">
        <v>58937.777163548497</v>
      </c>
      <c r="F13" s="149">
        <v>861131.22531584103</v>
      </c>
      <c r="G13" s="149">
        <v>1092163.0664546399</v>
      </c>
    </row>
    <row r="14" spans="1:25" s="17" customFormat="1" ht="11.25" customHeight="1" x14ac:dyDescent="0.2">
      <c r="A14" s="37" t="s">
        <v>422</v>
      </c>
    </row>
    <row r="15" spans="1:25" ht="11.25" customHeight="1" x14ac:dyDescent="0.2">
      <c r="A15" s="22" t="s">
        <v>423</v>
      </c>
      <c r="B15" s="48"/>
    </row>
    <row r="16" spans="1:25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7" ht="11.25" customHeight="1" thickBot="1" x14ac:dyDescent="0.25">
      <c r="A17" s="154"/>
      <c r="B17" s="61" t="s">
        <v>556</v>
      </c>
      <c r="C17" s="154"/>
      <c r="D17" s="154"/>
      <c r="E17" s="154"/>
      <c r="F17" s="154"/>
      <c r="G17" s="154"/>
    </row>
    <row r="18" spans="1:7" ht="11.25" customHeight="1" thickTop="1" thickBot="1" x14ac:dyDescent="0.25">
      <c r="A18" s="154"/>
      <c r="B18" s="202" t="s">
        <v>557</v>
      </c>
      <c r="C18" s="204"/>
      <c r="D18" s="202" t="s">
        <v>558</v>
      </c>
      <c r="E18" s="203"/>
      <c r="F18" s="203"/>
      <c r="G18" s="204"/>
    </row>
    <row r="19" spans="1:7" ht="11.25" customHeight="1" thickTop="1" thickBot="1" x14ac:dyDescent="0.25">
      <c r="A19" s="154"/>
      <c r="B19" s="212" t="s">
        <v>559</v>
      </c>
      <c r="C19" s="213"/>
      <c r="D19" s="202" t="s">
        <v>562</v>
      </c>
      <c r="E19" s="203"/>
      <c r="F19" s="203"/>
      <c r="G19" s="204"/>
    </row>
    <row r="20" spans="1:7" ht="11.25" customHeight="1" thickTop="1" thickBot="1" x14ac:dyDescent="0.25">
      <c r="A20" s="154"/>
      <c r="B20" s="214" t="s">
        <v>560</v>
      </c>
      <c r="C20" s="215"/>
      <c r="D20" s="202" t="s">
        <v>563</v>
      </c>
      <c r="E20" s="203"/>
      <c r="F20" s="203"/>
      <c r="G20" s="204"/>
    </row>
    <row r="21" spans="1:7" ht="11.25" customHeight="1" thickTop="1" x14ac:dyDescent="0.2">
      <c r="A21" s="154"/>
      <c r="B21" s="198" t="s">
        <v>561</v>
      </c>
      <c r="C21" s="199"/>
      <c r="D21" s="205" t="s">
        <v>564</v>
      </c>
      <c r="E21" s="206"/>
      <c r="F21" s="206"/>
      <c r="G21" s="207"/>
    </row>
    <row r="22" spans="1:7" ht="57.75" customHeight="1" thickBot="1" x14ac:dyDescent="0.25">
      <c r="A22" s="154"/>
      <c r="B22" s="200"/>
      <c r="C22" s="201"/>
      <c r="D22" s="208" t="s">
        <v>565</v>
      </c>
      <c r="E22" s="209"/>
      <c r="F22" s="209"/>
      <c r="G22" s="210"/>
    </row>
    <row r="23" spans="1:7" ht="11.25" customHeight="1" thickTop="1" x14ac:dyDescent="0.2">
      <c r="B23" s="48"/>
    </row>
    <row r="25" spans="1:7" ht="11.25" customHeight="1" x14ac:dyDescent="0.2">
      <c r="C25" s="103"/>
      <c r="D25" s="103"/>
      <c r="E25" s="103"/>
      <c r="F25" s="103"/>
      <c r="G25" s="103"/>
    </row>
    <row r="28" spans="1:7" ht="11.25" customHeight="1" x14ac:dyDescent="0.2">
      <c r="C28" s="104" t="s">
        <v>351</v>
      </c>
      <c r="D28" s="104"/>
      <c r="E28" s="104"/>
      <c r="F28" s="104"/>
      <c r="G28" s="104"/>
    </row>
  </sheetData>
  <mergeCells count="20">
    <mergeCell ref="A1:C1"/>
    <mergeCell ref="A13:B13"/>
    <mergeCell ref="A11:B11"/>
    <mergeCell ref="A12:B12"/>
    <mergeCell ref="C6:G8"/>
    <mergeCell ref="A6:B10"/>
    <mergeCell ref="C9:C10"/>
    <mergeCell ref="D9:D10"/>
    <mergeCell ref="E9:E10"/>
    <mergeCell ref="F9:G9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N28"/>
  <sheetViews>
    <sheetView zoomScaleNormal="100"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12" width="8.28515625" style="22" customWidth="1"/>
    <col min="13" max="16384" width="14.7109375" style="22"/>
  </cols>
  <sheetData>
    <row r="1" spans="1:14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125"/>
      <c r="J1" s="125"/>
      <c r="K1" s="125"/>
      <c r="L1" s="125"/>
    </row>
    <row r="3" spans="1:14" ht="11.25" customHeight="1" x14ac:dyDescent="0.2">
      <c r="A3" s="12" t="s">
        <v>573</v>
      </c>
      <c r="B3" s="100"/>
      <c r="H3" s="81" t="s">
        <v>94</v>
      </c>
      <c r="I3" s="81"/>
      <c r="J3" s="81"/>
      <c r="K3" s="81"/>
      <c r="L3" s="81"/>
      <c r="N3" s="4"/>
    </row>
    <row r="4" spans="1:14" ht="11.25" customHeight="1" x14ac:dyDescent="0.2">
      <c r="A4" s="12" t="s">
        <v>339</v>
      </c>
      <c r="B4" s="100"/>
    </row>
    <row r="5" spans="1:14" s="17" customFormat="1" ht="11.25" customHeight="1" x14ac:dyDescent="0.2">
      <c r="A5" s="12" t="s">
        <v>1</v>
      </c>
      <c r="B5" s="77"/>
    </row>
    <row r="6" spans="1:14" s="17" customFormat="1" ht="11.25" customHeight="1" x14ac:dyDescent="0.2">
      <c r="A6" s="226" t="s">
        <v>370</v>
      </c>
      <c r="B6" s="227"/>
      <c r="C6" s="220" t="s">
        <v>95</v>
      </c>
      <c r="D6" s="221"/>
      <c r="E6" s="221"/>
      <c r="F6" s="221"/>
      <c r="G6" s="256"/>
      <c r="H6" s="241" t="s">
        <v>317</v>
      </c>
      <c r="I6" s="242"/>
      <c r="J6" s="242"/>
      <c r="K6" s="242"/>
      <c r="L6" s="242"/>
    </row>
    <row r="7" spans="1:14" s="17" customFormat="1" ht="11.25" customHeight="1" x14ac:dyDescent="0.2">
      <c r="A7" s="228"/>
      <c r="B7" s="229"/>
      <c r="C7" s="222"/>
      <c r="D7" s="223"/>
      <c r="E7" s="223"/>
      <c r="F7" s="223"/>
      <c r="G7" s="257"/>
      <c r="H7" s="243"/>
      <c r="I7" s="244"/>
      <c r="J7" s="244"/>
      <c r="K7" s="244"/>
      <c r="L7" s="244"/>
    </row>
    <row r="8" spans="1:14" s="17" customFormat="1" ht="11.25" customHeight="1" x14ac:dyDescent="0.2">
      <c r="A8" s="228"/>
      <c r="B8" s="229"/>
      <c r="C8" s="224"/>
      <c r="D8" s="225"/>
      <c r="E8" s="225"/>
      <c r="F8" s="225"/>
      <c r="G8" s="258"/>
      <c r="H8" s="245"/>
      <c r="I8" s="246"/>
      <c r="J8" s="246"/>
      <c r="K8" s="246"/>
      <c r="L8" s="246"/>
    </row>
    <row r="9" spans="1:14" s="17" customFormat="1" ht="22.15" customHeight="1" x14ac:dyDescent="0.2">
      <c r="A9" s="228"/>
      <c r="B9" s="229"/>
      <c r="C9" s="259" t="s">
        <v>548</v>
      </c>
      <c r="D9" s="259" t="s">
        <v>549</v>
      </c>
      <c r="E9" s="259" t="s">
        <v>550</v>
      </c>
      <c r="F9" s="261" t="s">
        <v>551</v>
      </c>
      <c r="G9" s="261"/>
      <c r="H9" s="247" t="s">
        <v>548</v>
      </c>
      <c r="I9" s="247" t="s">
        <v>549</v>
      </c>
      <c r="J9" s="247" t="s">
        <v>550</v>
      </c>
      <c r="K9" s="249" t="s">
        <v>551</v>
      </c>
      <c r="L9" s="249"/>
    </row>
    <row r="10" spans="1:14" s="17" customFormat="1" ht="22.15" customHeight="1" x14ac:dyDescent="0.2">
      <c r="A10" s="230"/>
      <c r="B10" s="231"/>
      <c r="C10" s="259"/>
      <c r="D10" s="260"/>
      <c r="E10" s="259"/>
      <c r="F10" s="153" t="s">
        <v>552</v>
      </c>
      <c r="G10" s="153" t="s">
        <v>553</v>
      </c>
      <c r="H10" s="247"/>
      <c r="I10" s="248"/>
      <c r="J10" s="247"/>
      <c r="K10" s="124" t="s">
        <v>552</v>
      </c>
      <c r="L10" s="124" t="s">
        <v>553</v>
      </c>
    </row>
    <row r="11" spans="1:14" ht="11.25" customHeight="1" x14ac:dyDescent="0.2">
      <c r="A11" s="218" t="s">
        <v>0</v>
      </c>
      <c r="B11" s="218"/>
      <c r="C11" s="117">
        <v>3313.555913026541</v>
      </c>
      <c r="D11" s="150">
        <v>6.2199170622700004</v>
      </c>
      <c r="E11" s="151">
        <v>206.10042960205723</v>
      </c>
      <c r="F11" s="152">
        <v>2909.60649380829</v>
      </c>
      <c r="G11" s="152">
        <v>3717.5053322447902</v>
      </c>
      <c r="H11" s="136">
        <v>83.424392453614232</v>
      </c>
      <c r="I11" s="150">
        <v>1.89236124698</v>
      </c>
      <c r="J11" s="151">
        <v>1.5786908733210561</v>
      </c>
      <c r="K11" s="151">
        <v>80.330215199180003</v>
      </c>
      <c r="L11" s="151">
        <v>86.518569708049995</v>
      </c>
    </row>
    <row r="12" spans="1:14" ht="11.25" customHeight="1" x14ac:dyDescent="0.2">
      <c r="A12" s="219" t="s">
        <v>421</v>
      </c>
      <c r="B12" s="219"/>
      <c r="C12" s="116">
        <v>3313.555913026541</v>
      </c>
      <c r="D12" s="147">
        <v>6.2199170622700004</v>
      </c>
      <c r="E12" s="148">
        <v>206.10042960205723</v>
      </c>
      <c r="F12" s="149">
        <v>2909.60649380829</v>
      </c>
      <c r="G12" s="149">
        <v>3717.5053322447902</v>
      </c>
      <c r="H12" s="118">
        <v>83.424392453614232</v>
      </c>
      <c r="I12" s="147">
        <v>1.89236124698</v>
      </c>
      <c r="J12" s="148">
        <v>1.5786908733210561</v>
      </c>
      <c r="K12" s="148">
        <v>80.330215199180003</v>
      </c>
      <c r="L12" s="148">
        <v>86.518569708049995</v>
      </c>
    </row>
    <row r="13" spans="1:14" s="17" customFormat="1" ht="11.25" customHeight="1" x14ac:dyDescent="0.2">
      <c r="A13" s="219" t="s">
        <v>293</v>
      </c>
      <c r="B13" s="217"/>
      <c r="C13" s="138" t="s">
        <v>546</v>
      </c>
      <c r="D13" s="138" t="s">
        <v>546</v>
      </c>
      <c r="E13" s="138" t="s">
        <v>546</v>
      </c>
      <c r="F13" s="138" t="s">
        <v>546</v>
      </c>
      <c r="G13" s="138" t="s">
        <v>546</v>
      </c>
      <c r="H13" s="138" t="s">
        <v>546</v>
      </c>
      <c r="I13" s="139" t="s">
        <v>546</v>
      </c>
      <c r="J13" s="139" t="s">
        <v>546</v>
      </c>
      <c r="K13" s="139" t="s">
        <v>546</v>
      </c>
      <c r="L13" s="139" t="s">
        <v>546</v>
      </c>
      <c r="M13" s="78"/>
    </row>
    <row r="14" spans="1:14" s="17" customFormat="1" ht="11.25" customHeight="1" x14ac:dyDescent="0.2">
      <c r="A14" s="17" t="s">
        <v>538</v>
      </c>
    </row>
    <row r="15" spans="1:14" ht="11.25" customHeight="1" x14ac:dyDescent="0.2">
      <c r="A15" s="37" t="s">
        <v>422</v>
      </c>
    </row>
    <row r="16" spans="1:14" ht="11.25" customHeight="1" x14ac:dyDescent="0.2">
      <c r="A16" s="38" t="s">
        <v>423</v>
      </c>
    </row>
    <row r="17" spans="1:12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12" ht="11.25" customHeight="1" thickBot="1" x14ac:dyDescent="0.25">
      <c r="A18" s="156"/>
      <c r="B18" s="61" t="s">
        <v>556</v>
      </c>
      <c r="C18" s="154"/>
      <c r="D18" s="154"/>
      <c r="E18" s="154"/>
      <c r="F18" s="154"/>
      <c r="G18" s="154"/>
    </row>
    <row r="19" spans="1:12" ht="11.25" customHeight="1" thickTop="1" thickBot="1" x14ac:dyDescent="0.25">
      <c r="A19" s="156"/>
      <c r="B19" s="202" t="s">
        <v>557</v>
      </c>
      <c r="C19" s="204"/>
      <c r="D19" s="202" t="s">
        <v>558</v>
      </c>
      <c r="E19" s="203"/>
      <c r="F19" s="203"/>
      <c r="G19" s="204"/>
    </row>
    <row r="20" spans="1:12" ht="11.25" customHeight="1" thickTop="1" thickBot="1" x14ac:dyDescent="0.25">
      <c r="A20" s="156"/>
      <c r="B20" s="212" t="s">
        <v>559</v>
      </c>
      <c r="C20" s="213"/>
      <c r="D20" s="202" t="s">
        <v>562</v>
      </c>
      <c r="E20" s="203"/>
      <c r="F20" s="203"/>
      <c r="G20" s="204"/>
    </row>
    <row r="21" spans="1:12" ht="11.25" customHeight="1" thickTop="1" thickBot="1" x14ac:dyDescent="0.25">
      <c r="A21" s="156"/>
      <c r="B21" s="214" t="s">
        <v>560</v>
      </c>
      <c r="C21" s="215"/>
      <c r="D21" s="202" t="s">
        <v>563</v>
      </c>
      <c r="E21" s="203"/>
      <c r="F21" s="203"/>
      <c r="G21" s="204"/>
    </row>
    <row r="22" spans="1:12" ht="11.25" customHeight="1" thickTop="1" x14ac:dyDescent="0.2">
      <c r="A22" s="156"/>
      <c r="B22" s="198" t="s">
        <v>561</v>
      </c>
      <c r="C22" s="199"/>
      <c r="D22" s="205" t="s">
        <v>564</v>
      </c>
      <c r="E22" s="206"/>
      <c r="F22" s="206"/>
      <c r="G22" s="207"/>
    </row>
    <row r="23" spans="1:12" ht="57.75" customHeight="1" thickBot="1" x14ac:dyDescent="0.25">
      <c r="A23" s="156"/>
      <c r="B23" s="200"/>
      <c r="C23" s="201"/>
      <c r="D23" s="208" t="s">
        <v>565</v>
      </c>
      <c r="E23" s="209"/>
      <c r="F23" s="209"/>
      <c r="G23" s="210"/>
    </row>
    <row r="24" spans="1:12" ht="11.25" customHeight="1" thickTop="1" x14ac:dyDescent="0.2">
      <c r="A24" s="38"/>
    </row>
    <row r="25" spans="1:12" ht="11.25" customHeight="1" x14ac:dyDescent="0.2">
      <c r="H25" s="92"/>
      <c r="I25" s="92"/>
      <c r="J25" s="92"/>
      <c r="K25" s="92"/>
      <c r="L25" s="92"/>
    </row>
    <row r="26" spans="1:12" ht="11.25" customHeight="1" x14ac:dyDescent="0.2">
      <c r="C26" s="103"/>
      <c r="D26" s="103"/>
      <c r="E26" s="103"/>
      <c r="F26" s="103"/>
      <c r="G26" s="103"/>
      <c r="H26" s="103"/>
      <c r="I26" s="103"/>
      <c r="J26" s="103"/>
      <c r="K26" s="103"/>
      <c r="L26" s="103"/>
    </row>
    <row r="28" spans="1:12" ht="11.25" customHeight="1" x14ac:dyDescent="0.2">
      <c r="C28" s="104" t="s">
        <v>351</v>
      </c>
      <c r="D28" s="104"/>
      <c r="E28" s="104"/>
      <c r="F28" s="104"/>
      <c r="G28" s="104"/>
    </row>
  </sheetData>
  <mergeCells count="25">
    <mergeCell ref="E9:E10"/>
    <mergeCell ref="F9:G9"/>
    <mergeCell ref="A1:H1"/>
    <mergeCell ref="A13:B13"/>
    <mergeCell ref="A11:B11"/>
    <mergeCell ref="A12:B12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6"/>
  <dimension ref="A1:AP28"/>
  <sheetViews>
    <sheetView zoomScaleNormal="100" workbookViewId="0">
      <selection activeCell="A2" sqref="A2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22" width="8.28515625" style="22" customWidth="1"/>
    <col min="23" max="16384" width="14.7109375" style="22"/>
  </cols>
  <sheetData>
    <row r="1" spans="1:42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125"/>
      <c r="T1" s="125"/>
      <c r="U1" s="125"/>
      <c r="V1" s="125"/>
    </row>
    <row r="2" spans="1:42" ht="11.25" customHeight="1" x14ac:dyDescent="0.2">
      <c r="A2" s="12" t="s">
        <v>646</v>
      </c>
      <c r="H2" s="80"/>
      <c r="I2" s="80"/>
      <c r="J2" s="80"/>
      <c r="K2" s="80"/>
      <c r="L2" s="80"/>
      <c r="R2" s="71" t="s">
        <v>285</v>
      </c>
      <c r="S2" s="71"/>
      <c r="T2" s="71"/>
      <c r="U2" s="71"/>
      <c r="V2" s="71"/>
    </row>
    <row r="3" spans="1:42" ht="11.25" customHeight="1" x14ac:dyDescent="0.2">
      <c r="A3" s="12" t="s">
        <v>498</v>
      </c>
      <c r="H3" s="80"/>
      <c r="I3" s="80"/>
      <c r="J3" s="80"/>
      <c r="K3" s="80"/>
      <c r="L3" s="80"/>
      <c r="R3" s="80"/>
      <c r="S3" s="80"/>
      <c r="T3" s="80"/>
      <c r="U3" s="80"/>
      <c r="V3" s="80"/>
    </row>
    <row r="4" spans="1:42" ht="11.25" customHeight="1" x14ac:dyDescent="0.2">
      <c r="A4" s="12" t="s">
        <v>1</v>
      </c>
    </row>
    <row r="5" spans="1:42" s="17" customFormat="1" ht="11.25" customHeight="1" x14ac:dyDescent="0.2">
      <c r="A5" s="45" t="s">
        <v>179</v>
      </c>
    </row>
    <row r="6" spans="1:42" s="17" customFormat="1" ht="11.25" customHeight="1" x14ac:dyDescent="0.2">
      <c r="A6" s="226" t="s">
        <v>370</v>
      </c>
      <c r="B6" s="227"/>
      <c r="C6" s="321" t="s">
        <v>228</v>
      </c>
      <c r="D6" s="322"/>
      <c r="E6" s="322"/>
      <c r="F6" s="322"/>
      <c r="G6" s="322"/>
      <c r="H6" s="322"/>
      <c r="I6" s="322"/>
      <c r="J6" s="322"/>
      <c r="K6" s="322"/>
      <c r="L6" s="323"/>
      <c r="M6" s="321" t="s">
        <v>229</v>
      </c>
      <c r="N6" s="322"/>
      <c r="O6" s="322"/>
      <c r="P6" s="322"/>
      <c r="Q6" s="322"/>
      <c r="R6" s="322"/>
      <c r="S6" s="322"/>
      <c r="T6" s="322"/>
      <c r="U6" s="322"/>
      <c r="V6" s="322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</row>
    <row r="7" spans="1:42" s="17" customFormat="1" ht="11.25" customHeight="1" x14ac:dyDescent="0.2">
      <c r="A7" s="228"/>
      <c r="B7" s="229"/>
      <c r="C7" s="430" t="s">
        <v>170</v>
      </c>
      <c r="D7" s="431"/>
      <c r="E7" s="431"/>
      <c r="F7" s="431"/>
      <c r="G7" s="432"/>
      <c r="H7" s="418" t="s">
        <v>171</v>
      </c>
      <c r="I7" s="419"/>
      <c r="J7" s="419"/>
      <c r="K7" s="419"/>
      <c r="L7" s="425"/>
      <c r="M7" s="418" t="s">
        <v>170</v>
      </c>
      <c r="N7" s="419"/>
      <c r="O7" s="419"/>
      <c r="P7" s="419"/>
      <c r="Q7" s="425"/>
      <c r="R7" s="418" t="s">
        <v>171</v>
      </c>
      <c r="S7" s="419"/>
      <c r="T7" s="419"/>
      <c r="U7" s="419"/>
      <c r="V7" s="4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</row>
    <row r="8" spans="1:42" s="17" customFormat="1" ht="11.25" customHeight="1" x14ac:dyDescent="0.2">
      <c r="A8" s="228"/>
      <c r="B8" s="229"/>
      <c r="C8" s="433"/>
      <c r="D8" s="434"/>
      <c r="E8" s="434"/>
      <c r="F8" s="434"/>
      <c r="G8" s="435"/>
      <c r="H8" s="420"/>
      <c r="I8" s="421"/>
      <c r="J8" s="421"/>
      <c r="K8" s="421"/>
      <c r="L8" s="426"/>
      <c r="M8" s="420"/>
      <c r="N8" s="421"/>
      <c r="O8" s="421"/>
      <c r="P8" s="421"/>
      <c r="Q8" s="426"/>
      <c r="R8" s="420"/>
      <c r="S8" s="421"/>
      <c r="T8" s="421"/>
      <c r="U8" s="421"/>
      <c r="V8" s="421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</row>
    <row r="9" spans="1:42" s="17" customFormat="1" ht="22.15" customHeight="1" x14ac:dyDescent="0.2">
      <c r="A9" s="228"/>
      <c r="B9" s="229"/>
      <c r="C9" s="436" t="s">
        <v>548</v>
      </c>
      <c r="D9" s="436" t="s">
        <v>549</v>
      </c>
      <c r="E9" s="436" t="s">
        <v>550</v>
      </c>
      <c r="F9" s="438" t="s">
        <v>551</v>
      </c>
      <c r="G9" s="438"/>
      <c r="H9" s="427" t="s">
        <v>548</v>
      </c>
      <c r="I9" s="427" t="s">
        <v>549</v>
      </c>
      <c r="J9" s="427" t="s">
        <v>550</v>
      </c>
      <c r="K9" s="429" t="s">
        <v>551</v>
      </c>
      <c r="L9" s="429"/>
      <c r="M9" s="427" t="s">
        <v>548</v>
      </c>
      <c r="N9" s="427" t="s">
        <v>549</v>
      </c>
      <c r="O9" s="427" t="s">
        <v>550</v>
      </c>
      <c r="P9" s="429" t="s">
        <v>551</v>
      </c>
      <c r="Q9" s="429"/>
      <c r="R9" s="422" t="s">
        <v>548</v>
      </c>
      <c r="S9" s="422" t="s">
        <v>549</v>
      </c>
      <c r="T9" s="422" t="s">
        <v>550</v>
      </c>
      <c r="U9" s="424" t="s">
        <v>551</v>
      </c>
      <c r="V9" s="424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</row>
    <row r="10" spans="1:42" s="17" customFormat="1" ht="22.15" customHeight="1" x14ac:dyDescent="0.2">
      <c r="A10" s="230"/>
      <c r="B10" s="231"/>
      <c r="C10" s="436"/>
      <c r="D10" s="437"/>
      <c r="E10" s="436"/>
      <c r="F10" s="193" t="s">
        <v>552</v>
      </c>
      <c r="G10" s="193" t="s">
        <v>553</v>
      </c>
      <c r="H10" s="427"/>
      <c r="I10" s="428"/>
      <c r="J10" s="427"/>
      <c r="K10" s="131" t="s">
        <v>552</v>
      </c>
      <c r="L10" s="131" t="s">
        <v>553</v>
      </c>
      <c r="M10" s="427"/>
      <c r="N10" s="428"/>
      <c r="O10" s="427"/>
      <c r="P10" s="131" t="s">
        <v>552</v>
      </c>
      <c r="Q10" s="131" t="s">
        <v>553</v>
      </c>
      <c r="R10" s="422"/>
      <c r="S10" s="423"/>
      <c r="T10" s="422"/>
      <c r="U10" s="131" t="s">
        <v>552</v>
      </c>
      <c r="V10" s="131" t="s">
        <v>553</v>
      </c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</row>
    <row r="11" spans="1:42" ht="11.25" customHeight="1" x14ac:dyDescent="0.2">
      <c r="A11" s="218" t="s">
        <v>0</v>
      </c>
      <c r="B11" s="218"/>
      <c r="C11" s="188">
        <v>770.75374062968137</v>
      </c>
      <c r="D11" s="171">
        <v>38.566676367969997</v>
      </c>
      <c r="E11" s="172">
        <v>297.25410074269399</v>
      </c>
      <c r="F11" s="172">
        <v>188.14640891718</v>
      </c>
      <c r="G11" s="172">
        <v>1353.36107234219</v>
      </c>
      <c r="H11" s="188">
        <v>239.81316414828979</v>
      </c>
      <c r="I11" s="171">
        <v>31.05768008371</v>
      </c>
      <c r="J11" s="172">
        <v>74.480405319799701</v>
      </c>
      <c r="K11" s="172">
        <v>93.834252167540001</v>
      </c>
      <c r="L11" s="172">
        <v>385.79207612904003</v>
      </c>
      <c r="M11" s="188">
        <v>907.37967534377196</v>
      </c>
      <c r="N11" s="171">
        <v>36.616434878009997</v>
      </c>
      <c r="O11" s="172">
        <v>332.25008791853998</v>
      </c>
      <c r="P11" s="172">
        <v>256.18146916318</v>
      </c>
      <c r="Q11" s="172">
        <v>1558.57788152436</v>
      </c>
      <c r="R11" s="194">
        <v>268.34259629074319</v>
      </c>
      <c r="S11" s="171">
        <v>32.581285819969999</v>
      </c>
      <c r="T11" s="172">
        <v>87.429468274220298</v>
      </c>
      <c r="U11" s="172">
        <v>96.983987285789993</v>
      </c>
      <c r="V11" s="172">
        <v>439.70120529569999</v>
      </c>
    </row>
    <row r="12" spans="1:42" ht="11.25" customHeight="1" x14ac:dyDescent="0.2">
      <c r="A12" s="219" t="s">
        <v>421</v>
      </c>
      <c r="B12" s="219"/>
      <c r="C12" s="186">
        <v>770.75374062968137</v>
      </c>
      <c r="D12" s="167">
        <v>38.566676367969997</v>
      </c>
      <c r="E12" s="168">
        <v>297.25410074268001</v>
      </c>
      <c r="F12" s="168">
        <v>188.14640891720001</v>
      </c>
      <c r="G12" s="168">
        <v>1353.36107234216</v>
      </c>
      <c r="H12" s="186">
        <v>239.81316414828979</v>
      </c>
      <c r="I12" s="167">
        <v>31.05768008371</v>
      </c>
      <c r="J12" s="168">
        <v>74.480405319807602</v>
      </c>
      <c r="K12" s="168">
        <v>93.834252167529996</v>
      </c>
      <c r="L12" s="168">
        <v>385.79207612904997</v>
      </c>
      <c r="M12" s="186">
        <v>907.37967534377196</v>
      </c>
      <c r="N12" s="167">
        <v>36.616434878009997</v>
      </c>
      <c r="O12" s="168">
        <v>332.250087918536</v>
      </c>
      <c r="P12" s="168">
        <v>256.18146916319</v>
      </c>
      <c r="Q12" s="168">
        <v>1558.57788152435</v>
      </c>
      <c r="R12" s="186">
        <v>268.34259629074319</v>
      </c>
      <c r="S12" s="167">
        <v>32.581285819969999</v>
      </c>
      <c r="T12" s="168">
        <v>87.429468274220298</v>
      </c>
      <c r="U12" s="168">
        <v>96.983987285789993</v>
      </c>
      <c r="V12" s="168">
        <v>439.70120529569999</v>
      </c>
    </row>
    <row r="13" spans="1:42" s="17" customFormat="1" ht="11.25" customHeight="1" x14ac:dyDescent="0.2">
      <c r="A13" s="219" t="s">
        <v>293</v>
      </c>
      <c r="B13" s="217"/>
      <c r="C13" s="138" t="s">
        <v>546</v>
      </c>
      <c r="D13" s="138" t="s">
        <v>546</v>
      </c>
      <c r="E13" s="138" t="s">
        <v>546</v>
      </c>
      <c r="F13" s="138" t="s">
        <v>546</v>
      </c>
      <c r="G13" s="138" t="s">
        <v>546</v>
      </c>
      <c r="H13" s="138" t="s">
        <v>546</v>
      </c>
      <c r="I13" s="138" t="s">
        <v>546</v>
      </c>
      <c r="J13" s="138" t="s">
        <v>546</v>
      </c>
      <c r="K13" s="138" t="s">
        <v>546</v>
      </c>
      <c r="L13" s="138" t="s">
        <v>546</v>
      </c>
      <c r="M13" s="138" t="s">
        <v>546</v>
      </c>
      <c r="N13" s="138" t="s">
        <v>546</v>
      </c>
      <c r="O13" s="138" t="s">
        <v>546</v>
      </c>
      <c r="P13" s="138" t="s">
        <v>546</v>
      </c>
      <c r="Q13" s="138" t="s">
        <v>546</v>
      </c>
      <c r="R13" s="138" t="s">
        <v>546</v>
      </c>
      <c r="S13" s="139" t="s">
        <v>546</v>
      </c>
      <c r="T13" s="139" t="s">
        <v>546</v>
      </c>
      <c r="U13" s="139" t="s">
        <v>546</v>
      </c>
      <c r="V13" s="139" t="s">
        <v>546</v>
      </c>
    </row>
    <row r="14" spans="1:42" s="17" customFormat="1" ht="11.25" customHeight="1" x14ac:dyDescent="0.2">
      <c r="A14" s="37" t="s">
        <v>538</v>
      </c>
    </row>
    <row r="15" spans="1:42" ht="11.25" customHeight="1" x14ac:dyDescent="0.2">
      <c r="A15" s="37" t="s">
        <v>422</v>
      </c>
    </row>
    <row r="16" spans="1:42" ht="11.25" customHeight="1" x14ac:dyDescent="0.2">
      <c r="A16" s="22" t="s">
        <v>426</v>
      </c>
    </row>
    <row r="17" spans="1:22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22" ht="11.25" customHeight="1" thickBot="1" x14ac:dyDescent="0.25">
      <c r="A18" s="154"/>
      <c r="B18" s="61" t="s">
        <v>556</v>
      </c>
      <c r="C18" s="154"/>
      <c r="D18" s="154"/>
      <c r="E18" s="154"/>
      <c r="F18" s="154"/>
      <c r="G18" s="154"/>
    </row>
    <row r="19" spans="1:22" ht="11.25" customHeight="1" thickTop="1" thickBot="1" x14ac:dyDescent="0.25">
      <c r="A19" s="154"/>
      <c r="B19" s="202" t="s">
        <v>557</v>
      </c>
      <c r="C19" s="204"/>
      <c r="D19" s="202" t="s">
        <v>558</v>
      </c>
      <c r="E19" s="203"/>
      <c r="F19" s="203"/>
      <c r="G19" s="204"/>
    </row>
    <row r="20" spans="1:22" ht="11.25" customHeight="1" thickTop="1" thickBot="1" x14ac:dyDescent="0.25">
      <c r="A20" s="154"/>
      <c r="B20" s="212" t="s">
        <v>559</v>
      </c>
      <c r="C20" s="213"/>
      <c r="D20" s="202" t="s">
        <v>562</v>
      </c>
      <c r="E20" s="203"/>
      <c r="F20" s="203"/>
      <c r="G20" s="204"/>
    </row>
    <row r="21" spans="1:22" ht="11.25" customHeight="1" thickTop="1" thickBot="1" x14ac:dyDescent="0.25">
      <c r="A21" s="154"/>
      <c r="B21" s="214" t="s">
        <v>560</v>
      </c>
      <c r="C21" s="215"/>
      <c r="D21" s="202" t="s">
        <v>563</v>
      </c>
      <c r="E21" s="203"/>
      <c r="F21" s="203"/>
      <c r="G21" s="204"/>
    </row>
    <row r="22" spans="1:22" ht="11.25" customHeight="1" thickTop="1" x14ac:dyDescent="0.2">
      <c r="A22" s="154"/>
      <c r="B22" s="198" t="s">
        <v>561</v>
      </c>
      <c r="C22" s="199"/>
      <c r="D22" s="205" t="s">
        <v>564</v>
      </c>
      <c r="E22" s="206"/>
      <c r="F22" s="206"/>
      <c r="G22" s="207"/>
    </row>
    <row r="23" spans="1:22" ht="57.75" customHeight="1" thickBot="1" x14ac:dyDescent="0.25">
      <c r="A23" s="154"/>
      <c r="B23" s="200"/>
      <c r="C23" s="201"/>
      <c r="D23" s="208" t="s">
        <v>565</v>
      </c>
      <c r="E23" s="209"/>
      <c r="F23" s="209"/>
      <c r="G23" s="210"/>
    </row>
    <row r="24" spans="1:22" ht="11.25" customHeight="1" thickTop="1" x14ac:dyDescent="0.2"/>
    <row r="25" spans="1:22" ht="11.25" customHeight="1" x14ac:dyDescent="0.2"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</row>
    <row r="28" spans="1:22" ht="11.25" customHeight="1" x14ac:dyDescent="0.2">
      <c r="C28" s="104" t="s">
        <v>351</v>
      </c>
      <c r="D28" s="104"/>
      <c r="E28" s="104"/>
      <c r="F28" s="104"/>
      <c r="G28" s="104"/>
    </row>
  </sheetData>
  <mergeCells count="37">
    <mergeCell ref="C9:C10"/>
    <mergeCell ref="D9:D10"/>
    <mergeCell ref="E9:E10"/>
    <mergeCell ref="F9:G9"/>
    <mergeCell ref="C6:L6"/>
    <mergeCell ref="H7:L8"/>
    <mergeCell ref="H9:H10"/>
    <mergeCell ref="I9:I10"/>
    <mergeCell ref="J9:J10"/>
    <mergeCell ref="K9:L9"/>
    <mergeCell ref="C7:G8"/>
    <mergeCell ref="A1:R1"/>
    <mergeCell ref="A13:B13"/>
    <mergeCell ref="A11:B11"/>
    <mergeCell ref="A12:B12"/>
    <mergeCell ref="M6:V6"/>
    <mergeCell ref="R7:V8"/>
    <mergeCell ref="R9:R10"/>
    <mergeCell ref="S9:S10"/>
    <mergeCell ref="T9:T10"/>
    <mergeCell ref="U9:V9"/>
    <mergeCell ref="M7:Q8"/>
    <mergeCell ref="M9:M10"/>
    <mergeCell ref="N9:N10"/>
    <mergeCell ref="O9:O10"/>
    <mergeCell ref="P9:Q9"/>
    <mergeCell ref="A6:B10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5"/>
  <dimension ref="A1:AT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27" width="8.28515625" style="22" customWidth="1"/>
    <col min="28" max="16384" width="14.7109375" style="22"/>
  </cols>
  <sheetData>
    <row r="1" spans="1:46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125"/>
      <c r="Y1" s="125"/>
      <c r="Z1" s="125"/>
      <c r="AA1" s="125"/>
    </row>
    <row r="3" spans="1:46" ht="11.25" customHeight="1" x14ac:dyDescent="0.2">
      <c r="A3" s="15" t="s">
        <v>647</v>
      </c>
      <c r="W3" s="81" t="s">
        <v>330</v>
      </c>
      <c r="X3" s="81"/>
      <c r="Y3" s="81"/>
      <c r="Z3" s="81"/>
      <c r="AA3" s="81"/>
    </row>
    <row r="4" spans="1:46" ht="11.25" customHeight="1" x14ac:dyDescent="0.2">
      <c r="A4" s="12" t="s">
        <v>497</v>
      </c>
      <c r="W4" s="71"/>
      <c r="X4" s="71"/>
      <c r="Y4" s="71"/>
      <c r="Z4" s="71"/>
      <c r="AA4" s="71"/>
    </row>
    <row r="5" spans="1:46" s="17" customFormat="1" ht="11.25" customHeight="1" x14ac:dyDescent="0.2">
      <c r="A5" s="18" t="s">
        <v>1</v>
      </c>
    </row>
    <row r="6" spans="1:46" s="17" customFormat="1" ht="11.25" customHeight="1" x14ac:dyDescent="0.2">
      <c r="A6" s="226" t="s">
        <v>370</v>
      </c>
      <c r="B6" s="227"/>
      <c r="C6" s="440" t="s">
        <v>0</v>
      </c>
      <c r="D6" s="441"/>
      <c r="E6" s="441"/>
      <c r="F6" s="441"/>
      <c r="G6" s="442"/>
      <c r="H6" s="321" t="s">
        <v>461</v>
      </c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2"/>
      <c r="AA6" s="322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</row>
    <row r="7" spans="1:46" s="17" customFormat="1" ht="11.25" customHeight="1" x14ac:dyDescent="0.2">
      <c r="A7" s="228"/>
      <c r="B7" s="229"/>
      <c r="C7" s="443"/>
      <c r="D7" s="444"/>
      <c r="E7" s="444"/>
      <c r="F7" s="444"/>
      <c r="G7" s="445"/>
      <c r="H7" s="418" t="s">
        <v>462</v>
      </c>
      <c r="I7" s="419"/>
      <c r="J7" s="419"/>
      <c r="K7" s="419"/>
      <c r="L7" s="425"/>
      <c r="M7" s="418" t="s">
        <v>463</v>
      </c>
      <c r="N7" s="419"/>
      <c r="O7" s="419"/>
      <c r="P7" s="419"/>
      <c r="Q7" s="425"/>
      <c r="R7" s="418" t="s">
        <v>464</v>
      </c>
      <c r="S7" s="419"/>
      <c r="T7" s="419"/>
      <c r="U7" s="419"/>
      <c r="V7" s="425"/>
      <c r="W7" s="418" t="s">
        <v>465</v>
      </c>
      <c r="X7" s="419"/>
      <c r="Y7" s="419"/>
      <c r="Z7" s="419"/>
      <c r="AA7" s="4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</row>
    <row r="8" spans="1:46" s="17" customFormat="1" ht="11.25" customHeight="1" x14ac:dyDescent="0.2">
      <c r="A8" s="228"/>
      <c r="B8" s="229"/>
      <c r="C8" s="433"/>
      <c r="D8" s="434"/>
      <c r="E8" s="434"/>
      <c r="F8" s="434"/>
      <c r="G8" s="435"/>
      <c r="H8" s="420"/>
      <c r="I8" s="421"/>
      <c r="J8" s="421"/>
      <c r="K8" s="421"/>
      <c r="L8" s="426"/>
      <c r="M8" s="420"/>
      <c r="N8" s="421"/>
      <c r="O8" s="421"/>
      <c r="P8" s="421"/>
      <c r="Q8" s="426"/>
      <c r="R8" s="420"/>
      <c r="S8" s="421"/>
      <c r="T8" s="421"/>
      <c r="U8" s="421"/>
      <c r="V8" s="426"/>
      <c r="W8" s="420"/>
      <c r="X8" s="421"/>
      <c r="Y8" s="421"/>
      <c r="Z8" s="421"/>
      <c r="AA8" s="421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</row>
    <row r="9" spans="1:46" s="17" customFormat="1" ht="22.15" customHeight="1" x14ac:dyDescent="0.2">
      <c r="A9" s="228"/>
      <c r="B9" s="229"/>
      <c r="C9" s="436" t="s">
        <v>548</v>
      </c>
      <c r="D9" s="436" t="s">
        <v>549</v>
      </c>
      <c r="E9" s="436" t="s">
        <v>550</v>
      </c>
      <c r="F9" s="438" t="s">
        <v>551</v>
      </c>
      <c r="G9" s="438"/>
      <c r="H9" s="427" t="s">
        <v>548</v>
      </c>
      <c r="I9" s="427" t="s">
        <v>549</v>
      </c>
      <c r="J9" s="427" t="s">
        <v>550</v>
      </c>
      <c r="K9" s="429" t="s">
        <v>551</v>
      </c>
      <c r="L9" s="429"/>
      <c r="M9" s="427" t="s">
        <v>548</v>
      </c>
      <c r="N9" s="427" t="s">
        <v>549</v>
      </c>
      <c r="O9" s="427" t="s">
        <v>550</v>
      </c>
      <c r="P9" s="429" t="s">
        <v>551</v>
      </c>
      <c r="Q9" s="429"/>
      <c r="R9" s="427" t="s">
        <v>548</v>
      </c>
      <c r="S9" s="427" t="s">
        <v>549</v>
      </c>
      <c r="T9" s="427" t="s">
        <v>550</v>
      </c>
      <c r="U9" s="429" t="s">
        <v>551</v>
      </c>
      <c r="V9" s="429"/>
      <c r="W9" s="422" t="s">
        <v>548</v>
      </c>
      <c r="X9" s="422" t="s">
        <v>549</v>
      </c>
      <c r="Y9" s="422" t="s">
        <v>550</v>
      </c>
      <c r="Z9" s="424" t="s">
        <v>551</v>
      </c>
      <c r="AA9" s="424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</row>
    <row r="10" spans="1:46" s="17" customFormat="1" ht="22.15" customHeight="1" x14ac:dyDescent="0.2">
      <c r="A10" s="230"/>
      <c r="B10" s="231"/>
      <c r="C10" s="436"/>
      <c r="D10" s="437"/>
      <c r="E10" s="436"/>
      <c r="F10" s="193" t="s">
        <v>552</v>
      </c>
      <c r="G10" s="193" t="s">
        <v>553</v>
      </c>
      <c r="H10" s="427"/>
      <c r="I10" s="428"/>
      <c r="J10" s="427"/>
      <c r="K10" s="131" t="s">
        <v>552</v>
      </c>
      <c r="L10" s="131" t="s">
        <v>553</v>
      </c>
      <c r="M10" s="427"/>
      <c r="N10" s="428"/>
      <c r="O10" s="427"/>
      <c r="P10" s="131" t="s">
        <v>552</v>
      </c>
      <c r="Q10" s="131" t="s">
        <v>553</v>
      </c>
      <c r="R10" s="427"/>
      <c r="S10" s="428"/>
      <c r="T10" s="427"/>
      <c r="U10" s="131" t="s">
        <v>552</v>
      </c>
      <c r="V10" s="131" t="s">
        <v>553</v>
      </c>
      <c r="W10" s="422"/>
      <c r="X10" s="423"/>
      <c r="Y10" s="422"/>
      <c r="Z10" s="131" t="s">
        <v>552</v>
      </c>
      <c r="AA10" s="131" t="s">
        <v>553</v>
      </c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</row>
    <row r="11" spans="1:46" ht="11.25" customHeight="1" x14ac:dyDescent="0.2">
      <c r="A11" s="218" t="s">
        <v>0</v>
      </c>
      <c r="B11" s="218"/>
      <c r="C11" s="117">
        <v>526726.34900999197</v>
      </c>
      <c r="D11" s="150">
        <v>9.3651929860499994</v>
      </c>
      <c r="E11" s="151">
        <v>49328.939093172798</v>
      </c>
      <c r="F11" s="152">
        <v>430043.40499180602</v>
      </c>
      <c r="G11" s="152">
        <v>623409.29302817804</v>
      </c>
      <c r="H11" s="117">
        <v>399954.64980960521</v>
      </c>
      <c r="I11" s="150">
        <v>10.916436216339999</v>
      </c>
      <c r="J11" s="151">
        <v>43660.794240748</v>
      </c>
      <c r="K11" s="152">
        <v>314381.06556132698</v>
      </c>
      <c r="L11" s="152">
        <v>485528.23405788199</v>
      </c>
      <c r="M11" s="117">
        <v>209142.9203422612</v>
      </c>
      <c r="N11" s="150">
        <v>14.69831968942</v>
      </c>
      <c r="O11" s="151">
        <v>30740.4950396842</v>
      </c>
      <c r="P11" s="152">
        <v>148892.65719755</v>
      </c>
      <c r="Q11" s="152">
        <v>269393.18348697299</v>
      </c>
      <c r="R11" s="117">
        <v>169451.58478589071</v>
      </c>
      <c r="S11" s="150">
        <v>14.373823582849999</v>
      </c>
      <c r="T11" s="151">
        <v>24356.671855466</v>
      </c>
      <c r="U11" s="152">
        <v>121713.38516591801</v>
      </c>
      <c r="V11" s="152">
        <v>217189.784405863</v>
      </c>
      <c r="W11" s="133">
        <v>162159.04559844159</v>
      </c>
      <c r="X11" s="150">
        <v>10.52166373086</v>
      </c>
      <c r="Y11" s="151">
        <v>17061.8294870393</v>
      </c>
      <c r="Z11" s="152">
        <v>128718.474293482</v>
      </c>
      <c r="AA11" s="152">
        <v>195599.61690340101</v>
      </c>
    </row>
    <row r="12" spans="1:46" ht="11.25" customHeight="1" x14ac:dyDescent="0.2">
      <c r="A12" s="219" t="s">
        <v>421</v>
      </c>
      <c r="B12" s="219"/>
      <c r="C12" s="117">
        <v>11460.087915213649</v>
      </c>
      <c r="D12" s="150">
        <v>3.6784046336</v>
      </c>
      <c r="E12" s="151">
        <v>421.54840488833901</v>
      </c>
      <c r="F12" s="152">
        <v>10633.868223892199</v>
      </c>
      <c r="G12" s="152">
        <v>12286.3076065351</v>
      </c>
      <c r="H12" s="116">
        <v>8428.6925314553682</v>
      </c>
      <c r="I12" s="147">
        <v>4.4369747780999997</v>
      </c>
      <c r="J12" s="148">
        <v>373.97896174410499</v>
      </c>
      <c r="K12" s="149">
        <v>7695.7072354612701</v>
      </c>
      <c r="L12" s="149">
        <v>9161.6778274494809</v>
      </c>
      <c r="M12" s="116">
        <v>6424.0054028014674</v>
      </c>
      <c r="N12" s="147">
        <v>4.8129468952799996</v>
      </c>
      <c r="O12" s="148">
        <v>309.18396858695002</v>
      </c>
      <c r="P12" s="149">
        <v>5818.0159597738902</v>
      </c>
      <c r="Q12" s="149">
        <v>7029.9948458290301</v>
      </c>
      <c r="R12" s="116">
        <v>5496.4402245410074</v>
      </c>
      <c r="S12" s="147">
        <v>5.3450998410199997</v>
      </c>
      <c r="T12" s="148">
        <v>293.79021770389602</v>
      </c>
      <c r="U12" s="149">
        <v>4920.6219788312001</v>
      </c>
      <c r="V12" s="149">
        <v>6072.2584702508102</v>
      </c>
      <c r="W12" s="116">
        <v>6458.4643326993628</v>
      </c>
      <c r="X12" s="147">
        <v>5.2078761689200004</v>
      </c>
      <c r="Y12" s="148">
        <v>336.34882486054602</v>
      </c>
      <c r="Z12" s="149">
        <v>5799.2327497303404</v>
      </c>
      <c r="AA12" s="149">
        <v>7117.6959156683897</v>
      </c>
    </row>
    <row r="13" spans="1:46" s="17" customFormat="1" ht="11.25" customHeight="1" x14ac:dyDescent="0.2">
      <c r="A13" s="219" t="s">
        <v>293</v>
      </c>
      <c r="B13" s="217"/>
      <c r="C13" s="141">
        <v>515266.26109477831</v>
      </c>
      <c r="D13" s="150">
        <v>9.5731355960600002</v>
      </c>
      <c r="E13" s="151">
        <v>49327.1378553467</v>
      </c>
      <c r="F13" s="152">
        <v>418586.84743785998</v>
      </c>
      <c r="G13" s="152">
        <v>611945.67475169804</v>
      </c>
      <c r="H13" s="134">
        <v>391525.95727814932</v>
      </c>
      <c r="I13" s="147">
        <v>11.151033981519999</v>
      </c>
      <c r="J13" s="148">
        <v>43659.192542569901</v>
      </c>
      <c r="K13" s="149">
        <v>305955.51230061502</v>
      </c>
      <c r="L13" s="149">
        <v>477096.40225568402</v>
      </c>
      <c r="M13" s="134">
        <v>202718.91493945979</v>
      </c>
      <c r="N13" s="147">
        <v>15.16333103062</v>
      </c>
      <c r="O13" s="148">
        <v>30738.940133947701</v>
      </c>
      <c r="P13" s="149">
        <v>142471.69935399099</v>
      </c>
      <c r="Q13" s="149">
        <v>262966.13052492897</v>
      </c>
      <c r="R13" s="134">
        <v>163955.14456134959</v>
      </c>
      <c r="S13" s="147">
        <v>14.854611611679999</v>
      </c>
      <c r="T13" s="148">
        <v>24354.8999419592</v>
      </c>
      <c r="U13" s="149">
        <v>116220.417828034</v>
      </c>
      <c r="V13" s="149">
        <v>211689.871294665</v>
      </c>
      <c r="W13" s="134">
        <v>155700.5812657421</v>
      </c>
      <c r="X13" s="147">
        <v>10.955973134780001</v>
      </c>
      <c r="Y13" s="148">
        <v>17058.513854167501</v>
      </c>
      <c r="Z13" s="149">
        <v>122266.50848179701</v>
      </c>
      <c r="AA13" s="149">
        <v>189134.654049687</v>
      </c>
    </row>
    <row r="14" spans="1:46" s="17" customFormat="1" ht="11.25" customHeight="1" x14ac:dyDescent="0.2">
      <c r="A14" s="37" t="s">
        <v>422</v>
      </c>
      <c r="C14" s="35"/>
      <c r="D14" s="35"/>
      <c r="E14" s="35"/>
      <c r="F14" s="35"/>
      <c r="G14" s="35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</row>
    <row r="15" spans="1:46" ht="11.25" customHeight="1" x14ac:dyDescent="0.2">
      <c r="A15" s="16" t="s">
        <v>374</v>
      </c>
    </row>
    <row r="16" spans="1:46" ht="11.25" customHeight="1" x14ac:dyDescent="0.2">
      <c r="A16" s="16" t="s">
        <v>379</v>
      </c>
    </row>
    <row r="17" spans="1:27" ht="11.25" customHeight="1" x14ac:dyDescent="0.2">
      <c r="A17" s="22" t="s">
        <v>423</v>
      </c>
    </row>
    <row r="18" spans="1:27" ht="39.75" customHeight="1" x14ac:dyDescent="0.2">
      <c r="A18" s="155" t="s">
        <v>554</v>
      </c>
      <c r="B18" s="211" t="s">
        <v>555</v>
      </c>
      <c r="C18" s="211"/>
      <c r="D18" s="211"/>
      <c r="E18" s="211"/>
      <c r="F18" s="211"/>
      <c r="G18" s="211"/>
    </row>
    <row r="19" spans="1:27" ht="11.25" customHeight="1" thickBot="1" x14ac:dyDescent="0.25">
      <c r="A19" s="154"/>
      <c r="B19" s="61" t="s">
        <v>556</v>
      </c>
      <c r="C19" s="154"/>
      <c r="D19" s="154"/>
      <c r="E19" s="154"/>
      <c r="F19" s="154"/>
      <c r="G19" s="154"/>
    </row>
    <row r="20" spans="1:27" ht="11.25" customHeight="1" thickTop="1" thickBot="1" x14ac:dyDescent="0.25">
      <c r="A20" s="154"/>
      <c r="B20" s="202" t="s">
        <v>557</v>
      </c>
      <c r="C20" s="204"/>
      <c r="D20" s="202" t="s">
        <v>558</v>
      </c>
      <c r="E20" s="203"/>
      <c r="F20" s="203"/>
      <c r="G20" s="204"/>
    </row>
    <row r="21" spans="1:27" ht="11.25" customHeight="1" thickTop="1" thickBot="1" x14ac:dyDescent="0.25">
      <c r="A21" s="154"/>
      <c r="B21" s="212" t="s">
        <v>559</v>
      </c>
      <c r="C21" s="213"/>
      <c r="D21" s="202" t="s">
        <v>562</v>
      </c>
      <c r="E21" s="203"/>
      <c r="F21" s="203"/>
      <c r="G21" s="204"/>
    </row>
    <row r="22" spans="1:27" ht="11.25" customHeight="1" thickTop="1" thickBot="1" x14ac:dyDescent="0.25">
      <c r="A22" s="154"/>
      <c r="B22" s="214" t="s">
        <v>560</v>
      </c>
      <c r="C22" s="215"/>
      <c r="D22" s="202" t="s">
        <v>563</v>
      </c>
      <c r="E22" s="203"/>
      <c r="F22" s="203"/>
      <c r="G22" s="204"/>
    </row>
    <row r="23" spans="1:27" ht="11.25" customHeight="1" thickTop="1" x14ac:dyDescent="0.2">
      <c r="A23" s="154"/>
      <c r="B23" s="198" t="s">
        <v>561</v>
      </c>
      <c r="C23" s="199"/>
      <c r="D23" s="205" t="s">
        <v>564</v>
      </c>
      <c r="E23" s="206"/>
      <c r="F23" s="206"/>
      <c r="G23" s="207"/>
    </row>
    <row r="24" spans="1:27" ht="57.75" customHeight="1" thickBot="1" x14ac:dyDescent="0.25">
      <c r="A24" s="154"/>
      <c r="B24" s="200"/>
      <c r="C24" s="201"/>
      <c r="D24" s="208" t="s">
        <v>565</v>
      </c>
      <c r="E24" s="209"/>
      <c r="F24" s="209"/>
      <c r="G24" s="210"/>
    </row>
    <row r="25" spans="1:27" ht="11.25" customHeight="1" thickTop="1" x14ac:dyDescent="0.2"/>
    <row r="26" spans="1:27" ht="11.25" customHeight="1" x14ac:dyDescent="0.2">
      <c r="C26" s="92"/>
      <c r="D26" s="92"/>
      <c r="E26" s="92"/>
      <c r="F26" s="92"/>
      <c r="G26" s="92"/>
    </row>
    <row r="27" spans="1:27" ht="11.25" customHeight="1" x14ac:dyDescent="0.2"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</row>
    <row r="28" spans="1:27" ht="11.25" customHeight="1" x14ac:dyDescent="0.2">
      <c r="C28" s="104" t="s">
        <v>351</v>
      </c>
      <c r="D28" s="104"/>
      <c r="E28" s="104"/>
      <c r="F28" s="104"/>
      <c r="G28" s="104"/>
    </row>
  </sheetData>
  <mergeCells count="41">
    <mergeCell ref="C6:G8"/>
    <mergeCell ref="A6:B10"/>
    <mergeCell ref="C9:C10"/>
    <mergeCell ref="D9:D10"/>
    <mergeCell ref="E9:E10"/>
    <mergeCell ref="F9:G9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A1:W1"/>
    <mergeCell ref="A13:B13"/>
    <mergeCell ref="A11:B11"/>
    <mergeCell ref="A12:B12"/>
    <mergeCell ref="H6:AA6"/>
    <mergeCell ref="W7:AA8"/>
    <mergeCell ref="W9:W10"/>
    <mergeCell ref="X9:X10"/>
    <mergeCell ref="Y9:Y10"/>
    <mergeCell ref="Z9:AA9"/>
    <mergeCell ref="R7:V8"/>
    <mergeCell ref="R9:R10"/>
    <mergeCell ref="S9:S10"/>
    <mergeCell ref="T9:T10"/>
    <mergeCell ref="U9:V9"/>
    <mergeCell ref="M7:Q8"/>
    <mergeCell ref="B18:G18"/>
    <mergeCell ref="B20:C20"/>
    <mergeCell ref="D20:G20"/>
    <mergeCell ref="B21:C21"/>
    <mergeCell ref="B22:C22"/>
    <mergeCell ref="B23:C24"/>
    <mergeCell ref="D21:G21"/>
    <mergeCell ref="D22:G22"/>
    <mergeCell ref="D23:G23"/>
    <mergeCell ref="D24:G24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7"/>
  <dimension ref="A1:AH28"/>
  <sheetViews>
    <sheetView workbookViewId="0">
      <selection activeCell="A2" sqref="A2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12" width="8.28515625" style="22" customWidth="1"/>
    <col min="13" max="16384" width="14.7109375" style="22"/>
  </cols>
  <sheetData>
    <row r="1" spans="1:34" ht="11.25" customHeight="1" x14ac:dyDescent="0.2">
      <c r="A1" s="262" t="s">
        <v>420</v>
      </c>
      <c r="B1" s="262"/>
      <c r="C1" s="262"/>
      <c r="D1" s="262"/>
      <c r="E1" s="262"/>
      <c r="F1" s="262"/>
      <c r="G1" s="262"/>
      <c r="H1" s="262"/>
      <c r="I1" s="125"/>
      <c r="J1" s="125"/>
      <c r="K1" s="125"/>
      <c r="L1" s="125"/>
    </row>
    <row r="2" spans="1:34" ht="11.25" customHeight="1" x14ac:dyDescent="0.2">
      <c r="A2" s="15" t="s">
        <v>648</v>
      </c>
      <c r="H2" s="81" t="s">
        <v>331</v>
      </c>
      <c r="I2" s="81"/>
      <c r="J2" s="81"/>
      <c r="K2" s="81"/>
      <c r="L2" s="81"/>
    </row>
    <row r="3" spans="1:34" ht="11.25" customHeight="1" x14ac:dyDescent="0.2">
      <c r="A3" s="12" t="s">
        <v>496</v>
      </c>
      <c r="H3" s="71"/>
      <c r="I3" s="71"/>
      <c r="J3" s="71"/>
      <c r="K3" s="71"/>
      <c r="L3" s="71"/>
    </row>
    <row r="4" spans="1:34" ht="11.25" customHeight="1" x14ac:dyDescent="0.2">
      <c r="A4" s="12" t="s">
        <v>1</v>
      </c>
    </row>
    <row r="5" spans="1:34" s="17" customFormat="1" ht="11.25" customHeight="1" x14ac:dyDescent="0.2">
      <c r="A5" s="45" t="s">
        <v>179</v>
      </c>
    </row>
    <row r="6" spans="1:34" s="17" customFormat="1" ht="11.25" customHeight="1" x14ac:dyDescent="0.2">
      <c r="A6" s="226" t="s">
        <v>370</v>
      </c>
      <c r="B6" s="227"/>
      <c r="C6" s="440">
        <v>2016</v>
      </c>
      <c r="D6" s="441"/>
      <c r="E6" s="441"/>
      <c r="F6" s="441"/>
      <c r="G6" s="442"/>
      <c r="H6" s="446">
        <v>2017</v>
      </c>
      <c r="I6" s="447"/>
      <c r="J6" s="447"/>
      <c r="K6" s="447"/>
      <c r="L6" s="447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s="17" customFormat="1" ht="11.25" customHeight="1" x14ac:dyDescent="0.2">
      <c r="A7" s="228"/>
      <c r="B7" s="229"/>
      <c r="C7" s="443"/>
      <c r="D7" s="444"/>
      <c r="E7" s="444"/>
      <c r="F7" s="444"/>
      <c r="G7" s="445"/>
      <c r="H7" s="448"/>
      <c r="I7" s="449"/>
      <c r="J7" s="449"/>
      <c r="K7" s="449"/>
      <c r="L7" s="44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</row>
    <row r="8" spans="1:34" s="17" customFormat="1" ht="11.25" customHeight="1" x14ac:dyDescent="0.2">
      <c r="A8" s="228"/>
      <c r="B8" s="229"/>
      <c r="C8" s="433"/>
      <c r="D8" s="434"/>
      <c r="E8" s="434"/>
      <c r="F8" s="434"/>
      <c r="G8" s="435"/>
      <c r="H8" s="327"/>
      <c r="I8" s="328"/>
      <c r="J8" s="328"/>
      <c r="K8" s="328"/>
      <c r="L8" s="328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</row>
    <row r="9" spans="1:34" s="17" customFormat="1" ht="22.15" customHeight="1" x14ac:dyDescent="0.2">
      <c r="A9" s="228"/>
      <c r="B9" s="229"/>
      <c r="C9" s="436" t="s">
        <v>548</v>
      </c>
      <c r="D9" s="436" t="s">
        <v>549</v>
      </c>
      <c r="E9" s="436" t="s">
        <v>550</v>
      </c>
      <c r="F9" s="438" t="s">
        <v>551</v>
      </c>
      <c r="G9" s="438"/>
      <c r="H9" s="450" t="s">
        <v>548</v>
      </c>
      <c r="I9" s="450" t="s">
        <v>549</v>
      </c>
      <c r="J9" s="450" t="s">
        <v>550</v>
      </c>
      <c r="K9" s="452" t="s">
        <v>551</v>
      </c>
      <c r="L9" s="452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</row>
    <row r="10" spans="1:34" s="17" customFormat="1" ht="22.15" customHeight="1" x14ac:dyDescent="0.2">
      <c r="A10" s="230"/>
      <c r="B10" s="231"/>
      <c r="C10" s="436"/>
      <c r="D10" s="437"/>
      <c r="E10" s="436"/>
      <c r="F10" s="193" t="s">
        <v>552</v>
      </c>
      <c r="G10" s="193" t="s">
        <v>553</v>
      </c>
      <c r="H10" s="450"/>
      <c r="I10" s="451"/>
      <c r="J10" s="450"/>
      <c r="K10" s="126" t="s">
        <v>552</v>
      </c>
      <c r="L10" s="126" t="s">
        <v>553</v>
      </c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</row>
    <row r="11" spans="1:34" ht="11.25" customHeight="1" x14ac:dyDescent="0.2">
      <c r="A11" s="218" t="s">
        <v>0</v>
      </c>
      <c r="B11" s="218"/>
      <c r="C11" s="119">
        <v>3302.3603237705029</v>
      </c>
      <c r="D11" s="150">
        <v>8.2113062247900004</v>
      </c>
      <c r="E11" s="151">
        <v>271.16691883061799</v>
      </c>
      <c r="F11" s="151">
        <v>2770.88292906381</v>
      </c>
      <c r="G11" s="151">
        <v>3833.8377184771998</v>
      </c>
      <c r="H11" s="136">
        <v>4516.904666782254</v>
      </c>
      <c r="I11" s="150">
        <v>10.996103805240001</v>
      </c>
      <c r="J11" s="151">
        <v>496.68352594310102</v>
      </c>
      <c r="K11" s="151">
        <v>3543.4228442194299</v>
      </c>
      <c r="L11" s="151">
        <v>5490.38648934507</v>
      </c>
    </row>
    <row r="12" spans="1:34" ht="11.25" customHeight="1" x14ac:dyDescent="0.2">
      <c r="A12" s="219" t="s">
        <v>421</v>
      </c>
      <c r="B12" s="219"/>
      <c r="C12" s="118">
        <v>3302.3603237705029</v>
      </c>
      <c r="D12" s="147">
        <v>8.2113062247900004</v>
      </c>
      <c r="E12" s="148">
        <v>271.16691883062299</v>
      </c>
      <c r="F12" s="148">
        <v>2770.8829290638</v>
      </c>
      <c r="G12" s="148">
        <v>3833.8377184772098</v>
      </c>
      <c r="H12" s="118">
        <v>4516.904666782254</v>
      </c>
      <c r="I12" s="147">
        <v>10.996103805240001</v>
      </c>
      <c r="J12" s="148">
        <v>496.68352594310397</v>
      </c>
      <c r="K12" s="148">
        <v>3543.4228442194299</v>
      </c>
      <c r="L12" s="148">
        <v>5490.38648934507</v>
      </c>
    </row>
    <row r="13" spans="1:34" s="17" customFormat="1" ht="11.25" customHeight="1" x14ac:dyDescent="0.2">
      <c r="A13" s="219" t="s">
        <v>293</v>
      </c>
      <c r="B13" s="217"/>
      <c r="C13" s="138" t="s">
        <v>546</v>
      </c>
      <c r="D13" s="138" t="s">
        <v>546</v>
      </c>
      <c r="E13" s="138" t="s">
        <v>546</v>
      </c>
      <c r="F13" s="138" t="s">
        <v>546</v>
      </c>
      <c r="G13" s="138" t="s">
        <v>546</v>
      </c>
      <c r="H13" s="138" t="s">
        <v>546</v>
      </c>
      <c r="I13" s="139" t="s">
        <v>546</v>
      </c>
      <c r="J13" s="139" t="s">
        <v>546</v>
      </c>
      <c r="K13" s="139" t="s">
        <v>546</v>
      </c>
      <c r="L13" s="139" t="s">
        <v>546</v>
      </c>
    </row>
    <row r="14" spans="1:34" s="17" customFormat="1" ht="11.25" customHeight="1" x14ac:dyDescent="0.2">
      <c r="A14" s="37" t="s">
        <v>538</v>
      </c>
    </row>
    <row r="15" spans="1:34" ht="11.25" customHeight="1" x14ac:dyDescent="0.2">
      <c r="A15" s="37" t="s">
        <v>422</v>
      </c>
    </row>
    <row r="16" spans="1:34" ht="11.25" customHeight="1" x14ac:dyDescent="0.2">
      <c r="A16" s="22" t="s">
        <v>426</v>
      </c>
    </row>
    <row r="17" spans="1:12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</row>
    <row r="18" spans="1:12" ht="11.25" customHeight="1" thickBot="1" x14ac:dyDescent="0.25">
      <c r="A18" s="154"/>
      <c r="B18" s="61" t="s">
        <v>556</v>
      </c>
      <c r="C18" s="154"/>
      <c r="D18" s="154"/>
      <c r="E18" s="154"/>
      <c r="F18" s="154"/>
      <c r="G18" s="154"/>
    </row>
    <row r="19" spans="1:12" ht="11.25" customHeight="1" thickTop="1" thickBot="1" x14ac:dyDescent="0.25">
      <c r="A19" s="154"/>
      <c r="B19" s="202" t="s">
        <v>557</v>
      </c>
      <c r="C19" s="204"/>
      <c r="D19" s="202" t="s">
        <v>558</v>
      </c>
      <c r="E19" s="203"/>
      <c r="F19" s="203"/>
      <c r="G19" s="204"/>
    </row>
    <row r="20" spans="1:12" ht="11.25" customHeight="1" thickTop="1" thickBot="1" x14ac:dyDescent="0.25">
      <c r="A20" s="154"/>
      <c r="B20" s="212" t="s">
        <v>559</v>
      </c>
      <c r="C20" s="213"/>
      <c r="D20" s="202" t="s">
        <v>562</v>
      </c>
      <c r="E20" s="203"/>
      <c r="F20" s="203"/>
      <c r="G20" s="204"/>
    </row>
    <row r="21" spans="1:12" ht="11.25" customHeight="1" thickTop="1" thickBot="1" x14ac:dyDescent="0.25">
      <c r="A21" s="154"/>
      <c r="B21" s="214" t="s">
        <v>560</v>
      </c>
      <c r="C21" s="215"/>
      <c r="D21" s="202" t="s">
        <v>563</v>
      </c>
      <c r="E21" s="203"/>
      <c r="F21" s="203"/>
      <c r="G21" s="204"/>
    </row>
    <row r="22" spans="1:12" ht="11.25" customHeight="1" thickTop="1" x14ac:dyDescent="0.2">
      <c r="A22" s="154"/>
      <c r="B22" s="198" t="s">
        <v>561</v>
      </c>
      <c r="C22" s="199"/>
      <c r="D22" s="205" t="s">
        <v>564</v>
      </c>
      <c r="E22" s="206"/>
      <c r="F22" s="206"/>
      <c r="G22" s="207"/>
    </row>
    <row r="23" spans="1:12" ht="57.75" customHeight="1" thickBot="1" x14ac:dyDescent="0.25">
      <c r="A23" s="154"/>
      <c r="B23" s="200"/>
      <c r="C23" s="201"/>
      <c r="D23" s="208" t="s">
        <v>565</v>
      </c>
      <c r="E23" s="209"/>
      <c r="F23" s="209"/>
      <c r="G23" s="210"/>
    </row>
    <row r="24" spans="1:12" ht="11.25" customHeight="1" thickTop="1" x14ac:dyDescent="0.2"/>
    <row r="25" spans="1:12" ht="11.25" customHeight="1" x14ac:dyDescent="0.2">
      <c r="C25" s="103"/>
      <c r="D25" s="103"/>
      <c r="E25" s="103"/>
      <c r="F25" s="103"/>
      <c r="G25" s="103"/>
      <c r="H25" s="103"/>
      <c r="I25" s="103"/>
      <c r="J25" s="103"/>
      <c r="K25" s="103"/>
      <c r="L25" s="103"/>
    </row>
    <row r="28" spans="1:12" ht="11.25" customHeight="1" x14ac:dyDescent="0.2">
      <c r="C28" s="104" t="s">
        <v>351</v>
      </c>
      <c r="D28" s="104"/>
      <c r="E28" s="104"/>
      <c r="F28" s="104"/>
      <c r="G28" s="104"/>
    </row>
  </sheetData>
  <mergeCells count="25">
    <mergeCell ref="E9:E10"/>
    <mergeCell ref="F9:G9"/>
    <mergeCell ref="A1:H1"/>
    <mergeCell ref="A13:B13"/>
    <mergeCell ref="A11:B11"/>
    <mergeCell ref="A12:B12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8"/>
  <dimension ref="A1:CN29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54" customWidth="1"/>
    <col min="2" max="2" width="17.85546875" style="54" customWidth="1"/>
    <col min="3" max="7" width="8.28515625" style="22" customWidth="1"/>
    <col min="8" max="82" width="8.28515625" style="54" customWidth="1"/>
    <col min="83" max="84" width="12.7109375" style="54" customWidth="1"/>
    <col min="85" max="16384" width="14.7109375" style="54"/>
  </cols>
  <sheetData>
    <row r="1" spans="1:92" ht="11.25" customHeight="1" x14ac:dyDescent="0.2">
      <c r="A1" s="39" t="s">
        <v>420</v>
      </c>
      <c r="AQ1" s="79"/>
      <c r="AR1" s="79"/>
      <c r="AS1" s="79"/>
      <c r="AT1" s="79"/>
      <c r="AU1" s="79"/>
    </row>
    <row r="3" spans="1:92" ht="11.25" customHeight="1" x14ac:dyDescent="0.2">
      <c r="A3" s="85" t="s">
        <v>649</v>
      </c>
      <c r="R3" s="86"/>
      <c r="S3" s="86"/>
      <c r="T3" s="86"/>
      <c r="U3" s="86"/>
      <c r="V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V3" s="85"/>
      <c r="AW3" s="85"/>
      <c r="AX3" s="85"/>
      <c r="AY3" s="85"/>
      <c r="AZ3" s="85"/>
      <c r="BZ3" s="87" t="s">
        <v>73</v>
      </c>
      <c r="CA3" s="87"/>
      <c r="CB3" s="87"/>
      <c r="CC3" s="87"/>
      <c r="CD3" s="87"/>
    </row>
    <row r="4" spans="1:92" ht="11.25" customHeight="1" x14ac:dyDescent="0.2">
      <c r="A4" s="85" t="s">
        <v>495</v>
      </c>
      <c r="M4" s="88"/>
      <c r="N4" s="88"/>
      <c r="O4" s="88"/>
      <c r="P4" s="88"/>
      <c r="Q4" s="88"/>
      <c r="R4" s="86"/>
      <c r="S4" s="86"/>
      <c r="T4" s="86"/>
      <c r="U4" s="86"/>
      <c r="V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1"/>
      <c r="AM4" s="81"/>
      <c r="AN4" s="81"/>
      <c r="AO4" s="81"/>
      <c r="AP4" s="81"/>
    </row>
    <row r="5" spans="1:92" s="49" customFormat="1" ht="11.25" customHeight="1" x14ac:dyDescent="0.2">
      <c r="A5" s="50" t="s">
        <v>1</v>
      </c>
      <c r="C5" s="17"/>
      <c r="D5" s="17"/>
      <c r="E5" s="17"/>
      <c r="F5" s="17"/>
      <c r="G5" s="17"/>
      <c r="M5" s="52"/>
      <c r="N5" s="52"/>
      <c r="O5" s="52"/>
      <c r="P5" s="52"/>
      <c r="Q5" s="52"/>
      <c r="R5" s="51"/>
      <c r="S5" s="51"/>
      <c r="T5" s="51"/>
      <c r="U5" s="51"/>
      <c r="V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25"/>
      <c r="AM5" s="25"/>
      <c r="AN5" s="25"/>
      <c r="AO5" s="25"/>
      <c r="AP5" s="25"/>
    </row>
    <row r="6" spans="1:92" s="49" customFormat="1" ht="11.25" customHeight="1" x14ac:dyDescent="0.2">
      <c r="A6" s="226" t="s">
        <v>370</v>
      </c>
      <c r="B6" s="227"/>
      <c r="C6" s="440" t="s">
        <v>0</v>
      </c>
      <c r="D6" s="441"/>
      <c r="E6" s="441"/>
      <c r="F6" s="441"/>
      <c r="G6" s="442"/>
      <c r="H6" s="446" t="s">
        <v>173</v>
      </c>
      <c r="I6" s="447"/>
      <c r="J6" s="447"/>
      <c r="K6" s="447"/>
      <c r="L6" s="464"/>
      <c r="M6" s="466" t="s">
        <v>466</v>
      </c>
      <c r="N6" s="467"/>
      <c r="O6" s="467"/>
      <c r="P6" s="467"/>
      <c r="Q6" s="467"/>
      <c r="R6" s="467"/>
      <c r="S6" s="467"/>
      <c r="T6" s="467"/>
      <c r="U6" s="467"/>
      <c r="V6" s="467"/>
      <c r="W6" s="467"/>
      <c r="X6" s="467"/>
      <c r="Y6" s="467"/>
      <c r="Z6" s="467"/>
      <c r="AA6" s="468"/>
      <c r="AB6" s="446" t="s">
        <v>416</v>
      </c>
      <c r="AC6" s="447"/>
      <c r="AD6" s="447"/>
      <c r="AE6" s="447"/>
      <c r="AF6" s="464"/>
      <c r="AG6" s="446" t="s">
        <v>174</v>
      </c>
      <c r="AH6" s="447"/>
      <c r="AI6" s="447"/>
      <c r="AJ6" s="447"/>
      <c r="AK6" s="464"/>
      <c r="AL6" s="446" t="s">
        <v>175</v>
      </c>
      <c r="AM6" s="447"/>
      <c r="AN6" s="447"/>
      <c r="AO6" s="447"/>
      <c r="AP6" s="464"/>
      <c r="AQ6" s="466" t="s">
        <v>470</v>
      </c>
      <c r="AR6" s="467"/>
      <c r="AS6" s="467"/>
      <c r="AT6" s="467"/>
      <c r="AU6" s="467"/>
      <c r="AV6" s="467"/>
      <c r="AW6" s="467"/>
      <c r="AX6" s="467"/>
      <c r="AY6" s="467"/>
      <c r="AZ6" s="468"/>
      <c r="BA6" s="446" t="s">
        <v>176</v>
      </c>
      <c r="BB6" s="447"/>
      <c r="BC6" s="447"/>
      <c r="BD6" s="447"/>
      <c r="BE6" s="464"/>
      <c r="BF6" s="466" t="s">
        <v>473</v>
      </c>
      <c r="BG6" s="467"/>
      <c r="BH6" s="467"/>
      <c r="BI6" s="467"/>
      <c r="BJ6" s="467"/>
      <c r="BK6" s="467"/>
      <c r="BL6" s="467"/>
      <c r="BM6" s="467"/>
      <c r="BN6" s="467"/>
      <c r="BO6" s="468"/>
      <c r="BP6" s="446" t="s">
        <v>177</v>
      </c>
      <c r="BQ6" s="447"/>
      <c r="BR6" s="447"/>
      <c r="BS6" s="447"/>
      <c r="BT6" s="464"/>
      <c r="BU6" s="446" t="s">
        <v>178</v>
      </c>
      <c r="BV6" s="447"/>
      <c r="BW6" s="447"/>
      <c r="BX6" s="447"/>
      <c r="BY6" s="464"/>
      <c r="BZ6" s="446" t="s">
        <v>13</v>
      </c>
      <c r="CA6" s="447"/>
      <c r="CB6" s="447"/>
      <c r="CC6" s="447"/>
      <c r="CD6" s="447"/>
      <c r="CG6" s="53"/>
      <c r="CH6" s="53"/>
      <c r="CI6" s="53"/>
      <c r="CJ6" s="53"/>
      <c r="CK6" s="53"/>
      <c r="CL6" s="53"/>
      <c r="CM6" s="53"/>
      <c r="CN6" s="53"/>
    </row>
    <row r="7" spans="1:92" s="49" customFormat="1" ht="11.25" customHeight="1" x14ac:dyDescent="0.2">
      <c r="A7" s="228"/>
      <c r="B7" s="229"/>
      <c r="C7" s="443"/>
      <c r="D7" s="444"/>
      <c r="E7" s="444"/>
      <c r="F7" s="444"/>
      <c r="G7" s="445"/>
      <c r="H7" s="448"/>
      <c r="I7" s="449"/>
      <c r="J7" s="449"/>
      <c r="K7" s="449"/>
      <c r="L7" s="465"/>
      <c r="M7" s="469" t="s">
        <v>467</v>
      </c>
      <c r="N7" s="470"/>
      <c r="O7" s="470"/>
      <c r="P7" s="470"/>
      <c r="Q7" s="471"/>
      <c r="R7" s="469" t="s">
        <v>468</v>
      </c>
      <c r="S7" s="470"/>
      <c r="T7" s="470"/>
      <c r="U7" s="470"/>
      <c r="V7" s="471"/>
      <c r="W7" s="469" t="s">
        <v>469</v>
      </c>
      <c r="X7" s="470"/>
      <c r="Y7" s="470"/>
      <c r="Z7" s="470"/>
      <c r="AA7" s="471"/>
      <c r="AB7" s="448"/>
      <c r="AC7" s="449"/>
      <c r="AD7" s="449"/>
      <c r="AE7" s="449"/>
      <c r="AF7" s="465"/>
      <c r="AG7" s="448"/>
      <c r="AH7" s="449"/>
      <c r="AI7" s="449"/>
      <c r="AJ7" s="449"/>
      <c r="AK7" s="465"/>
      <c r="AL7" s="448"/>
      <c r="AM7" s="449"/>
      <c r="AN7" s="449"/>
      <c r="AO7" s="449"/>
      <c r="AP7" s="465"/>
      <c r="AQ7" s="469" t="s">
        <v>471</v>
      </c>
      <c r="AR7" s="470"/>
      <c r="AS7" s="470"/>
      <c r="AT7" s="470"/>
      <c r="AU7" s="471"/>
      <c r="AV7" s="469" t="s">
        <v>472</v>
      </c>
      <c r="AW7" s="470"/>
      <c r="AX7" s="470"/>
      <c r="AY7" s="470"/>
      <c r="AZ7" s="471"/>
      <c r="BA7" s="448"/>
      <c r="BB7" s="449"/>
      <c r="BC7" s="449"/>
      <c r="BD7" s="449"/>
      <c r="BE7" s="465"/>
      <c r="BF7" s="469" t="s">
        <v>474</v>
      </c>
      <c r="BG7" s="470"/>
      <c r="BH7" s="470"/>
      <c r="BI7" s="470"/>
      <c r="BJ7" s="471"/>
      <c r="BK7" s="469" t="s">
        <v>475</v>
      </c>
      <c r="BL7" s="470"/>
      <c r="BM7" s="470"/>
      <c r="BN7" s="470"/>
      <c r="BO7" s="471"/>
      <c r="BP7" s="448"/>
      <c r="BQ7" s="449"/>
      <c r="BR7" s="449"/>
      <c r="BS7" s="449"/>
      <c r="BT7" s="465"/>
      <c r="BU7" s="448"/>
      <c r="BV7" s="449"/>
      <c r="BW7" s="449"/>
      <c r="BX7" s="449"/>
      <c r="BY7" s="465"/>
      <c r="BZ7" s="448"/>
      <c r="CA7" s="449"/>
      <c r="CB7" s="449"/>
      <c r="CC7" s="449"/>
      <c r="CD7" s="449"/>
      <c r="CG7" s="53"/>
      <c r="CH7" s="53"/>
      <c r="CI7" s="53"/>
      <c r="CJ7" s="53"/>
      <c r="CK7" s="53"/>
      <c r="CL7" s="53"/>
      <c r="CM7" s="53"/>
      <c r="CN7" s="53"/>
    </row>
    <row r="8" spans="1:92" s="49" customFormat="1" ht="11.25" customHeight="1" x14ac:dyDescent="0.2">
      <c r="A8" s="228"/>
      <c r="B8" s="229"/>
      <c r="C8" s="433"/>
      <c r="D8" s="434"/>
      <c r="E8" s="434"/>
      <c r="F8" s="434"/>
      <c r="G8" s="435"/>
      <c r="H8" s="327"/>
      <c r="I8" s="328"/>
      <c r="J8" s="328"/>
      <c r="K8" s="328"/>
      <c r="L8" s="329"/>
      <c r="M8" s="472"/>
      <c r="N8" s="473"/>
      <c r="O8" s="473"/>
      <c r="P8" s="473"/>
      <c r="Q8" s="474"/>
      <c r="R8" s="472"/>
      <c r="S8" s="473"/>
      <c r="T8" s="473"/>
      <c r="U8" s="473"/>
      <c r="V8" s="474"/>
      <c r="W8" s="472"/>
      <c r="X8" s="473"/>
      <c r="Y8" s="473"/>
      <c r="Z8" s="473"/>
      <c r="AA8" s="474"/>
      <c r="AB8" s="327"/>
      <c r="AC8" s="328"/>
      <c r="AD8" s="328"/>
      <c r="AE8" s="328"/>
      <c r="AF8" s="329"/>
      <c r="AG8" s="327"/>
      <c r="AH8" s="328"/>
      <c r="AI8" s="328"/>
      <c r="AJ8" s="328"/>
      <c r="AK8" s="329"/>
      <c r="AL8" s="327"/>
      <c r="AM8" s="328"/>
      <c r="AN8" s="328"/>
      <c r="AO8" s="328"/>
      <c r="AP8" s="329"/>
      <c r="AQ8" s="472"/>
      <c r="AR8" s="473"/>
      <c r="AS8" s="473"/>
      <c r="AT8" s="473"/>
      <c r="AU8" s="474"/>
      <c r="AV8" s="472"/>
      <c r="AW8" s="473"/>
      <c r="AX8" s="473"/>
      <c r="AY8" s="473"/>
      <c r="AZ8" s="474"/>
      <c r="BA8" s="327"/>
      <c r="BB8" s="328"/>
      <c r="BC8" s="328"/>
      <c r="BD8" s="328"/>
      <c r="BE8" s="329"/>
      <c r="BF8" s="472"/>
      <c r="BG8" s="473"/>
      <c r="BH8" s="473"/>
      <c r="BI8" s="473"/>
      <c r="BJ8" s="474"/>
      <c r="BK8" s="472"/>
      <c r="BL8" s="473"/>
      <c r="BM8" s="473"/>
      <c r="BN8" s="473"/>
      <c r="BO8" s="474"/>
      <c r="BP8" s="327"/>
      <c r="BQ8" s="328"/>
      <c r="BR8" s="328"/>
      <c r="BS8" s="328"/>
      <c r="BT8" s="329"/>
      <c r="BU8" s="327"/>
      <c r="BV8" s="328"/>
      <c r="BW8" s="328"/>
      <c r="BX8" s="328"/>
      <c r="BY8" s="329"/>
      <c r="BZ8" s="327"/>
      <c r="CA8" s="328"/>
      <c r="CB8" s="328"/>
      <c r="CC8" s="328"/>
      <c r="CD8" s="328"/>
      <c r="CG8" s="53"/>
      <c r="CH8" s="53"/>
      <c r="CI8" s="53"/>
      <c r="CJ8" s="53"/>
      <c r="CK8" s="53"/>
      <c r="CL8" s="53"/>
      <c r="CM8" s="53"/>
      <c r="CN8" s="53"/>
    </row>
    <row r="9" spans="1:92" s="49" customFormat="1" ht="22.15" customHeight="1" x14ac:dyDescent="0.2">
      <c r="A9" s="228"/>
      <c r="B9" s="229"/>
      <c r="C9" s="436" t="s">
        <v>548</v>
      </c>
      <c r="D9" s="436" t="s">
        <v>549</v>
      </c>
      <c r="E9" s="436" t="s">
        <v>550</v>
      </c>
      <c r="F9" s="438" t="s">
        <v>551</v>
      </c>
      <c r="G9" s="438"/>
      <c r="H9" s="330" t="s">
        <v>548</v>
      </c>
      <c r="I9" s="330" t="s">
        <v>549</v>
      </c>
      <c r="J9" s="330" t="s">
        <v>550</v>
      </c>
      <c r="K9" s="332" t="s">
        <v>551</v>
      </c>
      <c r="L9" s="332"/>
      <c r="M9" s="475" t="s">
        <v>548</v>
      </c>
      <c r="N9" s="475" t="s">
        <v>549</v>
      </c>
      <c r="O9" s="475" t="s">
        <v>550</v>
      </c>
      <c r="P9" s="477" t="s">
        <v>551</v>
      </c>
      <c r="Q9" s="477"/>
      <c r="R9" s="475" t="s">
        <v>548</v>
      </c>
      <c r="S9" s="475" t="s">
        <v>549</v>
      </c>
      <c r="T9" s="475" t="s">
        <v>550</v>
      </c>
      <c r="U9" s="477" t="s">
        <v>551</v>
      </c>
      <c r="V9" s="477"/>
      <c r="W9" s="475" t="s">
        <v>548</v>
      </c>
      <c r="X9" s="475" t="s">
        <v>549</v>
      </c>
      <c r="Y9" s="475" t="s">
        <v>550</v>
      </c>
      <c r="Z9" s="477" t="s">
        <v>551</v>
      </c>
      <c r="AA9" s="477"/>
      <c r="AB9" s="330" t="s">
        <v>548</v>
      </c>
      <c r="AC9" s="330" t="s">
        <v>549</v>
      </c>
      <c r="AD9" s="330" t="s">
        <v>550</v>
      </c>
      <c r="AE9" s="332" t="s">
        <v>551</v>
      </c>
      <c r="AF9" s="332"/>
      <c r="AG9" s="330" t="s">
        <v>548</v>
      </c>
      <c r="AH9" s="330" t="s">
        <v>549</v>
      </c>
      <c r="AI9" s="330" t="s">
        <v>550</v>
      </c>
      <c r="AJ9" s="332" t="s">
        <v>551</v>
      </c>
      <c r="AK9" s="332"/>
      <c r="AL9" s="330" t="s">
        <v>548</v>
      </c>
      <c r="AM9" s="330" t="s">
        <v>549</v>
      </c>
      <c r="AN9" s="330" t="s">
        <v>550</v>
      </c>
      <c r="AO9" s="332" t="s">
        <v>551</v>
      </c>
      <c r="AP9" s="332"/>
      <c r="AQ9" s="475" t="s">
        <v>548</v>
      </c>
      <c r="AR9" s="475" t="s">
        <v>549</v>
      </c>
      <c r="AS9" s="475" t="s">
        <v>550</v>
      </c>
      <c r="AT9" s="477" t="s">
        <v>551</v>
      </c>
      <c r="AU9" s="477"/>
      <c r="AV9" s="475" t="s">
        <v>548</v>
      </c>
      <c r="AW9" s="475" t="s">
        <v>549</v>
      </c>
      <c r="AX9" s="475" t="s">
        <v>550</v>
      </c>
      <c r="AY9" s="477" t="s">
        <v>551</v>
      </c>
      <c r="AZ9" s="477"/>
      <c r="BA9" s="330" t="s">
        <v>548</v>
      </c>
      <c r="BB9" s="330" t="s">
        <v>549</v>
      </c>
      <c r="BC9" s="330" t="s">
        <v>550</v>
      </c>
      <c r="BD9" s="332" t="s">
        <v>551</v>
      </c>
      <c r="BE9" s="332"/>
      <c r="BF9" s="475" t="s">
        <v>548</v>
      </c>
      <c r="BG9" s="475" t="s">
        <v>549</v>
      </c>
      <c r="BH9" s="475" t="s">
        <v>550</v>
      </c>
      <c r="BI9" s="477" t="s">
        <v>551</v>
      </c>
      <c r="BJ9" s="477"/>
      <c r="BK9" s="475" t="s">
        <v>548</v>
      </c>
      <c r="BL9" s="475" t="s">
        <v>549</v>
      </c>
      <c r="BM9" s="475" t="s">
        <v>550</v>
      </c>
      <c r="BN9" s="477" t="s">
        <v>551</v>
      </c>
      <c r="BO9" s="477"/>
      <c r="BP9" s="330" t="s">
        <v>548</v>
      </c>
      <c r="BQ9" s="330" t="s">
        <v>549</v>
      </c>
      <c r="BR9" s="330" t="s">
        <v>550</v>
      </c>
      <c r="BS9" s="332" t="s">
        <v>551</v>
      </c>
      <c r="BT9" s="332"/>
      <c r="BU9" s="330" t="s">
        <v>548</v>
      </c>
      <c r="BV9" s="330" t="s">
        <v>549</v>
      </c>
      <c r="BW9" s="330" t="s">
        <v>550</v>
      </c>
      <c r="BX9" s="332" t="s">
        <v>551</v>
      </c>
      <c r="BY9" s="332"/>
      <c r="BZ9" s="450" t="s">
        <v>548</v>
      </c>
      <c r="CA9" s="450" t="s">
        <v>549</v>
      </c>
      <c r="CB9" s="450" t="s">
        <v>550</v>
      </c>
      <c r="CC9" s="452" t="s">
        <v>551</v>
      </c>
      <c r="CD9" s="452"/>
      <c r="CG9" s="53"/>
      <c r="CH9" s="53"/>
      <c r="CI9" s="53"/>
      <c r="CJ9" s="53"/>
      <c r="CK9" s="53"/>
      <c r="CL9" s="53"/>
      <c r="CM9" s="53"/>
      <c r="CN9" s="53"/>
    </row>
    <row r="10" spans="1:92" s="49" customFormat="1" ht="22.15" customHeight="1" x14ac:dyDescent="0.2">
      <c r="A10" s="230"/>
      <c r="B10" s="231"/>
      <c r="C10" s="436"/>
      <c r="D10" s="437"/>
      <c r="E10" s="436"/>
      <c r="F10" s="193" t="s">
        <v>552</v>
      </c>
      <c r="G10" s="193" t="s">
        <v>553</v>
      </c>
      <c r="H10" s="330"/>
      <c r="I10" s="331"/>
      <c r="J10" s="330"/>
      <c r="K10" s="126" t="s">
        <v>552</v>
      </c>
      <c r="L10" s="126" t="s">
        <v>553</v>
      </c>
      <c r="M10" s="475"/>
      <c r="N10" s="476"/>
      <c r="O10" s="475"/>
      <c r="P10" s="132" t="s">
        <v>552</v>
      </c>
      <c r="Q10" s="132" t="s">
        <v>553</v>
      </c>
      <c r="R10" s="475"/>
      <c r="S10" s="476"/>
      <c r="T10" s="475"/>
      <c r="U10" s="132" t="s">
        <v>552</v>
      </c>
      <c r="V10" s="132" t="s">
        <v>553</v>
      </c>
      <c r="W10" s="475"/>
      <c r="X10" s="476"/>
      <c r="Y10" s="475"/>
      <c r="Z10" s="132" t="s">
        <v>552</v>
      </c>
      <c r="AA10" s="132" t="s">
        <v>553</v>
      </c>
      <c r="AB10" s="330"/>
      <c r="AC10" s="331"/>
      <c r="AD10" s="330"/>
      <c r="AE10" s="126" t="s">
        <v>552</v>
      </c>
      <c r="AF10" s="126" t="s">
        <v>553</v>
      </c>
      <c r="AG10" s="330"/>
      <c r="AH10" s="331"/>
      <c r="AI10" s="330"/>
      <c r="AJ10" s="126" t="s">
        <v>552</v>
      </c>
      <c r="AK10" s="126" t="s">
        <v>553</v>
      </c>
      <c r="AL10" s="330"/>
      <c r="AM10" s="331"/>
      <c r="AN10" s="330"/>
      <c r="AO10" s="126" t="s">
        <v>552</v>
      </c>
      <c r="AP10" s="126" t="s">
        <v>553</v>
      </c>
      <c r="AQ10" s="475"/>
      <c r="AR10" s="476"/>
      <c r="AS10" s="475"/>
      <c r="AT10" s="132" t="s">
        <v>552</v>
      </c>
      <c r="AU10" s="132" t="s">
        <v>553</v>
      </c>
      <c r="AV10" s="475"/>
      <c r="AW10" s="476"/>
      <c r="AX10" s="475"/>
      <c r="AY10" s="132" t="s">
        <v>552</v>
      </c>
      <c r="AZ10" s="132" t="s">
        <v>553</v>
      </c>
      <c r="BA10" s="330"/>
      <c r="BB10" s="331"/>
      <c r="BC10" s="330"/>
      <c r="BD10" s="126" t="s">
        <v>552</v>
      </c>
      <c r="BE10" s="126" t="s">
        <v>553</v>
      </c>
      <c r="BF10" s="475"/>
      <c r="BG10" s="476"/>
      <c r="BH10" s="475"/>
      <c r="BI10" s="132" t="s">
        <v>552</v>
      </c>
      <c r="BJ10" s="132" t="s">
        <v>553</v>
      </c>
      <c r="BK10" s="475"/>
      <c r="BL10" s="476"/>
      <c r="BM10" s="475"/>
      <c r="BN10" s="132" t="s">
        <v>552</v>
      </c>
      <c r="BO10" s="132" t="s">
        <v>553</v>
      </c>
      <c r="BP10" s="330"/>
      <c r="BQ10" s="331"/>
      <c r="BR10" s="330"/>
      <c r="BS10" s="126" t="s">
        <v>552</v>
      </c>
      <c r="BT10" s="126" t="s">
        <v>553</v>
      </c>
      <c r="BU10" s="330"/>
      <c r="BV10" s="331"/>
      <c r="BW10" s="330"/>
      <c r="BX10" s="126" t="s">
        <v>552</v>
      </c>
      <c r="BY10" s="126" t="s">
        <v>553</v>
      </c>
      <c r="BZ10" s="450"/>
      <c r="CA10" s="451"/>
      <c r="CB10" s="450"/>
      <c r="CC10" s="126" t="s">
        <v>552</v>
      </c>
      <c r="CD10" s="126" t="s">
        <v>553</v>
      </c>
      <c r="CG10" s="53"/>
      <c r="CH10" s="53"/>
      <c r="CI10" s="53"/>
      <c r="CJ10" s="53"/>
      <c r="CK10" s="53"/>
      <c r="CL10" s="53"/>
      <c r="CM10" s="53"/>
      <c r="CN10" s="53"/>
    </row>
    <row r="11" spans="1:92" ht="11.25" customHeight="1" x14ac:dyDescent="0.2">
      <c r="A11" s="218" t="s">
        <v>0</v>
      </c>
      <c r="B11" s="218"/>
      <c r="C11" s="117">
        <v>4169676.9999999781</v>
      </c>
      <c r="D11" s="150">
        <v>3.6355342250199998</v>
      </c>
      <c r="E11" s="151">
        <v>151590.034407709</v>
      </c>
      <c r="F11" s="152">
        <v>3872565.9921457302</v>
      </c>
      <c r="G11" s="152">
        <v>4466788.0078543099</v>
      </c>
      <c r="H11" s="117">
        <v>1114218.428186276</v>
      </c>
      <c r="I11" s="150">
        <v>7.70680296918</v>
      </c>
      <c r="J11" s="151">
        <v>85870.618906625197</v>
      </c>
      <c r="K11" s="152">
        <v>945915.10779913201</v>
      </c>
      <c r="L11" s="152">
        <v>1282521.7485734201</v>
      </c>
      <c r="M11" s="175">
        <v>110143.98597010379</v>
      </c>
      <c r="N11" s="163">
        <v>26.311153351529999</v>
      </c>
      <c r="O11" s="164">
        <v>28980.153056078601</v>
      </c>
      <c r="P11" s="165">
        <v>53343.929713732898</v>
      </c>
      <c r="Q11" s="165">
        <v>166944.04222647499</v>
      </c>
      <c r="R11" s="117">
        <v>110940.40769822701</v>
      </c>
      <c r="S11" s="150">
        <v>14.291184105519999</v>
      </c>
      <c r="T11" s="151">
        <v>15854.6979115678</v>
      </c>
      <c r="U11" s="152">
        <v>79865.770805792403</v>
      </c>
      <c r="V11" s="152">
        <v>142015.04459066101</v>
      </c>
      <c r="W11" s="117">
        <v>211051.2898403513</v>
      </c>
      <c r="X11" s="150">
        <v>18.80068218277</v>
      </c>
      <c r="Y11" s="151">
        <v>39679.082245514401</v>
      </c>
      <c r="Z11" s="152">
        <v>133281.71769954299</v>
      </c>
      <c r="AA11" s="152">
        <v>288820.86198116001</v>
      </c>
      <c r="AB11" s="117">
        <v>1077951.0483575561</v>
      </c>
      <c r="AC11" s="150">
        <v>7.9654300862199996</v>
      </c>
      <c r="AD11" s="151">
        <v>85863.437120622606</v>
      </c>
      <c r="AE11" s="152">
        <v>909661.80401232396</v>
      </c>
      <c r="AF11" s="152">
        <v>1246240.2927027899</v>
      </c>
      <c r="AG11" s="117">
        <v>469609.91240338638</v>
      </c>
      <c r="AH11" s="150">
        <v>10.73676695628</v>
      </c>
      <c r="AI11" s="151">
        <v>50420.921898356399</v>
      </c>
      <c r="AJ11" s="152">
        <v>370786.72141530202</v>
      </c>
      <c r="AK11" s="152">
        <v>568433.10339146701</v>
      </c>
      <c r="AL11" s="117">
        <v>1381078.9646467511</v>
      </c>
      <c r="AM11" s="150">
        <v>6.6264740408499998</v>
      </c>
      <c r="AN11" s="151">
        <v>91516.839075958196</v>
      </c>
      <c r="AO11" s="152">
        <v>1201709.2560789301</v>
      </c>
      <c r="AP11" s="152">
        <v>1560448.6732145799</v>
      </c>
      <c r="AQ11" s="117">
        <v>1216919.902786568</v>
      </c>
      <c r="AR11" s="150">
        <v>6.7414363211900001</v>
      </c>
      <c r="AS11" s="151">
        <v>82037.880326197599</v>
      </c>
      <c r="AT11" s="152">
        <v>1056128.6119792301</v>
      </c>
      <c r="AU11" s="152">
        <v>1377711.19359393</v>
      </c>
      <c r="AV11" s="117">
        <v>281862.74062530883</v>
      </c>
      <c r="AW11" s="150">
        <v>16.099323757819999</v>
      </c>
      <c r="AX11" s="151">
        <v>45377.995165934197</v>
      </c>
      <c r="AY11" s="152">
        <v>192923.504409446</v>
      </c>
      <c r="AZ11" s="152">
        <v>370801.97684116801</v>
      </c>
      <c r="BA11" s="117">
        <v>1349174.6618623901</v>
      </c>
      <c r="BB11" s="150">
        <v>6.6632509939000002</v>
      </c>
      <c r="BC11" s="151">
        <v>89898.894065941</v>
      </c>
      <c r="BD11" s="152">
        <v>1172976.06724318</v>
      </c>
      <c r="BE11" s="152">
        <v>1525373.25648162</v>
      </c>
      <c r="BF11" s="117">
        <v>1223182.7482521711</v>
      </c>
      <c r="BG11" s="150">
        <v>7.0658956805699997</v>
      </c>
      <c r="BH11" s="151">
        <v>86428.816974175701</v>
      </c>
      <c r="BI11" s="152">
        <v>1053785.3797563899</v>
      </c>
      <c r="BJ11" s="152">
        <v>1392580.11674796</v>
      </c>
      <c r="BK11" s="117">
        <v>296381.42915186379</v>
      </c>
      <c r="BL11" s="150">
        <v>13.478357419070001</v>
      </c>
      <c r="BM11" s="151">
        <v>39947.3483448447</v>
      </c>
      <c r="BN11" s="152">
        <v>218086.06511809499</v>
      </c>
      <c r="BO11" s="152">
        <v>374676.79318563303</v>
      </c>
      <c r="BP11" s="117">
        <v>738201.7560780691</v>
      </c>
      <c r="BQ11" s="150">
        <v>8.6089337967000006</v>
      </c>
      <c r="BR11" s="151">
        <v>63551.300466819397</v>
      </c>
      <c r="BS11" s="152">
        <v>613643.49599241803</v>
      </c>
      <c r="BT11" s="152">
        <v>862760.01616371004</v>
      </c>
      <c r="BU11" s="117">
        <v>456288.37014305248</v>
      </c>
      <c r="BV11" s="150">
        <v>12.743091649069999</v>
      </c>
      <c r="BW11" s="151">
        <v>58145.245191384398</v>
      </c>
      <c r="BX11" s="152">
        <v>342325.78369568998</v>
      </c>
      <c r="BY11" s="152">
        <v>570250.95659041195</v>
      </c>
      <c r="BZ11" s="133">
        <v>266858.44160499831</v>
      </c>
      <c r="CA11" s="150">
        <v>19.050406432559999</v>
      </c>
      <c r="CB11" s="151">
        <v>50837.617725340999</v>
      </c>
      <c r="CC11" s="152">
        <v>167218.54180351799</v>
      </c>
      <c r="CD11" s="152">
        <v>366498.34140647901</v>
      </c>
    </row>
    <row r="12" spans="1:92" ht="11.25" customHeight="1" x14ac:dyDescent="0.2">
      <c r="A12" s="219" t="s">
        <v>421</v>
      </c>
      <c r="B12" s="219"/>
      <c r="C12" s="117">
        <v>111958.0000000006</v>
      </c>
      <c r="D12" s="150">
        <v>0.93840341768000002</v>
      </c>
      <c r="E12" s="151">
        <v>1050.61769837151</v>
      </c>
      <c r="F12" s="152">
        <v>109898.827149672</v>
      </c>
      <c r="G12" s="152">
        <v>114017.17285032901</v>
      </c>
      <c r="H12" s="116">
        <v>19084.68744891986</v>
      </c>
      <c r="I12" s="147">
        <v>3.2438564788100002</v>
      </c>
      <c r="J12" s="148">
        <v>619.07987027232798</v>
      </c>
      <c r="K12" s="149">
        <v>17871.313199632401</v>
      </c>
      <c r="L12" s="149">
        <v>20298.061698207301</v>
      </c>
      <c r="M12" s="116">
        <v>2548.4959716933809</v>
      </c>
      <c r="N12" s="147">
        <v>7.48223950628</v>
      </c>
      <c r="O12" s="148">
        <v>190.68457240994999</v>
      </c>
      <c r="P12" s="149">
        <v>2174.7610773624701</v>
      </c>
      <c r="Q12" s="149">
        <v>2922.2308660243002</v>
      </c>
      <c r="R12" s="116">
        <v>10284.54145850257</v>
      </c>
      <c r="S12" s="147">
        <v>4.0368352086000003</v>
      </c>
      <c r="T12" s="148">
        <v>415.169990639866</v>
      </c>
      <c r="U12" s="149">
        <v>9470.8232293866404</v>
      </c>
      <c r="V12" s="149">
        <v>11098.2596876185</v>
      </c>
      <c r="W12" s="116">
        <v>4413.6403482447004</v>
      </c>
      <c r="X12" s="147">
        <v>6.0025976769799998</v>
      </c>
      <c r="Y12" s="148">
        <v>264.93307301382498</v>
      </c>
      <c r="Z12" s="149">
        <v>3894.3810668241099</v>
      </c>
      <c r="AA12" s="149">
        <v>4932.8996296653104</v>
      </c>
      <c r="AB12" s="116">
        <v>21941.62143061552</v>
      </c>
      <c r="AC12" s="147">
        <v>3.08388070682</v>
      </c>
      <c r="AD12" s="148">
        <v>676.65343006115495</v>
      </c>
      <c r="AE12" s="149">
        <v>20615.4050776802</v>
      </c>
      <c r="AF12" s="149">
        <v>23267.8377835508</v>
      </c>
      <c r="AG12" s="116">
        <v>20968.669830101378</v>
      </c>
      <c r="AH12" s="147">
        <v>2.90007008082</v>
      </c>
      <c r="AI12" s="148">
        <v>608.106120087666</v>
      </c>
      <c r="AJ12" s="149">
        <v>19776.803735951202</v>
      </c>
      <c r="AK12" s="149">
        <v>22160.535924251599</v>
      </c>
      <c r="AL12" s="116">
        <v>32338.10785494755</v>
      </c>
      <c r="AM12" s="147">
        <v>2.1113136934200001</v>
      </c>
      <c r="AN12" s="148">
        <v>682.75889933588098</v>
      </c>
      <c r="AO12" s="149">
        <v>30999.925002125001</v>
      </c>
      <c r="AP12" s="149">
        <v>33676.29070777</v>
      </c>
      <c r="AQ12" s="116">
        <v>49726.28257426605</v>
      </c>
      <c r="AR12" s="147">
        <v>1.62354929611</v>
      </c>
      <c r="AS12" s="148">
        <v>807.33071071502002</v>
      </c>
      <c r="AT12" s="149">
        <v>48143.943457651498</v>
      </c>
      <c r="AU12" s="149">
        <v>51308.6216908805</v>
      </c>
      <c r="AV12" s="116">
        <v>10767.749175189319</v>
      </c>
      <c r="AW12" s="147">
        <v>4.0813624299200004</v>
      </c>
      <c r="AX12" s="148">
        <v>439.47086938392499</v>
      </c>
      <c r="AY12" s="149">
        <v>9906.4020989423498</v>
      </c>
      <c r="AZ12" s="149">
        <v>11629.0962514363</v>
      </c>
      <c r="BA12" s="116">
        <v>32661.60685228225</v>
      </c>
      <c r="BB12" s="147">
        <v>2.2264467136400001</v>
      </c>
      <c r="BC12" s="148">
        <v>727.19327238493804</v>
      </c>
      <c r="BD12" s="149">
        <v>31236.334228608001</v>
      </c>
      <c r="BE12" s="149">
        <v>34086.879475956601</v>
      </c>
      <c r="BF12" s="116">
        <v>24661.209827131381</v>
      </c>
      <c r="BG12" s="147">
        <v>2.4373943925699999</v>
      </c>
      <c r="BH12" s="148">
        <v>601.09094546537199</v>
      </c>
      <c r="BI12" s="149">
        <v>23483.0932225861</v>
      </c>
      <c r="BJ12" s="149">
        <v>25839.326431676502</v>
      </c>
      <c r="BK12" s="116">
        <v>7600.4268525627394</v>
      </c>
      <c r="BL12" s="147">
        <v>4.3474891047400002</v>
      </c>
      <c r="BM12" s="148">
        <v>330.42772932923299</v>
      </c>
      <c r="BN12" s="149">
        <v>6952.8004035841204</v>
      </c>
      <c r="BO12" s="149">
        <v>8248.0533015413694</v>
      </c>
      <c r="BP12" s="116">
        <v>32239.168879824381</v>
      </c>
      <c r="BQ12" s="147">
        <v>2.18462064161</v>
      </c>
      <c r="BR12" s="148">
        <v>704.30353803251501</v>
      </c>
      <c r="BS12" s="149">
        <v>30858.759311096601</v>
      </c>
      <c r="BT12" s="149">
        <v>33619.578448552202</v>
      </c>
      <c r="BU12" s="116">
        <v>13358.57449024076</v>
      </c>
      <c r="BV12" s="147">
        <v>3.4343032291800002</v>
      </c>
      <c r="BW12" s="148">
        <v>458.77395509139501</v>
      </c>
      <c r="BX12" s="149">
        <v>12459.394061216701</v>
      </c>
      <c r="BY12" s="149">
        <v>14257.7549192649</v>
      </c>
      <c r="BZ12" s="116">
        <v>3099.5216339220469</v>
      </c>
      <c r="CA12" s="147">
        <v>6.6615360307199998</v>
      </c>
      <c r="CB12" s="148">
        <v>206.475750423709</v>
      </c>
      <c r="CC12" s="149">
        <v>2694.8365994107098</v>
      </c>
      <c r="CD12" s="149">
        <v>3504.20666843339</v>
      </c>
    </row>
    <row r="13" spans="1:92" s="49" customFormat="1" ht="11.25" customHeight="1" x14ac:dyDescent="0.2">
      <c r="A13" s="219" t="s">
        <v>293</v>
      </c>
      <c r="B13" s="217"/>
      <c r="C13" s="141">
        <v>4057719.0000000149</v>
      </c>
      <c r="D13" s="150">
        <v>3.7357538467200002</v>
      </c>
      <c r="E13" s="151">
        <v>151586.393631427</v>
      </c>
      <c r="F13" s="152">
        <v>3760615.1279361001</v>
      </c>
      <c r="G13" s="152">
        <v>4354822.8720639003</v>
      </c>
      <c r="H13" s="134">
        <v>1095133.7407373609</v>
      </c>
      <c r="I13" s="147">
        <v>7.84090418101</v>
      </c>
      <c r="J13" s="148">
        <v>85868.387265169295</v>
      </c>
      <c r="K13" s="149">
        <v>926834.79428709298</v>
      </c>
      <c r="L13" s="149">
        <v>1263432.68718762</v>
      </c>
      <c r="M13" s="162">
        <v>107595.4899984104</v>
      </c>
      <c r="N13" s="159">
        <v>26.933773630640001</v>
      </c>
      <c r="O13" s="160">
        <v>28979.525712950999</v>
      </c>
      <c r="P13" s="161">
        <v>50796.663311975601</v>
      </c>
      <c r="Q13" s="161">
        <v>164394.31668484499</v>
      </c>
      <c r="R13" s="134">
        <v>100655.8662397243</v>
      </c>
      <c r="S13" s="147">
        <v>15.745988550490001</v>
      </c>
      <c r="T13" s="148">
        <v>15849.261173504099</v>
      </c>
      <c r="U13" s="149">
        <v>69591.885158088102</v>
      </c>
      <c r="V13" s="149">
        <v>131719.84732136101</v>
      </c>
      <c r="W13" s="134">
        <v>206637.64949210669</v>
      </c>
      <c r="X13" s="147">
        <v>19.201823998679998</v>
      </c>
      <c r="Y13" s="148">
        <v>39678.197770476603</v>
      </c>
      <c r="Z13" s="149">
        <v>128869.81089051699</v>
      </c>
      <c r="AA13" s="149">
        <v>284405.48809369601</v>
      </c>
      <c r="AB13" s="134">
        <v>1056009.426926946</v>
      </c>
      <c r="AC13" s="147">
        <v>8.1306822344699992</v>
      </c>
      <c r="AD13" s="148">
        <v>85860.770869487897</v>
      </c>
      <c r="AE13" s="149">
        <v>887725.40833790798</v>
      </c>
      <c r="AF13" s="149">
        <v>1224293.44551598</v>
      </c>
      <c r="AG13" s="134">
        <v>448641.24257328268</v>
      </c>
      <c r="AH13" s="147">
        <v>11.237766375690001</v>
      </c>
      <c r="AI13" s="148">
        <v>50417.254705376698</v>
      </c>
      <c r="AJ13" s="149">
        <v>349825.23915136501</v>
      </c>
      <c r="AK13" s="149">
        <v>547457.24599520105</v>
      </c>
      <c r="AL13" s="134">
        <v>1348740.856791812</v>
      </c>
      <c r="AM13" s="147">
        <v>6.7851649727599996</v>
      </c>
      <c r="AN13" s="148">
        <v>91514.292188380394</v>
      </c>
      <c r="AO13" s="149">
        <v>1169376.14003191</v>
      </c>
      <c r="AP13" s="149">
        <v>1528105.5735517</v>
      </c>
      <c r="AQ13" s="134">
        <v>1167193.6202123121</v>
      </c>
      <c r="AR13" s="147">
        <v>7.0283033044999996</v>
      </c>
      <c r="AS13" s="148">
        <v>82033.907779278001</v>
      </c>
      <c r="AT13" s="149">
        <v>1006410.11545385</v>
      </c>
      <c r="AU13" s="149">
        <v>1327977.12497077</v>
      </c>
      <c r="AV13" s="134">
        <v>271094.99145011802</v>
      </c>
      <c r="AW13" s="147">
        <v>16.737995345590001</v>
      </c>
      <c r="AX13" s="148">
        <v>45375.867051049201</v>
      </c>
      <c r="AY13" s="149">
        <v>182159.926262786</v>
      </c>
      <c r="AZ13" s="149">
        <v>360030.05663745</v>
      </c>
      <c r="BA13" s="134">
        <v>1316513.055010115</v>
      </c>
      <c r="BB13" s="147">
        <v>6.8283373672599996</v>
      </c>
      <c r="BC13" s="148">
        <v>89895.952880115205</v>
      </c>
      <c r="BD13" s="149">
        <v>1140320.2250091799</v>
      </c>
      <c r="BE13" s="149">
        <v>1492705.8850110499</v>
      </c>
      <c r="BF13" s="134">
        <v>1198521.5384250421</v>
      </c>
      <c r="BG13" s="147">
        <v>7.2111116870999998</v>
      </c>
      <c r="BH13" s="148">
        <v>86426.7267298191</v>
      </c>
      <c r="BI13" s="149">
        <v>1029128.26673292</v>
      </c>
      <c r="BJ13" s="149">
        <v>1367914.81011717</v>
      </c>
      <c r="BK13" s="134">
        <v>288781.00229930138</v>
      </c>
      <c r="BL13" s="147">
        <v>13.83262106009</v>
      </c>
      <c r="BM13" s="148">
        <v>39945.981741597803</v>
      </c>
      <c r="BN13" s="149">
        <v>210488.31675867701</v>
      </c>
      <c r="BO13" s="149">
        <v>367073.687839925</v>
      </c>
      <c r="BP13" s="134">
        <v>705962.58719824126</v>
      </c>
      <c r="BQ13" s="147">
        <v>9.0015248397200001</v>
      </c>
      <c r="BR13" s="148">
        <v>63547.3976457752</v>
      </c>
      <c r="BS13" s="149">
        <v>581411.976501278</v>
      </c>
      <c r="BT13" s="149">
        <v>830513.19789519999</v>
      </c>
      <c r="BU13" s="134">
        <v>442929.79565281031</v>
      </c>
      <c r="BV13" s="147">
        <v>13.127009255000001</v>
      </c>
      <c r="BW13" s="148">
        <v>58143.435268517896</v>
      </c>
      <c r="BX13" s="149">
        <v>328970.75658908201</v>
      </c>
      <c r="BY13" s="149">
        <v>556888.83471653797</v>
      </c>
      <c r="BZ13" s="134">
        <v>263758.91997107648</v>
      </c>
      <c r="CA13" s="147">
        <v>19.274115328899999</v>
      </c>
      <c r="CB13" s="148">
        <v>50837.198425487397</v>
      </c>
      <c r="CC13" s="149">
        <v>164119.84198220799</v>
      </c>
      <c r="CD13" s="149">
        <v>363397.997959945</v>
      </c>
    </row>
    <row r="14" spans="1:92" s="49" customFormat="1" ht="11.25" customHeight="1" x14ac:dyDescent="0.2">
      <c r="A14" s="37" t="s">
        <v>422</v>
      </c>
      <c r="B14" s="8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</row>
    <row r="15" spans="1:92" ht="11.25" customHeight="1" x14ac:dyDescent="0.2">
      <c r="A15" s="54" t="s">
        <v>374</v>
      </c>
    </row>
    <row r="16" spans="1:92" ht="11.25" customHeight="1" x14ac:dyDescent="0.2">
      <c r="A16" s="54" t="s">
        <v>375</v>
      </c>
    </row>
    <row r="17" spans="1:84" ht="11.25" customHeight="1" x14ac:dyDescent="0.2">
      <c r="A17" s="22" t="s">
        <v>423</v>
      </c>
      <c r="AQ17" s="22"/>
      <c r="AR17" s="22"/>
      <c r="AS17" s="22"/>
      <c r="AT17" s="22"/>
      <c r="AU17" s="22"/>
    </row>
    <row r="18" spans="1:84" ht="39.75" customHeight="1" x14ac:dyDescent="0.2">
      <c r="A18" s="155" t="s">
        <v>554</v>
      </c>
      <c r="B18" s="457" t="s">
        <v>555</v>
      </c>
      <c r="C18" s="457"/>
      <c r="D18" s="457"/>
      <c r="E18" s="457"/>
      <c r="F18" s="457"/>
      <c r="G18" s="457"/>
      <c r="AQ18" s="22"/>
      <c r="AR18" s="22"/>
      <c r="AS18" s="22"/>
      <c r="AT18" s="22"/>
      <c r="AU18" s="22"/>
    </row>
    <row r="19" spans="1:84" ht="11.25" customHeight="1" thickBot="1" x14ac:dyDescent="0.25">
      <c r="A19" s="154"/>
      <c r="B19" s="195" t="s">
        <v>556</v>
      </c>
      <c r="C19" s="154"/>
      <c r="D19" s="154"/>
      <c r="E19" s="154"/>
      <c r="F19" s="154"/>
      <c r="G19" s="154"/>
      <c r="AQ19" s="22"/>
      <c r="AR19" s="22"/>
      <c r="AS19" s="22"/>
      <c r="AT19" s="22"/>
      <c r="AU19" s="22"/>
    </row>
    <row r="20" spans="1:84" ht="11.25" customHeight="1" thickTop="1" thickBot="1" x14ac:dyDescent="0.25">
      <c r="A20" s="154"/>
      <c r="B20" s="458" t="s">
        <v>557</v>
      </c>
      <c r="C20" s="459"/>
      <c r="D20" s="202" t="s">
        <v>558</v>
      </c>
      <c r="E20" s="203"/>
      <c r="F20" s="203"/>
      <c r="G20" s="204"/>
      <c r="AQ20" s="22"/>
      <c r="AR20" s="22"/>
      <c r="AS20" s="22"/>
      <c r="AT20" s="22"/>
      <c r="AU20" s="22"/>
    </row>
    <row r="21" spans="1:84" ht="11.25" customHeight="1" thickTop="1" thickBot="1" x14ac:dyDescent="0.25">
      <c r="A21" s="154"/>
      <c r="B21" s="460" t="s">
        <v>559</v>
      </c>
      <c r="C21" s="461"/>
      <c r="D21" s="202" t="s">
        <v>562</v>
      </c>
      <c r="E21" s="203"/>
      <c r="F21" s="203"/>
      <c r="G21" s="204"/>
      <c r="AQ21" s="22"/>
      <c r="AR21" s="22"/>
      <c r="AS21" s="22"/>
      <c r="AT21" s="22"/>
      <c r="AU21" s="22"/>
    </row>
    <row r="22" spans="1:84" ht="11.25" customHeight="1" thickTop="1" thickBot="1" x14ac:dyDescent="0.25">
      <c r="A22" s="154"/>
      <c r="B22" s="462" t="s">
        <v>560</v>
      </c>
      <c r="C22" s="463"/>
      <c r="D22" s="202" t="s">
        <v>563</v>
      </c>
      <c r="E22" s="203"/>
      <c r="F22" s="203"/>
      <c r="G22" s="204"/>
      <c r="AQ22" s="22"/>
      <c r="AR22" s="22"/>
      <c r="AS22" s="22"/>
      <c r="AT22" s="22"/>
      <c r="AU22" s="22"/>
    </row>
    <row r="23" spans="1:84" ht="11.25" customHeight="1" thickTop="1" x14ac:dyDescent="0.2">
      <c r="A23" s="154"/>
      <c r="B23" s="453" t="s">
        <v>561</v>
      </c>
      <c r="C23" s="454"/>
      <c r="D23" s="205" t="s">
        <v>564</v>
      </c>
      <c r="E23" s="206"/>
      <c r="F23" s="206"/>
      <c r="G23" s="207"/>
      <c r="AQ23" s="22"/>
      <c r="AR23" s="22"/>
      <c r="AS23" s="22"/>
      <c r="AT23" s="22"/>
      <c r="AU23" s="22"/>
    </row>
    <row r="24" spans="1:84" ht="57.75" customHeight="1" thickBot="1" x14ac:dyDescent="0.25">
      <c r="A24" s="154"/>
      <c r="B24" s="455"/>
      <c r="C24" s="456"/>
      <c r="D24" s="208" t="s">
        <v>565</v>
      </c>
      <c r="E24" s="209"/>
      <c r="F24" s="209"/>
      <c r="G24" s="210"/>
      <c r="AQ24" s="22"/>
      <c r="AR24" s="22"/>
      <c r="AS24" s="22"/>
      <c r="AT24" s="22"/>
      <c r="AU24" s="22"/>
    </row>
    <row r="25" spans="1:84" ht="11.25" customHeight="1" thickTop="1" x14ac:dyDescent="0.2">
      <c r="A25" s="22"/>
      <c r="AQ25" s="22"/>
      <c r="AR25" s="22"/>
      <c r="AS25" s="22"/>
      <c r="AT25" s="22"/>
      <c r="AU25" s="22"/>
    </row>
    <row r="27" spans="1:84" ht="11.25" customHeight="1" x14ac:dyDescent="0.2"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</row>
    <row r="28" spans="1:84" ht="11.25" customHeight="1" x14ac:dyDescent="0.2"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</row>
    <row r="29" spans="1:84" ht="11.25" customHeight="1" x14ac:dyDescent="0.2">
      <c r="C29" s="104" t="s">
        <v>351</v>
      </c>
      <c r="D29" s="104"/>
      <c r="E29" s="104"/>
      <c r="F29" s="104"/>
      <c r="G29" s="104"/>
    </row>
  </sheetData>
  <mergeCells count="97">
    <mergeCell ref="A6:B10"/>
    <mergeCell ref="C9:C10"/>
    <mergeCell ref="D9:D10"/>
    <mergeCell ref="E9:E10"/>
    <mergeCell ref="F9:G9"/>
    <mergeCell ref="H6:L8"/>
    <mergeCell ref="H9:H10"/>
    <mergeCell ref="I9:I10"/>
    <mergeCell ref="J9:J10"/>
    <mergeCell ref="K9:L9"/>
    <mergeCell ref="R9:R10"/>
    <mergeCell ref="S9:S10"/>
    <mergeCell ref="T9:T10"/>
    <mergeCell ref="U9:V9"/>
    <mergeCell ref="M7:Q8"/>
    <mergeCell ref="M9:M10"/>
    <mergeCell ref="N9:N10"/>
    <mergeCell ref="O9:O10"/>
    <mergeCell ref="P9:Q9"/>
    <mergeCell ref="AL9:AL10"/>
    <mergeCell ref="AM9:AM10"/>
    <mergeCell ref="AN9:AN10"/>
    <mergeCell ref="AO9:AP9"/>
    <mergeCell ref="AG6:AK8"/>
    <mergeCell ref="AG9:AG10"/>
    <mergeCell ref="AH9:AH10"/>
    <mergeCell ref="AI9:AI10"/>
    <mergeCell ref="AJ9:AK9"/>
    <mergeCell ref="AL6:AP8"/>
    <mergeCell ref="BA9:BA10"/>
    <mergeCell ref="BB9:BB10"/>
    <mergeCell ref="BC9:BC10"/>
    <mergeCell ref="BD9:BE9"/>
    <mergeCell ref="AQ6:AZ6"/>
    <mergeCell ref="AV7:AZ8"/>
    <mergeCell ref="AV9:AV10"/>
    <mergeCell ref="AW9:AW10"/>
    <mergeCell ref="AX9:AX10"/>
    <mergeCell ref="AY9:AZ9"/>
    <mergeCell ref="AQ7:AU8"/>
    <mergeCell ref="AQ9:AQ10"/>
    <mergeCell ref="AR9:AR10"/>
    <mergeCell ref="AS9:AS10"/>
    <mergeCell ref="AT9:AU9"/>
    <mergeCell ref="BA6:BE8"/>
    <mergeCell ref="BP9:BP10"/>
    <mergeCell ref="BQ9:BQ10"/>
    <mergeCell ref="BR9:BR10"/>
    <mergeCell ref="BS9:BT9"/>
    <mergeCell ref="BF6:BO6"/>
    <mergeCell ref="BK7:BO8"/>
    <mergeCell ref="BK9:BK10"/>
    <mergeCell ref="BL9:BL10"/>
    <mergeCell ref="BM9:BM10"/>
    <mergeCell ref="BN9:BO9"/>
    <mergeCell ref="BF7:BJ8"/>
    <mergeCell ref="BF9:BF10"/>
    <mergeCell ref="BG9:BG10"/>
    <mergeCell ref="BH9:BH10"/>
    <mergeCell ref="BI9:BJ9"/>
    <mergeCell ref="BP6:BT8"/>
    <mergeCell ref="BZ9:BZ10"/>
    <mergeCell ref="CA9:CA10"/>
    <mergeCell ref="CB9:CB10"/>
    <mergeCell ref="CC9:CD9"/>
    <mergeCell ref="BU6:BY8"/>
    <mergeCell ref="BU9:BU10"/>
    <mergeCell ref="BV9:BV10"/>
    <mergeCell ref="BW9:BW10"/>
    <mergeCell ref="BX9:BY9"/>
    <mergeCell ref="BZ6:CD8"/>
    <mergeCell ref="AB6:AF8"/>
    <mergeCell ref="C6:G8"/>
    <mergeCell ref="A13:B13"/>
    <mergeCell ref="A11:B11"/>
    <mergeCell ref="A12:B12"/>
    <mergeCell ref="AB9:AB10"/>
    <mergeCell ref="AC9:AC10"/>
    <mergeCell ref="AD9:AD10"/>
    <mergeCell ref="AE9:AF9"/>
    <mergeCell ref="M6:AA6"/>
    <mergeCell ref="W7:AA8"/>
    <mergeCell ref="W9:W10"/>
    <mergeCell ref="X9:X10"/>
    <mergeCell ref="Y9:Y10"/>
    <mergeCell ref="Z9:AA9"/>
    <mergeCell ref="R7:V8"/>
    <mergeCell ref="B18:G18"/>
    <mergeCell ref="B20:C20"/>
    <mergeCell ref="D20:G20"/>
    <mergeCell ref="B21:C21"/>
    <mergeCell ref="B22:C22"/>
    <mergeCell ref="B23:C24"/>
    <mergeCell ref="D21:G21"/>
    <mergeCell ref="D22:G22"/>
    <mergeCell ref="D23:G23"/>
    <mergeCell ref="D24:G24"/>
  </mergeCells>
  <hyperlinks>
    <hyperlink ref="C29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/>
  <dimension ref="A1:CB29"/>
  <sheetViews>
    <sheetView zoomScaleNormal="100"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48" customWidth="1"/>
    <col min="2" max="2" width="17.85546875" style="48" customWidth="1"/>
    <col min="3" max="7" width="8.28515625" style="22" customWidth="1"/>
    <col min="8" max="67" width="8.28515625" style="48" customWidth="1"/>
    <col min="68" max="68" width="16.7109375" style="48" customWidth="1"/>
    <col min="69" max="69" width="16.42578125" style="48" customWidth="1"/>
    <col min="70" max="16384" width="14.7109375" style="48"/>
  </cols>
  <sheetData>
    <row r="1" spans="1:80" ht="11.25" customHeight="1" x14ac:dyDescent="0.2">
      <c r="A1" s="39" t="s">
        <v>420</v>
      </c>
      <c r="AL1" s="79"/>
      <c r="AM1" s="79"/>
      <c r="AN1" s="79"/>
      <c r="AO1" s="79"/>
      <c r="AP1" s="79"/>
    </row>
    <row r="3" spans="1:80" ht="11.25" customHeight="1" x14ac:dyDescent="0.2">
      <c r="A3" s="15" t="s">
        <v>650</v>
      </c>
      <c r="R3" s="82"/>
      <c r="S3" s="82"/>
      <c r="T3" s="82"/>
      <c r="U3" s="82"/>
      <c r="V3" s="82"/>
      <c r="AB3" s="82"/>
      <c r="AC3" s="82"/>
      <c r="AD3" s="82"/>
      <c r="AE3" s="82"/>
      <c r="AF3" s="82"/>
      <c r="BK3" s="83" t="s">
        <v>87</v>
      </c>
      <c r="BL3" s="83"/>
      <c r="BM3" s="83"/>
      <c r="BN3" s="83"/>
      <c r="BO3" s="83"/>
    </row>
    <row r="4" spans="1:80" ht="11.25" customHeight="1" x14ac:dyDescent="0.2">
      <c r="A4" s="15" t="s">
        <v>495</v>
      </c>
      <c r="M4" s="84"/>
      <c r="N4" s="84"/>
      <c r="O4" s="84"/>
      <c r="P4" s="84"/>
      <c r="Q4" s="84"/>
      <c r="R4" s="82"/>
      <c r="S4" s="82"/>
      <c r="T4" s="82"/>
      <c r="U4" s="82"/>
      <c r="V4" s="82"/>
      <c r="AB4" s="82"/>
      <c r="AC4" s="82"/>
      <c r="AD4" s="82"/>
      <c r="AE4" s="82"/>
      <c r="AF4" s="82"/>
      <c r="AG4" s="81"/>
      <c r="AH4" s="81"/>
      <c r="AI4" s="81"/>
      <c r="AJ4" s="81"/>
      <c r="AK4" s="81"/>
    </row>
    <row r="5" spans="1:80" s="9" customFormat="1" ht="11.25" customHeight="1" x14ac:dyDescent="0.2">
      <c r="A5" s="46" t="s">
        <v>1</v>
      </c>
      <c r="C5" s="17"/>
      <c r="D5" s="17"/>
      <c r="E5" s="17"/>
      <c r="F5" s="17"/>
      <c r="G5" s="17"/>
    </row>
    <row r="6" spans="1:80" s="9" customFormat="1" ht="11.25" customHeight="1" x14ac:dyDescent="0.2">
      <c r="A6" s="226" t="s">
        <v>370</v>
      </c>
      <c r="B6" s="227"/>
      <c r="C6" s="440" t="s">
        <v>0</v>
      </c>
      <c r="D6" s="441"/>
      <c r="E6" s="441"/>
      <c r="F6" s="441"/>
      <c r="G6" s="442"/>
      <c r="H6" s="446" t="s">
        <v>65</v>
      </c>
      <c r="I6" s="447"/>
      <c r="J6" s="447"/>
      <c r="K6" s="447"/>
      <c r="L6" s="464"/>
      <c r="M6" s="446" t="s">
        <v>417</v>
      </c>
      <c r="N6" s="447"/>
      <c r="O6" s="447"/>
      <c r="P6" s="447"/>
      <c r="Q6" s="464"/>
      <c r="R6" s="446" t="s">
        <v>66</v>
      </c>
      <c r="S6" s="447"/>
      <c r="T6" s="447"/>
      <c r="U6" s="447"/>
      <c r="V6" s="464"/>
      <c r="W6" s="446" t="s">
        <v>67</v>
      </c>
      <c r="X6" s="447"/>
      <c r="Y6" s="447"/>
      <c r="Z6" s="447"/>
      <c r="AA6" s="464"/>
      <c r="AB6" s="446" t="s">
        <v>68</v>
      </c>
      <c r="AC6" s="447"/>
      <c r="AD6" s="447"/>
      <c r="AE6" s="447"/>
      <c r="AF6" s="464"/>
      <c r="AG6" s="446" t="s">
        <v>364</v>
      </c>
      <c r="AH6" s="447"/>
      <c r="AI6" s="447"/>
      <c r="AJ6" s="447"/>
      <c r="AK6" s="464"/>
      <c r="AL6" s="446" t="s">
        <v>69</v>
      </c>
      <c r="AM6" s="447"/>
      <c r="AN6" s="447"/>
      <c r="AO6" s="447"/>
      <c r="AP6" s="464"/>
      <c r="AQ6" s="446" t="s">
        <v>70</v>
      </c>
      <c r="AR6" s="447"/>
      <c r="AS6" s="447"/>
      <c r="AT6" s="447"/>
      <c r="AU6" s="464"/>
      <c r="AV6" s="446" t="s">
        <v>71</v>
      </c>
      <c r="AW6" s="447"/>
      <c r="AX6" s="447"/>
      <c r="AY6" s="447"/>
      <c r="AZ6" s="464"/>
      <c r="BA6" s="446" t="s">
        <v>365</v>
      </c>
      <c r="BB6" s="447"/>
      <c r="BC6" s="447"/>
      <c r="BD6" s="447"/>
      <c r="BE6" s="464"/>
      <c r="BF6" s="446" t="s">
        <v>72</v>
      </c>
      <c r="BG6" s="447"/>
      <c r="BH6" s="447"/>
      <c r="BI6" s="447"/>
      <c r="BJ6" s="464"/>
      <c r="BK6" s="446" t="s">
        <v>13</v>
      </c>
      <c r="BL6" s="447"/>
      <c r="BM6" s="447"/>
      <c r="BN6" s="447"/>
      <c r="BO6" s="4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</row>
    <row r="7" spans="1:80" s="9" customFormat="1" ht="11.25" customHeight="1" x14ac:dyDescent="0.2">
      <c r="A7" s="228"/>
      <c r="B7" s="229"/>
      <c r="C7" s="443"/>
      <c r="D7" s="444"/>
      <c r="E7" s="444"/>
      <c r="F7" s="444"/>
      <c r="G7" s="445"/>
      <c r="H7" s="448"/>
      <c r="I7" s="449"/>
      <c r="J7" s="449"/>
      <c r="K7" s="449"/>
      <c r="L7" s="465"/>
      <c r="M7" s="448"/>
      <c r="N7" s="449"/>
      <c r="O7" s="449"/>
      <c r="P7" s="449"/>
      <c r="Q7" s="465"/>
      <c r="R7" s="448"/>
      <c r="S7" s="449"/>
      <c r="T7" s="449"/>
      <c r="U7" s="449"/>
      <c r="V7" s="465"/>
      <c r="W7" s="448"/>
      <c r="X7" s="449"/>
      <c r="Y7" s="449"/>
      <c r="Z7" s="449"/>
      <c r="AA7" s="465"/>
      <c r="AB7" s="448"/>
      <c r="AC7" s="449"/>
      <c r="AD7" s="449"/>
      <c r="AE7" s="449"/>
      <c r="AF7" s="465"/>
      <c r="AG7" s="448"/>
      <c r="AH7" s="449"/>
      <c r="AI7" s="449"/>
      <c r="AJ7" s="449"/>
      <c r="AK7" s="465"/>
      <c r="AL7" s="448"/>
      <c r="AM7" s="449"/>
      <c r="AN7" s="449"/>
      <c r="AO7" s="449"/>
      <c r="AP7" s="465"/>
      <c r="AQ7" s="448"/>
      <c r="AR7" s="449"/>
      <c r="AS7" s="449"/>
      <c r="AT7" s="449"/>
      <c r="AU7" s="465"/>
      <c r="AV7" s="448"/>
      <c r="AW7" s="449"/>
      <c r="AX7" s="449"/>
      <c r="AY7" s="449"/>
      <c r="AZ7" s="465"/>
      <c r="BA7" s="448"/>
      <c r="BB7" s="449"/>
      <c r="BC7" s="449"/>
      <c r="BD7" s="449"/>
      <c r="BE7" s="465"/>
      <c r="BF7" s="448"/>
      <c r="BG7" s="449"/>
      <c r="BH7" s="449"/>
      <c r="BI7" s="449"/>
      <c r="BJ7" s="465"/>
      <c r="BK7" s="448"/>
      <c r="BL7" s="449"/>
      <c r="BM7" s="449"/>
      <c r="BN7" s="449"/>
      <c r="BO7" s="449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</row>
    <row r="8" spans="1:80" s="9" customFormat="1" ht="11.25" customHeight="1" x14ac:dyDescent="0.2">
      <c r="A8" s="228"/>
      <c r="B8" s="229"/>
      <c r="C8" s="433"/>
      <c r="D8" s="434"/>
      <c r="E8" s="434"/>
      <c r="F8" s="434"/>
      <c r="G8" s="435"/>
      <c r="H8" s="327"/>
      <c r="I8" s="328"/>
      <c r="J8" s="328"/>
      <c r="K8" s="328"/>
      <c r="L8" s="329"/>
      <c r="M8" s="327"/>
      <c r="N8" s="328"/>
      <c r="O8" s="328"/>
      <c r="P8" s="328"/>
      <c r="Q8" s="329"/>
      <c r="R8" s="327"/>
      <c r="S8" s="328"/>
      <c r="T8" s="328"/>
      <c r="U8" s="328"/>
      <c r="V8" s="329"/>
      <c r="W8" s="327"/>
      <c r="X8" s="328"/>
      <c r="Y8" s="328"/>
      <c r="Z8" s="328"/>
      <c r="AA8" s="329"/>
      <c r="AB8" s="327"/>
      <c r="AC8" s="328"/>
      <c r="AD8" s="328"/>
      <c r="AE8" s="328"/>
      <c r="AF8" s="329"/>
      <c r="AG8" s="327"/>
      <c r="AH8" s="328"/>
      <c r="AI8" s="328"/>
      <c r="AJ8" s="328"/>
      <c r="AK8" s="329"/>
      <c r="AL8" s="327"/>
      <c r="AM8" s="328"/>
      <c r="AN8" s="328"/>
      <c r="AO8" s="328"/>
      <c r="AP8" s="329"/>
      <c r="AQ8" s="327"/>
      <c r="AR8" s="328"/>
      <c r="AS8" s="328"/>
      <c r="AT8" s="328"/>
      <c r="AU8" s="329"/>
      <c r="AV8" s="327"/>
      <c r="AW8" s="328"/>
      <c r="AX8" s="328"/>
      <c r="AY8" s="328"/>
      <c r="AZ8" s="329"/>
      <c r="BA8" s="327"/>
      <c r="BB8" s="328"/>
      <c r="BC8" s="328"/>
      <c r="BD8" s="328"/>
      <c r="BE8" s="329"/>
      <c r="BF8" s="327"/>
      <c r="BG8" s="328"/>
      <c r="BH8" s="328"/>
      <c r="BI8" s="328"/>
      <c r="BJ8" s="329"/>
      <c r="BK8" s="327"/>
      <c r="BL8" s="328"/>
      <c r="BM8" s="328"/>
      <c r="BN8" s="328"/>
      <c r="BO8" s="328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</row>
    <row r="9" spans="1:80" s="9" customFormat="1" ht="22.15" customHeight="1" x14ac:dyDescent="0.2">
      <c r="A9" s="228"/>
      <c r="B9" s="229"/>
      <c r="C9" s="436" t="s">
        <v>548</v>
      </c>
      <c r="D9" s="436" t="s">
        <v>549</v>
      </c>
      <c r="E9" s="436" t="s">
        <v>550</v>
      </c>
      <c r="F9" s="438" t="s">
        <v>551</v>
      </c>
      <c r="G9" s="438"/>
      <c r="H9" s="330" t="s">
        <v>548</v>
      </c>
      <c r="I9" s="330" t="s">
        <v>549</v>
      </c>
      <c r="J9" s="330" t="s">
        <v>550</v>
      </c>
      <c r="K9" s="332" t="s">
        <v>551</v>
      </c>
      <c r="L9" s="332"/>
      <c r="M9" s="330" t="s">
        <v>548</v>
      </c>
      <c r="N9" s="330" t="s">
        <v>549</v>
      </c>
      <c r="O9" s="330" t="s">
        <v>550</v>
      </c>
      <c r="P9" s="332" t="s">
        <v>551</v>
      </c>
      <c r="Q9" s="332"/>
      <c r="R9" s="330" t="s">
        <v>548</v>
      </c>
      <c r="S9" s="330" t="s">
        <v>549</v>
      </c>
      <c r="T9" s="330" t="s">
        <v>550</v>
      </c>
      <c r="U9" s="332" t="s">
        <v>551</v>
      </c>
      <c r="V9" s="332"/>
      <c r="W9" s="330" t="s">
        <v>548</v>
      </c>
      <c r="X9" s="330" t="s">
        <v>549</v>
      </c>
      <c r="Y9" s="330" t="s">
        <v>550</v>
      </c>
      <c r="Z9" s="332" t="s">
        <v>551</v>
      </c>
      <c r="AA9" s="332"/>
      <c r="AB9" s="330" t="s">
        <v>548</v>
      </c>
      <c r="AC9" s="330" t="s">
        <v>549</v>
      </c>
      <c r="AD9" s="330" t="s">
        <v>550</v>
      </c>
      <c r="AE9" s="332" t="s">
        <v>551</v>
      </c>
      <c r="AF9" s="332"/>
      <c r="AG9" s="330" t="s">
        <v>548</v>
      </c>
      <c r="AH9" s="330" t="s">
        <v>549</v>
      </c>
      <c r="AI9" s="330" t="s">
        <v>550</v>
      </c>
      <c r="AJ9" s="332" t="s">
        <v>551</v>
      </c>
      <c r="AK9" s="332"/>
      <c r="AL9" s="330" t="s">
        <v>548</v>
      </c>
      <c r="AM9" s="330" t="s">
        <v>549</v>
      </c>
      <c r="AN9" s="330" t="s">
        <v>550</v>
      </c>
      <c r="AO9" s="332" t="s">
        <v>551</v>
      </c>
      <c r="AP9" s="332"/>
      <c r="AQ9" s="330" t="s">
        <v>548</v>
      </c>
      <c r="AR9" s="330" t="s">
        <v>549</v>
      </c>
      <c r="AS9" s="330" t="s">
        <v>550</v>
      </c>
      <c r="AT9" s="332" t="s">
        <v>551</v>
      </c>
      <c r="AU9" s="332"/>
      <c r="AV9" s="330" t="s">
        <v>548</v>
      </c>
      <c r="AW9" s="330" t="s">
        <v>549</v>
      </c>
      <c r="AX9" s="330" t="s">
        <v>550</v>
      </c>
      <c r="AY9" s="332" t="s">
        <v>551</v>
      </c>
      <c r="AZ9" s="332"/>
      <c r="BA9" s="330" t="s">
        <v>548</v>
      </c>
      <c r="BB9" s="330" t="s">
        <v>549</v>
      </c>
      <c r="BC9" s="330" t="s">
        <v>550</v>
      </c>
      <c r="BD9" s="332" t="s">
        <v>551</v>
      </c>
      <c r="BE9" s="332"/>
      <c r="BF9" s="330" t="s">
        <v>548</v>
      </c>
      <c r="BG9" s="330" t="s">
        <v>549</v>
      </c>
      <c r="BH9" s="330" t="s">
        <v>550</v>
      </c>
      <c r="BI9" s="332" t="s">
        <v>551</v>
      </c>
      <c r="BJ9" s="332"/>
      <c r="BK9" s="450" t="s">
        <v>548</v>
      </c>
      <c r="BL9" s="450" t="s">
        <v>549</v>
      </c>
      <c r="BM9" s="450" t="s">
        <v>550</v>
      </c>
      <c r="BN9" s="452" t="s">
        <v>551</v>
      </c>
      <c r="BO9" s="452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</row>
    <row r="10" spans="1:80" s="9" customFormat="1" ht="22.15" customHeight="1" x14ac:dyDescent="0.2">
      <c r="A10" s="230"/>
      <c r="B10" s="231"/>
      <c r="C10" s="436"/>
      <c r="D10" s="437"/>
      <c r="E10" s="436"/>
      <c r="F10" s="193" t="s">
        <v>552</v>
      </c>
      <c r="G10" s="193" t="s">
        <v>553</v>
      </c>
      <c r="H10" s="330"/>
      <c r="I10" s="331"/>
      <c r="J10" s="330"/>
      <c r="K10" s="126" t="s">
        <v>552</v>
      </c>
      <c r="L10" s="126" t="s">
        <v>553</v>
      </c>
      <c r="M10" s="330"/>
      <c r="N10" s="331"/>
      <c r="O10" s="330"/>
      <c r="P10" s="126" t="s">
        <v>552</v>
      </c>
      <c r="Q10" s="126" t="s">
        <v>553</v>
      </c>
      <c r="R10" s="330"/>
      <c r="S10" s="331"/>
      <c r="T10" s="330"/>
      <c r="U10" s="126" t="s">
        <v>552</v>
      </c>
      <c r="V10" s="126" t="s">
        <v>553</v>
      </c>
      <c r="W10" s="330"/>
      <c r="X10" s="331"/>
      <c r="Y10" s="330"/>
      <c r="Z10" s="126" t="s">
        <v>552</v>
      </c>
      <c r="AA10" s="126" t="s">
        <v>553</v>
      </c>
      <c r="AB10" s="330"/>
      <c r="AC10" s="331"/>
      <c r="AD10" s="330"/>
      <c r="AE10" s="126" t="s">
        <v>552</v>
      </c>
      <c r="AF10" s="126" t="s">
        <v>553</v>
      </c>
      <c r="AG10" s="330"/>
      <c r="AH10" s="331"/>
      <c r="AI10" s="330"/>
      <c r="AJ10" s="126" t="s">
        <v>552</v>
      </c>
      <c r="AK10" s="126" t="s">
        <v>553</v>
      </c>
      <c r="AL10" s="330"/>
      <c r="AM10" s="331"/>
      <c r="AN10" s="330"/>
      <c r="AO10" s="126" t="s">
        <v>552</v>
      </c>
      <c r="AP10" s="126" t="s">
        <v>553</v>
      </c>
      <c r="AQ10" s="330"/>
      <c r="AR10" s="331"/>
      <c r="AS10" s="330"/>
      <c r="AT10" s="126" t="s">
        <v>552</v>
      </c>
      <c r="AU10" s="126" t="s">
        <v>553</v>
      </c>
      <c r="AV10" s="330"/>
      <c r="AW10" s="331"/>
      <c r="AX10" s="330"/>
      <c r="AY10" s="126" t="s">
        <v>552</v>
      </c>
      <c r="AZ10" s="126" t="s">
        <v>553</v>
      </c>
      <c r="BA10" s="330"/>
      <c r="BB10" s="331"/>
      <c r="BC10" s="330"/>
      <c r="BD10" s="126" t="s">
        <v>552</v>
      </c>
      <c r="BE10" s="126" t="s">
        <v>553</v>
      </c>
      <c r="BF10" s="330"/>
      <c r="BG10" s="331"/>
      <c r="BH10" s="330"/>
      <c r="BI10" s="126" t="s">
        <v>552</v>
      </c>
      <c r="BJ10" s="126" t="s">
        <v>553</v>
      </c>
      <c r="BK10" s="450"/>
      <c r="BL10" s="451"/>
      <c r="BM10" s="450"/>
      <c r="BN10" s="126" t="s">
        <v>552</v>
      </c>
      <c r="BO10" s="126" t="s">
        <v>553</v>
      </c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</row>
    <row r="11" spans="1:80" ht="11.25" customHeight="1" x14ac:dyDescent="0.2">
      <c r="A11" s="218" t="s">
        <v>0</v>
      </c>
      <c r="B11" s="218"/>
      <c r="C11" s="117">
        <v>4169676.9999999781</v>
      </c>
      <c r="D11" s="150">
        <v>3.6355342250199998</v>
      </c>
      <c r="E11" s="151">
        <v>151590.034407709</v>
      </c>
      <c r="F11" s="152">
        <v>3872565.9921457302</v>
      </c>
      <c r="G11" s="152">
        <v>4466788.0078543099</v>
      </c>
      <c r="H11" s="117">
        <v>529419.23138475174</v>
      </c>
      <c r="I11" s="150">
        <v>10.62360874995</v>
      </c>
      <c r="J11" s="151">
        <v>56243.427789294503</v>
      </c>
      <c r="K11" s="152">
        <v>419184.13855065999</v>
      </c>
      <c r="L11" s="152">
        <v>639654.32421884697</v>
      </c>
      <c r="M11" s="117">
        <v>373720.02351508208</v>
      </c>
      <c r="N11" s="150">
        <v>14.92227904972</v>
      </c>
      <c r="O11" s="151">
        <v>55767.544773586298</v>
      </c>
      <c r="P11" s="152">
        <v>264417.644252631</v>
      </c>
      <c r="Q11" s="152">
        <v>483022.40277753299</v>
      </c>
      <c r="R11" s="175">
        <v>65384.08069783893</v>
      </c>
      <c r="S11" s="163">
        <v>28.37338874329</v>
      </c>
      <c r="T11" s="164">
        <v>18551.679392625399</v>
      </c>
      <c r="U11" s="165">
        <v>29023.457235560199</v>
      </c>
      <c r="V11" s="165">
        <v>101744.704160118</v>
      </c>
      <c r="W11" s="117">
        <v>402788.89722317958</v>
      </c>
      <c r="X11" s="150">
        <v>11.448090011350001</v>
      </c>
      <c r="Y11" s="151">
        <v>46111.6355098286</v>
      </c>
      <c r="Z11" s="152">
        <v>312411.75235567498</v>
      </c>
      <c r="AA11" s="152">
        <v>493166.04209067498</v>
      </c>
      <c r="AB11" s="117">
        <v>356222.10581175197</v>
      </c>
      <c r="AC11" s="150">
        <v>13.69528878244</v>
      </c>
      <c r="AD11" s="151">
        <v>48785.646097806602</v>
      </c>
      <c r="AE11" s="152">
        <v>260603.99649753599</v>
      </c>
      <c r="AF11" s="152">
        <v>451840.21512596699</v>
      </c>
      <c r="AG11" s="117">
        <v>87977.279445912805</v>
      </c>
      <c r="AH11" s="150">
        <v>9.6144431974700009</v>
      </c>
      <c r="AI11" s="151">
        <v>8458.5255590033594</v>
      </c>
      <c r="AJ11" s="152">
        <v>71398.873987955099</v>
      </c>
      <c r="AK11" s="152">
        <v>104555.68490387</v>
      </c>
      <c r="AL11" s="117">
        <v>26085.11440437672</v>
      </c>
      <c r="AM11" s="150">
        <v>16.066956279919999</v>
      </c>
      <c r="AN11" s="151">
        <v>4191.0839269192102</v>
      </c>
      <c r="AO11" s="152">
        <v>17870.740851430601</v>
      </c>
      <c r="AP11" s="152">
        <v>34299.487957322897</v>
      </c>
      <c r="AQ11" s="174">
        <v>4440.3178106594041</v>
      </c>
      <c r="AR11" s="171">
        <v>44.545314183770003</v>
      </c>
      <c r="AS11" s="172">
        <v>1977.9535195160399</v>
      </c>
      <c r="AT11" s="173">
        <v>563.60014931384001</v>
      </c>
      <c r="AU11" s="173">
        <v>8317.03547200498</v>
      </c>
      <c r="AV11" s="175">
        <v>86570.014172197421</v>
      </c>
      <c r="AW11" s="163">
        <v>22.2187432839</v>
      </c>
      <c r="AX11" s="164">
        <v>19234.769209760299</v>
      </c>
      <c r="AY11" s="165">
        <v>48870.559270127997</v>
      </c>
      <c r="AZ11" s="165">
        <v>124269.469074266</v>
      </c>
      <c r="BA11" s="175">
        <v>70097.145906289195</v>
      </c>
      <c r="BB11" s="163">
        <v>27.425045425490001</v>
      </c>
      <c r="BC11" s="164">
        <v>19224.174106774601</v>
      </c>
      <c r="BD11" s="165">
        <v>32418.4570244844</v>
      </c>
      <c r="BE11" s="165">
        <v>107775.834788094</v>
      </c>
      <c r="BF11" s="117">
        <v>2160908.0600783969</v>
      </c>
      <c r="BG11" s="150">
        <v>5.5879100882800001</v>
      </c>
      <c r="BH11" s="151">
        <v>120749.59948747299</v>
      </c>
      <c r="BI11" s="152">
        <v>1924243.19393532</v>
      </c>
      <c r="BJ11" s="152">
        <v>2397572.9262214801</v>
      </c>
      <c r="BK11" s="158">
        <v>6064.7295495359976</v>
      </c>
      <c r="BL11" s="163">
        <v>24.560991774880002</v>
      </c>
      <c r="BM11" s="164">
        <v>1489.5577258302001</v>
      </c>
      <c r="BN11" s="165">
        <v>3145.2500540155102</v>
      </c>
      <c r="BO11" s="165">
        <v>8984.2090450564901</v>
      </c>
    </row>
    <row r="12" spans="1:80" ht="11.25" customHeight="1" x14ac:dyDescent="0.2">
      <c r="A12" s="219" t="s">
        <v>421</v>
      </c>
      <c r="B12" s="219"/>
      <c r="C12" s="117">
        <v>111958.0000000006</v>
      </c>
      <c r="D12" s="150">
        <v>0.93840341768000002</v>
      </c>
      <c r="E12" s="151">
        <v>1050.61769837151</v>
      </c>
      <c r="F12" s="152">
        <v>109898.827149672</v>
      </c>
      <c r="G12" s="152">
        <v>114017.17285032901</v>
      </c>
      <c r="H12" s="116">
        <v>9572.2489493647081</v>
      </c>
      <c r="I12" s="147">
        <v>3.9301497094000002</v>
      </c>
      <c r="J12" s="148">
        <v>376.20371426626502</v>
      </c>
      <c r="K12" s="149">
        <v>8834.9032185526594</v>
      </c>
      <c r="L12" s="149">
        <v>10309.5946801768</v>
      </c>
      <c r="M12" s="116">
        <v>3778.9876733208448</v>
      </c>
      <c r="N12" s="147">
        <v>6.3656556124100003</v>
      </c>
      <c r="O12" s="148">
        <v>240.557340918845</v>
      </c>
      <c r="P12" s="149">
        <v>3307.5039489032001</v>
      </c>
      <c r="Q12" s="149">
        <v>4250.4713977384899</v>
      </c>
      <c r="R12" s="116">
        <v>4541.0364658341423</v>
      </c>
      <c r="S12" s="147">
        <v>6.5930268195700004</v>
      </c>
      <c r="T12" s="148">
        <v>299.39175207911001</v>
      </c>
      <c r="U12" s="149">
        <v>3954.2394144907598</v>
      </c>
      <c r="V12" s="149">
        <v>5127.8335171775298</v>
      </c>
      <c r="W12" s="116">
        <v>19986.155521935721</v>
      </c>
      <c r="X12" s="147">
        <v>3.0382685126800002</v>
      </c>
      <c r="Y12" s="148">
        <v>607.23307011775501</v>
      </c>
      <c r="Z12" s="149">
        <v>18796.0005742832</v>
      </c>
      <c r="AA12" s="149">
        <v>21176.310469588101</v>
      </c>
      <c r="AB12" s="116">
        <v>4735.4073312942728</v>
      </c>
      <c r="AC12" s="147">
        <v>5.7814876388099998</v>
      </c>
      <c r="AD12" s="148">
        <v>273.77698950588001</v>
      </c>
      <c r="AE12" s="149">
        <v>4198.8142920669698</v>
      </c>
      <c r="AF12" s="149">
        <v>5272.0003705215904</v>
      </c>
      <c r="AG12" s="116">
        <v>7773.1553758962009</v>
      </c>
      <c r="AH12" s="147">
        <v>4.5405243181500001</v>
      </c>
      <c r="AI12" s="148">
        <v>352.94201013031198</v>
      </c>
      <c r="AJ12" s="149">
        <v>7081.4017474096499</v>
      </c>
      <c r="AK12" s="149">
        <v>8464.90900438278</v>
      </c>
      <c r="AL12" s="116">
        <v>5533.4504032025834</v>
      </c>
      <c r="AM12" s="147">
        <v>6.77204737887</v>
      </c>
      <c r="AN12" s="148">
        <v>374.72788299089899</v>
      </c>
      <c r="AO12" s="149">
        <v>4798.9972485375001</v>
      </c>
      <c r="AP12" s="149">
        <v>6267.9035578676703</v>
      </c>
      <c r="AQ12" s="116">
        <v>426.18926269786903</v>
      </c>
      <c r="AR12" s="147">
        <v>16.4223778468</v>
      </c>
      <c r="AS12" s="148">
        <v>69.990411062730701</v>
      </c>
      <c r="AT12" s="149">
        <v>289.01057775176997</v>
      </c>
      <c r="AU12" s="149">
        <v>563.36794764396996</v>
      </c>
      <c r="AV12" s="116">
        <v>4538.3169441752279</v>
      </c>
      <c r="AW12" s="147">
        <v>6.4173695946600002</v>
      </c>
      <c r="AX12" s="148">
        <v>291.24057168478402</v>
      </c>
      <c r="AY12" s="149">
        <v>3967.4959128362202</v>
      </c>
      <c r="AZ12" s="149">
        <v>5109.1379755142498</v>
      </c>
      <c r="BA12" s="116">
        <v>4683.0775549715172</v>
      </c>
      <c r="BB12" s="147">
        <v>5.4590075534600002</v>
      </c>
      <c r="BC12" s="148">
        <v>255.64955746031899</v>
      </c>
      <c r="BD12" s="149">
        <v>4182.0136296856999</v>
      </c>
      <c r="BE12" s="149">
        <v>5184.1414802573299</v>
      </c>
      <c r="BF12" s="116">
        <v>43583.537272128007</v>
      </c>
      <c r="BG12" s="147">
        <v>1.78416136905</v>
      </c>
      <c r="BH12" s="148">
        <v>777.60063527650095</v>
      </c>
      <c r="BI12" s="149">
        <v>42059.468032630597</v>
      </c>
      <c r="BJ12" s="149">
        <v>45107.606511625301</v>
      </c>
      <c r="BK12" s="116">
        <v>2806.4372451789591</v>
      </c>
      <c r="BL12" s="147">
        <v>7.1671984589999997</v>
      </c>
      <c r="BM12" s="148">
        <v>201.142926989155</v>
      </c>
      <c r="BN12" s="149">
        <v>2412.2043525352501</v>
      </c>
      <c r="BO12" s="149">
        <v>3200.6701378226599</v>
      </c>
    </row>
    <row r="13" spans="1:80" s="9" customFormat="1" ht="11.25" customHeight="1" x14ac:dyDescent="0.2">
      <c r="A13" s="219" t="s">
        <v>293</v>
      </c>
      <c r="B13" s="217"/>
      <c r="C13" s="141">
        <v>4057719.0000000149</v>
      </c>
      <c r="D13" s="150">
        <v>3.7357538467200002</v>
      </c>
      <c r="E13" s="151">
        <v>151586.393631427</v>
      </c>
      <c r="F13" s="152">
        <v>3760615.1279361001</v>
      </c>
      <c r="G13" s="152">
        <v>4354822.8720639003</v>
      </c>
      <c r="H13" s="134">
        <v>519846.98243538802</v>
      </c>
      <c r="I13" s="147">
        <v>10.81898548821</v>
      </c>
      <c r="J13" s="148">
        <v>56242.169590574202</v>
      </c>
      <c r="K13" s="149">
        <v>409614.35562547197</v>
      </c>
      <c r="L13" s="149">
        <v>630079.60924530495</v>
      </c>
      <c r="M13" s="134">
        <v>369941.03584176069</v>
      </c>
      <c r="N13" s="147">
        <v>15.074571495840001</v>
      </c>
      <c r="O13" s="148">
        <v>55767.025940422202</v>
      </c>
      <c r="P13" s="149">
        <v>260639.67347362501</v>
      </c>
      <c r="Q13" s="149">
        <v>479242.398209896</v>
      </c>
      <c r="R13" s="170">
        <v>60843.044232004759</v>
      </c>
      <c r="S13" s="167">
        <v>30.48707315531</v>
      </c>
      <c r="T13" s="168">
        <v>18549.2634049314</v>
      </c>
      <c r="U13" s="169">
        <v>24487.156018593301</v>
      </c>
      <c r="V13" s="169">
        <v>97198.932445416198</v>
      </c>
      <c r="W13" s="134">
        <v>382802.74170124013</v>
      </c>
      <c r="X13" s="147">
        <v>12.04475100628</v>
      </c>
      <c r="Y13" s="148">
        <v>46107.637083132497</v>
      </c>
      <c r="Z13" s="149">
        <v>292433.433606059</v>
      </c>
      <c r="AA13" s="149">
        <v>473172.04979641997</v>
      </c>
      <c r="AB13" s="134">
        <v>351486.69848045718</v>
      </c>
      <c r="AC13" s="147">
        <v>13.87958011129</v>
      </c>
      <c r="AD13" s="148">
        <v>48784.877896131802</v>
      </c>
      <c r="AE13" s="149">
        <v>255870.09481385699</v>
      </c>
      <c r="AF13" s="149">
        <v>447103.30214705702</v>
      </c>
      <c r="AG13" s="134">
        <v>80204.124070016493</v>
      </c>
      <c r="AH13" s="147">
        <v>10.53706275974</v>
      </c>
      <c r="AI13" s="148">
        <v>8451.1588891582396</v>
      </c>
      <c r="AJ13" s="149">
        <v>63640.157019641301</v>
      </c>
      <c r="AK13" s="149">
        <v>96768.091120391706</v>
      </c>
      <c r="AL13" s="162">
        <v>20551.664001174158</v>
      </c>
      <c r="AM13" s="159">
        <v>20.311240803819999</v>
      </c>
      <c r="AN13" s="160">
        <v>4174.2979644713996</v>
      </c>
      <c r="AO13" s="161">
        <v>12370.1903300716</v>
      </c>
      <c r="AP13" s="161">
        <v>28733.137672276702</v>
      </c>
      <c r="AQ13" s="170">
        <v>4014.1285479615372</v>
      </c>
      <c r="AR13" s="167">
        <v>49.243934103660003</v>
      </c>
      <c r="AS13" s="168">
        <v>1976.7148169944501</v>
      </c>
      <c r="AT13" s="169">
        <v>139.83869894584001</v>
      </c>
      <c r="AU13" s="169">
        <v>7888.4183969772403</v>
      </c>
      <c r="AV13" s="162">
        <v>82031.697228021963</v>
      </c>
      <c r="AW13" s="159">
        <v>23.445283767189999</v>
      </c>
      <c r="AX13" s="160">
        <v>19232.564194151499</v>
      </c>
      <c r="AY13" s="161">
        <v>44336.564077131501</v>
      </c>
      <c r="AZ13" s="161">
        <v>119726.830378913</v>
      </c>
      <c r="BA13" s="162">
        <v>65414.06835131751</v>
      </c>
      <c r="BB13" s="159">
        <v>29.38584108745</v>
      </c>
      <c r="BC13" s="160">
        <v>19222.4741745518</v>
      </c>
      <c r="BD13" s="161">
        <v>27738.711275445799</v>
      </c>
      <c r="BE13" s="161">
        <v>103089.42542718899</v>
      </c>
      <c r="BF13" s="134">
        <v>2117324.5228062789</v>
      </c>
      <c r="BG13" s="147">
        <v>5.70281477275</v>
      </c>
      <c r="BH13" s="148">
        <v>120747.09567371399</v>
      </c>
      <c r="BI13" s="149">
        <v>1880664.5640479799</v>
      </c>
      <c r="BJ13" s="149">
        <v>2353984.48156456</v>
      </c>
      <c r="BK13" s="170">
        <v>3258.2923043570431</v>
      </c>
      <c r="BL13" s="167">
        <v>45.297180431969998</v>
      </c>
      <c r="BM13" s="168">
        <v>1475.9145441056301</v>
      </c>
      <c r="BN13" s="169">
        <v>365.55295365123999</v>
      </c>
      <c r="BO13" s="169">
        <v>6151.0316550628504</v>
      </c>
    </row>
    <row r="14" spans="1:80" s="9" customFormat="1" ht="11.25" customHeight="1" x14ac:dyDescent="0.2">
      <c r="A14" s="37" t="s">
        <v>422</v>
      </c>
      <c r="B14" s="8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</row>
    <row r="15" spans="1:80" ht="11.25" customHeight="1" x14ac:dyDescent="0.2">
      <c r="A15" s="22" t="s">
        <v>386</v>
      </c>
      <c r="C15" s="48"/>
      <c r="D15" s="48"/>
      <c r="E15" s="48"/>
      <c r="F15" s="48"/>
      <c r="G15" s="48"/>
      <c r="AL15" s="22"/>
      <c r="AM15" s="22"/>
      <c r="AN15" s="22"/>
      <c r="AO15" s="22"/>
      <c r="AP15" s="22"/>
    </row>
    <row r="16" spans="1:80" ht="11.25" customHeight="1" x14ac:dyDescent="0.2">
      <c r="A16" s="22" t="s">
        <v>423</v>
      </c>
      <c r="AL16" s="22"/>
      <c r="AM16" s="22"/>
      <c r="AN16" s="22"/>
      <c r="AO16" s="22"/>
      <c r="AP16" s="22"/>
    </row>
    <row r="17" spans="1:69" ht="39.75" customHeight="1" x14ac:dyDescent="0.2">
      <c r="A17" s="155" t="s">
        <v>554</v>
      </c>
      <c r="B17" s="211" t="s">
        <v>555</v>
      </c>
      <c r="C17" s="211"/>
      <c r="D17" s="211"/>
      <c r="E17" s="211"/>
      <c r="F17" s="211"/>
      <c r="G17" s="211"/>
      <c r="AL17" s="22"/>
      <c r="AM17" s="22"/>
      <c r="AN17" s="22"/>
      <c r="AO17" s="22"/>
      <c r="AP17" s="22"/>
    </row>
    <row r="18" spans="1:69" ht="11.25" customHeight="1" thickBot="1" x14ac:dyDescent="0.25">
      <c r="A18" s="154"/>
      <c r="B18" s="61" t="s">
        <v>556</v>
      </c>
      <c r="C18" s="154"/>
      <c r="D18" s="154"/>
      <c r="E18" s="154"/>
      <c r="F18" s="154"/>
      <c r="G18" s="154"/>
      <c r="AL18" s="22"/>
      <c r="AM18" s="22"/>
      <c r="AN18" s="22"/>
      <c r="AO18" s="22"/>
      <c r="AP18" s="22"/>
    </row>
    <row r="19" spans="1:69" ht="11.25" customHeight="1" thickTop="1" thickBot="1" x14ac:dyDescent="0.25">
      <c r="A19" s="154"/>
      <c r="B19" s="202" t="s">
        <v>557</v>
      </c>
      <c r="C19" s="204"/>
      <c r="D19" s="202" t="s">
        <v>558</v>
      </c>
      <c r="E19" s="203"/>
      <c r="F19" s="203"/>
      <c r="G19" s="204"/>
      <c r="AL19" s="22"/>
      <c r="AM19" s="22"/>
      <c r="AN19" s="22"/>
      <c r="AO19" s="22"/>
      <c r="AP19" s="22"/>
    </row>
    <row r="20" spans="1:69" ht="11.25" customHeight="1" thickTop="1" thickBot="1" x14ac:dyDescent="0.25">
      <c r="A20" s="154"/>
      <c r="B20" s="212" t="s">
        <v>559</v>
      </c>
      <c r="C20" s="213"/>
      <c r="D20" s="202" t="s">
        <v>562</v>
      </c>
      <c r="E20" s="203"/>
      <c r="F20" s="203"/>
      <c r="G20" s="204"/>
      <c r="AL20" s="22"/>
      <c r="AM20" s="22"/>
      <c r="AN20" s="22"/>
      <c r="AO20" s="22"/>
      <c r="AP20" s="22"/>
    </row>
    <row r="21" spans="1:69" ht="11.25" customHeight="1" thickTop="1" thickBot="1" x14ac:dyDescent="0.25">
      <c r="A21" s="154"/>
      <c r="B21" s="214" t="s">
        <v>560</v>
      </c>
      <c r="C21" s="215"/>
      <c r="D21" s="202" t="s">
        <v>563</v>
      </c>
      <c r="E21" s="203"/>
      <c r="F21" s="203"/>
      <c r="G21" s="204"/>
      <c r="AL21" s="22"/>
      <c r="AM21" s="22"/>
      <c r="AN21" s="22"/>
      <c r="AO21" s="22"/>
      <c r="AP21" s="22"/>
    </row>
    <row r="22" spans="1:69" ht="11.25" customHeight="1" thickTop="1" x14ac:dyDescent="0.2">
      <c r="A22" s="154"/>
      <c r="B22" s="198" t="s">
        <v>561</v>
      </c>
      <c r="C22" s="199"/>
      <c r="D22" s="205" t="s">
        <v>564</v>
      </c>
      <c r="E22" s="206"/>
      <c r="F22" s="206"/>
      <c r="G22" s="207"/>
      <c r="AL22" s="22"/>
      <c r="AM22" s="22"/>
      <c r="AN22" s="22"/>
      <c r="AO22" s="22"/>
      <c r="AP22" s="22"/>
    </row>
    <row r="23" spans="1:69" ht="57.75" customHeight="1" thickBot="1" x14ac:dyDescent="0.25">
      <c r="A23" s="154"/>
      <c r="B23" s="200"/>
      <c r="C23" s="201"/>
      <c r="D23" s="208" t="s">
        <v>565</v>
      </c>
      <c r="E23" s="209"/>
      <c r="F23" s="209"/>
      <c r="G23" s="210"/>
      <c r="AL23" s="22"/>
      <c r="AM23" s="22"/>
      <c r="AN23" s="22"/>
      <c r="AO23" s="22"/>
      <c r="AP23" s="22"/>
    </row>
    <row r="24" spans="1:69" ht="11.25" customHeight="1" thickTop="1" x14ac:dyDescent="0.2">
      <c r="A24" s="22"/>
      <c r="AL24" s="22"/>
      <c r="AM24" s="22"/>
      <c r="AN24" s="22"/>
      <c r="AO24" s="22"/>
      <c r="AP24" s="22"/>
    </row>
    <row r="25" spans="1:69" ht="11.25" customHeight="1" x14ac:dyDescent="0.2"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</row>
    <row r="26" spans="1:69" ht="11.25" customHeight="1" x14ac:dyDescent="0.2"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</row>
    <row r="29" spans="1:69" ht="11.25" customHeight="1" x14ac:dyDescent="0.2">
      <c r="C29" s="104" t="s">
        <v>351</v>
      </c>
      <c r="D29" s="104"/>
      <c r="E29" s="104"/>
      <c r="F29" s="104"/>
      <c r="G29" s="104"/>
    </row>
  </sheetData>
  <mergeCells count="79">
    <mergeCell ref="M6:Q8"/>
    <mergeCell ref="M9:M10"/>
    <mergeCell ref="N9:N10"/>
    <mergeCell ref="O9:O10"/>
    <mergeCell ref="P9:Q9"/>
    <mergeCell ref="R6:V8"/>
    <mergeCell ref="R9:R10"/>
    <mergeCell ref="S9:S10"/>
    <mergeCell ref="T9:T10"/>
    <mergeCell ref="U9:V9"/>
    <mergeCell ref="W6:AA8"/>
    <mergeCell ref="W9:W10"/>
    <mergeCell ref="X9:X10"/>
    <mergeCell ref="Y9:Y10"/>
    <mergeCell ref="Z9:AA9"/>
    <mergeCell ref="AB6:AF8"/>
    <mergeCell ref="AB9:AB10"/>
    <mergeCell ref="AC9:AC10"/>
    <mergeCell ref="AD9:AD10"/>
    <mergeCell ref="AE9:AF9"/>
    <mergeCell ref="AG6:AK8"/>
    <mergeCell ref="AG9:AG10"/>
    <mergeCell ref="AH9:AH10"/>
    <mergeCell ref="AI9:AI10"/>
    <mergeCell ref="AJ9:AK9"/>
    <mergeCell ref="AL6:AP8"/>
    <mergeCell ref="AL9:AL10"/>
    <mergeCell ref="AM9:AM10"/>
    <mergeCell ref="AN9:AN10"/>
    <mergeCell ref="AO9:AP9"/>
    <mergeCell ref="AQ6:AU8"/>
    <mergeCell ref="AQ9:AQ10"/>
    <mergeCell ref="AR9:AR10"/>
    <mergeCell ref="AS9:AS10"/>
    <mergeCell ref="AT9:AU9"/>
    <mergeCell ref="AV6:AZ8"/>
    <mergeCell ref="AV9:AV10"/>
    <mergeCell ref="AW9:AW10"/>
    <mergeCell ref="AX9:AX10"/>
    <mergeCell ref="AY9:AZ9"/>
    <mergeCell ref="BA6:BE8"/>
    <mergeCell ref="BA9:BA10"/>
    <mergeCell ref="BB9:BB10"/>
    <mergeCell ref="BC9:BC10"/>
    <mergeCell ref="BD9:BE9"/>
    <mergeCell ref="BN9:BO9"/>
    <mergeCell ref="BF6:BJ8"/>
    <mergeCell ref="BF9:BF10"/>
    <mergeCell ref="BG9:BG10"/>
    <mergeCell ref="BH9:BH10"/>
    <mergeCell ref="BI9:BJ9"/>
    <mergeCell ref="BK6:BO8"/>
    <mergeCell ref="BK9:BK10"/>
    <mergeCell ref="BL9:BL10"/>
    <mergeCell ref="BM9:BM10"/>
    <mergeCell ref="A12:B12"/>
    <mergeCell ref="A13:B13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  <mergeCell ref="A11:B11"/>
    <mergeCell ref="B17:G17"/>
    <mergeCell ref="B19:C19"/>
    <mergeCell ref="D19:G19"/>
    <mergeCell ref="B20:C20"/>
    <mergeCell ref="B21:C21"/>
    <mergeCell ref="B22:C23"/>
    <mergeCell ref="D20:G20"/>
    <mergeCell ref="D21:G21"/>
    <mergeCell ref="D22:G22"/>
    <mergeCell ref="D23:G23"/>
  </mergeCells>
  <hyperlinks>
    <hyperlink ref="C29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1"/>
  <dimension ref="A1:AD28"/>
  <sheetViews>
    <sheetView workbookViewId="0">
      <selection activeCell="A2" sqref="A2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7" width="8.28515625" style="22" customWidth="1"/>
    <col min="8" max="16384" width="14.7109375" style="22"/>
  </cols>
  <sheetData>
    <row r="1" spans="1:30" ht="11.25" customHeight="1" x14ac:dyDescent="0.2">
      <c r="A1" s="262" t="s">
        <v>420</v>
      </c>
      <c r="B1" s="262"/>
      <c r="C1" s="262"/>
      <c r="D1" s="125"/>
      <c r="E1" s="125"/>
      <c r="F1" s="125"/>
      <c r="G1" s="125"/>
    </row>
    <row r="2" spans="1:30" ht="11.25" customHeight="1" x14ac:dyDescent="0.2">
      <c r="A2" s="12" t="s">
        <v>651</v>
      </c>
      <c r="C2" s="71" t="s">
        <v>286</v>
      </c>
      <c r="D2" s="71"/>
      <c r="E2" s="71"/>
      <c r="F2" s="71"/>
      <c r="G2" s="71"/>
    </row>
    <row r="3" spans="1:30" ht="11.25" customHeight="1" x14ac:dyDescent="0.2">
      <c r="A3" s="12" t="s">
        <v>494</v>
      </c>
      <c r="C3" s="71"/>
      <c r="D3" s="71"/>
      <c r="E3" s="71"/>
      <c r="F3" s="71"/>
      <c r="G3" s="71"/>
    </row>
    <row r="4" spans="1:30" ht="11.25" customHeight="1" x14ac:dyDescent="0.2">
      <c r="A4" s="12" t="s">
        <v>1</v>
      </c>
    </row>
    <row r="5" spans="1:30" s="17" customFormat="1" ht="11.25" customHeight="1" x14ac:dyDescent="0.2">
      <c r="A5" s="45" t="s">
        <v>179</v>
      </c>
    </row>
    <row r="6" spans="1:30" s="17" customFormat="1" ht="11.25" customHeight="1" x14ac:dyDescent="0.2">
      <c r="A6" s="226" t="s">
        <v>370</v>
      </c>
      <c r="B6" s="227"/>
      <c r="C6" s="440" t="s">
        <v>74</v>
      </c>
      <c r="D6" s="441"/>
      <c r="E6" s="441"/>
      <c r="F6" s="441"/>
      <c r="G6" s="441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s="17" customFormat="1" ht="11.25" customHeight="1" x14ac:dyDescent="0.2">
      <c r="A7" s="228"/>
      <c r="B7" s="229"/>
      <c r="C7" s="443"/>
      <c r="D7" s="444"/>
      <c r="E7" s="444"/>
      <c r="F7" s="444"/>
      <c r="G7" s="444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</row>
    <row r="8" spans="1:30" s="17" customFormat="1" ht="11.25" customHeight="1" x14ac:dyDescent="0.2">
      <c r="A8" s="228"/>
      <c r="B8" s="229"/>
      <c r="C8" s="433"/>
      <c r="D8" s="434"/>
      <c r="E8" s="434"/>
      <c r="F8" s="434"/>
      <c r="G8" s="434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</row>
    <row r="9" spans="1:30" s="17" customFormat="1" ht="22.15" customHeight="1" x14ac:dyDescent="0.2">
      <c r="A9" s="228"/>
      <c r="B9" s="229"/>
      <c r="C9" s="478" t="s">
        <v>548</v>
      </c>
      <c r="D9" s="478" t="s">
        <v>549</v>
      </c>
      <c r="E9" s="478" t="s">
        <v>550</v>
      </c>
      <c r="F9" s="480" t="s">
        <v>551</v>
      </c>
      <c r="G9" s="480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spans="1:30" s="17" customFormat="1" ht="22.15" customHeight="1" x14ac:dyDescent="0.2">
      <c r="A10" s="230"/>
      <c r="B10" s="231"/>
      <c r="C10" s="478"/>
      <c r="D10" s="479"/>
      <c r="E10" s="478"/>
      <c r="F10" s="193" t="s">
        <v>552</v>
      </c>
      <c r="G10" s="193" t="s">
        <v>553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</row>
    <row r="11" spans="1:30" ht="11.25" customHeight="1" x14ac:dyDescent="0.2">
      <c r="A11" s="218" t="s">
        <v>0</v>
      </c>
      <c r="B11" s="218"/>
      <c r="C11" s="136">
        <v>8045.254485104786</v>
      </c>
      <c r="D11" s="150">
        <v>1.9161509459299999</v>
      </c>
      <c r="E11" s="151">
        <v>154.159219918698</v>
      </c>
      <c r="F11" s="151">
        <v>7743.1079661794001</v>
      </c>
      <c r="G11" s="151">
        <v>8347.4010040302492</v>
      </c>
    </row>
    <row r="12" spans="1:30" ht="11.25" customHeight="1" x14ac:dyDescent="0.2">
      <c r="A12" s="219" t="s">
        <v>421</v>
      </c>
      <c r="B12" s="219"/>
      <c r="C12" s="118">
        <v>4185.7571028268922</v>
      </c>
      <c r="D12" s="147">
        <v>2.4712238899500001</v>
      </c>
      <c r="E12" s="148">
        <v>103.439429500534</v>
      </c>
      <c r="F12" s="148">
        <v>3983.0195464244698</v>
      </c>
      <c r="G12" s="148">
        <v>4388.4946592292999</v>
      </c>
    </row>
    <row r="13" spans="1:30" s="17" customFormat="1" ht="11.25" customHeight="1" x14ac:dyDescent="0.2">
      <c r="A13" s="217" t="s">
        <v>293</v>
      </c>
      <c r="B13" s="217"/>
      <c r="C13" s="137">
        <v>3859.4973822779202</v>
      </c>
      <c r="D13" s="147">
        <v>2.9616229395999998</v>
      </c>
      <c r="E13" s="148">
        <v>114.303759826812</v>
      </c>
      <c r="F13" s="148">
        <v>3635.46612971987</v>
      </c>
      <c r="G13" s="148">
        <v>4083.528634836</v>
      </c>
    </row>
    <row r="14" spans="1:30" s="17" customFormat="1" ht="11.25" customHeight="1" x14ac:dyDescent="0.2">
      <c r="A14" s="37" t="s">
        <v>422</v>
      </c>
    </row>
    <row r="15" spans="1:30" ht="11.25" customHeight="1" x14ac:dyDescent="0.2">
      <c r="A15" s="22" t="s">
        <v>423</v>
      </c>
      <c r="B15" s="48"/>
    </row>
    <row r="16" spans="1:30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7" ht="11.25" customHeight="1" thickBot="1" x14ac:dyDescent="0.25">
      <c r="A17" s="154"/>
      <c r="B17" s="61" t="s">
        <v>556</v>
      </c>
      <c r="C17" s="154"/>
      <c r="D17" s="154"/>
      <c r="E17" s="154"/>
      <c r="F17" s="154"/>
      <c r="G17" s="154"/>
    </row>
    <row r="18" spans="1:7" ht="11.25" customHeight="1" thickTop="1" thickBot="1" x14ac:dyDescent="0.25">
      <c r="A18" s="154"/>
      <c r="B18" s="202" t="s">
        <v>557</v>
      </c>
      <c r="C18" s="204"/>
      <c r="D18" s="202" t="s">
        <v>558</v>
      </c>
      <c r="E18" s="203"/>
      <c r="F18" s="203"/>
      <c r="G18" s="204"/>
    </row>
    <row r="19" spans="1:7" ht="11.25" customHeight="1" thickTop="1" thickBot="1" x14ac:dyDescent="0.25">
      <c r="A19" s="154"/>
      <c r="B19" s="212" t="s">
        <v>559</v>
      </c>
      <c r="C19" s="213"/>
      <c r="D19" s="202" t="s">
        <v>562</v>
      </c>
      <c r="E19" s="203"/>
      <c r="F19" s="203"/>
      <c r="G19" s="204"/>
    </row>
    <row r="20" spans="1:7" ht="11.25" customHeight="1" thickTop="1" thickBot="1" x14ac:dyDescent="0.25">
      <c r="A20" s="154"/>
      <c r="B20" s="214" t="s">
        <v>560</v>
      </c>
      <c r="C20" s="215"/>
      <c r="D20" s="202" t="s">
        <v>563</v>
      </c>
      <c r="E20" s="203"/>
      <c r="F20" s="203"/>
      <c r="G20" s="204"/>
    </row>
    <row r="21" spans="1:7" ht="11.25" customHeight="1" thickTop="1" x14ac:dyDescent="0.2">
      <c r="A21" s="154"/>
      <c r="B21" s="198" t="s">
        <v>561</v>
      </c>
      <c r="C21" s="199"/>
      <c r="D21" s="205" t="s">
        <v>564</v>
      </c>
      <c r="E21" s="206"/>
      <c r="F21" s="206"/>
      <c r="G21" s="207"/>
    </row>
    <row r="22" spans="1:7" ht="57.75" customHeight="1" thickBot="1" x14ac:dyDescent="0.25">
      <c r="A22" s="154"/>
      <c r="B22" s="200"/>
      <c r="C22" s="201"/>
      <c r="D22" s="208" t="s">
        <v>565</v>
      </c>
      <c r="E22" s="209"/>
      <c r="F22" s="209"/>
      <c r="G22" s="210"/>
    </row>
    <row r="23" spans="1:7" ht="11.25" customHeight="1" thickTop="1" x14ac:dyDescent="0.2">
      <c r="B23" s="48"/>
    </row>
    <row r="24" spans="1:7" ht="11.25" customHeight="1" x14ac:dyDescent="0.2">
      <c r="C24" s="102"/>
      <c r="D24" s="102"/>
      <c r="E24" s="102"/>
      <c r="F24" s="102"/>
      <c r="G24" s="102"/>
    </row>
    <row r="25" spans="1:7" ht="11.25" customHeight="1" x14ac:dyDescent="0.2">
      <c r="C25" s="103"/>
      <c r="D25" s="103"/>
      <c r="E25" s="103"/>
      <c r="F25" s="103"/>
      <c r="G25" s="103"/>
    </row>
    <row r="28" spans="1:7" ht="11.25" customHeight="1" x14ac:dyDescent="0.2">
      <c r="C28" s="104" t="s">
        <v>351</v>
      </c>
      <c r="D28" s="104"/>
      <c r="E28" s="104"/>
      <c r="F28" s="104"/>
      <c r="G28" s="104"/>
    </row>
  </sheetData>
  <mergeCells count="20">
    <mergeCell ref="A1:C1"/>
    <mergeCell ref="A13:B13"/>
    <mergeCell ref="A11:B11"/>
    <mergeCell ref="A12:B12"/>
    <mergeCell ref="C6:G8"/>
    <mergeCell ref="A6:B10"/>
    <mergeCell ref="C9:C10"/>
    <mergeCell ref="D9:D10"/>
    <mergeCell ref="E9:E10"/>
    <mergeCell ref="F9:G9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2"/>
  <dimension ref="A1:AD28"/>
  <sheetViews>
    <sheetView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7" width="8.28515625" style="22" customWidth="1"/>
    <col min="8" max="16384" width="14.7109375" style="22"/>
  </cols>
  <sheetData>
    <row r="1" spans="1:30" ht="11.25" customHeight="1" x14ac:dyDescent="0.2">
      <c r="A1" s="262" t="s">
        <v>420</v>
      </c>
      <c r="B1" s="262"/>
      <c r="C1" s="262"/>
      <c r="D1" s="125"/>
      <c r="E1" s="125"/>
      <c r="F1" s="125"/>
      <c r="G1" s="125"/>
    </row>
    <row r="3" spans="1:30" ht="11.25" customHeight="1" x14ac:dyDescent="0.2">
      <c r="A3" s="12" t="s">
        <v>652</v>
      </c>
      <c r="C3" s="81" t="s">
        <v>287</v>
      </c>
      <c r="D3" s="81"/>
      <c r="E3" s="81"/>
      <c r="F3" s="81"/>
      <c r="G3" s="81"/>
    </row>
    <row r="4" spans="1:30" ht="11.25" customHeight="1" x14ac:dyDescent="0.2">
      <c r="A4" s="12" t="s">
        <v>493</v>
      </c>
      <c r="C4" s="71"/>
      <c r="D4" s="71"/>
      <c r="E4" s="71"/>
      <c r="F4" s="71"/>
      <c r="G4" s="71"/>
    </row>
    <row r="5" spans="1:30" s="17" customFormat="1" ht="11.25" customHeight="1" x14ac:dyDescent="0.2">
      <c r="A5" s="18" t="s">
        <v>1</v>
      </c>
    </row>
    <row r="6" spans="1:30" s="17" customFormat="1" ht="11.25" customHeight="1" x14ac:dyDescent="0.2">
      <c r="A6" s="226" t="s">
        <v>370</v>
      </c>
      <c r="B6" s="227"/>
      <c r="C6" s="440" t="s">
        <v>86</v>
      </c>
      <c r="D6" s="441"/>
      <c r="E6" s="441"/>
      <c r="F6" s="441"/>
      <c r="G6" s="441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s="17" customFormat="1" ht="11.25" customHeight="1" x14ac:dyDescent="0.2">
      <c r="A7" s="228"/>
      <c r="B7" s="229"/>
      <c r="C7" s="443"/>
      <c r="D7" s="444"/>
      <c r="E7" s="444"/>
      <c r="F7" s="444"/>
      <c r="G7" s="444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</row>
    <row r="8" spans="1:30" s="17" customFormat="1" ht="11.25" customHeight="1" x14ac:dyDescent="0.2">
      <c r="A8" s="228"/>
      <c r="B8" s="229"/>
      <c r="C8" s="433"/>
      <c r="D8" s="434"/>
      <c r="E8" s="434"/>
      <c r="F8" s="434"/>
      <c r="G8" s="434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</row>
    <row r="9" spans="1:30" s="17" customFormat="1" ht="22.15" customHeight="1" x14ac:dyDescent="0.2">
      <c r="A9" s="228"/>
      <c r="B9" s="229"/>
      <c r="C9" s="478" t="s">
        <v>548</v>
      </c>
      <c r="D9" s="478" t="s">
        <v>549</v>
      </c>
      <c r="E9" s="478" t="s">
        <v>550</v>
      </c>
      <c r="F9" s="480" t="s">
        <v>551</v>
      </c>
      <c r="G9" s="480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spans="1:30" s="17" customFormat="1" ht="22.15" customHeight="1" x14ac:dyDescent="0.2">
      <c r="A10" s="230"/>
      <c r="B10" s="231"/>
      <c r="C10" s="478"/>
      <c r="D10" s="479"/>
      <c r="E10" s="478"/>
      <c r="F10" s="193" t="s">
        <v>552</v>
      </c>
      <c r="G10" s="193" t="s">
        <v>553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</row>
    <row r="11" spans="1:30" ht="11.25" customHeight="1" x14ac:dyDescent="0.2">
      <c r="A11" s="218" t="s">
        <v>0</v>
      </c>
      <c r="B11" s="218"/>
      <c r="C11" s="133">
        <v>6.1594042532636752</v>
      </c>
      <c r="D11" s="150">
        <v>6.4832238909499997</v>
      </c>
      <c r="E11" s="151">
        <v>0.39932796808802901</v>
      </c>
      <c r="F11" s="152">
        <v>5.3767358177900002</v>
      </c>
      <c r="G11" s="152">
        <v>6.9420726887399997</v>
      </c>
    </row>
    <row r="12" spans="1:30" ht="11.25" customHeight="1" x14ac:dyDescent="0.2">
      <c r="A12" s="219" t="s">
        <v>421</v>
      </c>
      <c r="B12" s="219"/>
      <c r="C12" s="116">
        <v>20.633738415790258</v>
      </c>
      <c r="D12" s="147">
        <v>2.4293442006100001</v>
      </c>
      <c r="E12" s="148">
        <v>0.50126452757330897</v>
      </c>
      <c r="F12" s="149">
        <v>19.651277995019999</v>
      </c>
      <c r="G12" s="149">
        <v>21.616198836559999</v>
      </c>
    </row>
    <row r="13" spans="1:30" s="17" customFormat="1" ht="11.25" customHeight="1" x14ac:dyDescent="0.2">
      <c r="A13" s="217" t="s">
        <v>293</v>
      </c>
      <c r="B13" s="217"/>
      <c r="C13" s="134">
        <v>5.7600376376433617</v>
      </c>
      <c r="D13" s="147">
        <v>7.0520579796599998</v>
      </c>
      <c r="E13" s="148">
        <v>0.40620119385695402</v>
      </c>
      <c r="F13" s="149">
        <v>4.9638979272099997</v>
      </c>
      <c r="G13" s="149">
        <v>6.5561773480800003</v>
      </c>
    </row>
    <row r="14" spans="1:30" s="17" customFormat="1" ht="11.25" customHeight="1" x14ac:dyDescent="0.2">
      <c r="A14" s="37" t="s">
        <v>422</v>
      </c>
    </row>
    <row r="15" spans="1:30" ht="11.25" customHeight="1" x14ac:dyDescent="0.2">
      <c r="A15" s="22" t="s">
        <v>423</v>
      </c>
      <c r="B15" s="48"/>
    </row>
    <row r="16" spans="1:30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7" ht="11.25" customHeight="1" thickBot="1" x14ac:dyDescent="0.25">
      <c r="A17" s="154"/>
      <c r="B17" s="61" t="s">
        <v>556</v>
      </c>
      <c r="C17" s="154"/>
      <c r="D17" s="154"/>
      <c r="E17" s="154"/>
      <c r="F17" s="154"/>
      <c r="G17" s="154"/>
    </row>
    <row r="18" spans="1:7" ht="11.25" customHeight="1" thickTop="1" thickBot="1" x14ac:dyDescent="0.25">
      <c r="A18" s="154"/>
      <c r="B18" s="202" t="s">
        <v>557</v>
      </c>
      <c r="C18" s="204"/>
      <c r="D18" s="202" t="s">
        <v>558</v>
      </c>
      <c r="E18" s="203"/>
      <c r="F18" s="203"/>
      <c r="G18" s="204"/>
    </row>
    <row r="19" spans="1:7" ht="11.25" customHeight="1" thickTop="1" thickBot="1" x14ac:dyDescent="0.25">
      <c r="A19" s="154"/>
      <c r="B19" s="212" t="s">
        <v>559</v>
      </c>
      <c r="C19" s="213"/>
      <c r="D19" s="202" t="s">
        <v>562</v>
      </c>
      <c r="E19" s="203"/>
      <c r="F19" s="203"/>
      <c r="G19" s="204"/>
    </row>
    <row r="20" spans="1:7" ht="11.25" customHeight="1" thickTop="1" thickBot="1" x14ac:dyDescent="0.25">
      <c r="A20" s="154"/>
      <c r="B20" s="214" t="s">
        <v>560</v>
      </c>
      <c r="C20" s="215"/>
      <c r="D20" s="202" t="s">
        <v>563</v>
      </c>
      <c r="E20" s="203"/>
      <c r="F20" s="203"/>
      <c r="G20" s="204"/>
    </row>
    <row r="21" spans="1:7" ht="11.25" customHeight="1" thickTop="1" x14ac:dyDescent="0.2">
      <c r="A21" s="154"/>
      <c r="B21" s="198" t="s">
        <v>561</v>
      </c>
      <c r="C21" s="199"/>
      <c r="D21" s="205" t="s">
        <v>564</v>
      </c>
      <c r="E21" s="206"/>
      <c r="F21" s="206"/>
      <c r="G21" s="207"/>
    </row>
    <row r="22" spans="1:7" ht="57.75" customHeight="1" thickBot="1" x14ac:dyDescent="0.25">
      <c r="A22" s="154"/>
      <c r="B22" s="200"/>
      <c r="C22" s="201"/>
      <c r="D22" s="208" t="s">
        <v>565</v>
      </c>
      <c r="E22" s="209"/>
      <c r="F22" s="209"/>
      <c r="G22" s="210"/>
    </row>
    <row r="23" spans="1:7" ht="11.25" customHeight="1" thickTop="1" x14ac:dyDescent="0.2">
      <c r="B23" s="48"/>
    </row>
    <row r="24" spans="1:7" ht="11.25" customHeight="1" x14ac:dyDescent="0.2">
      <c r="C24" s="102"/>
      <c r="D24" s="102"/>
      <c r="E24" s="102"/>
      <c r="F24" s="102"/>
      <c r="G24" s="102"/>
    </row>
    <row r="25" spans="1:7" ht="11.25" customHeight="1" x14ac:dyDescent="0.2">
      <c r="C25" s="103"/>
      <c r="D25" s="103"/>
      <c r="E25" s="103"/>
      <c r="F25" s="103"/>
      <c r="G25" s="103"/>
    </row>
    <row r="28" spans="1:7" ht="11.25" customHeight="1" x14ac:dyDescent="0.2">
      <c r="C28" s="104" t="s">
        <v>351</v>
      </c>
      <c r="D28" s="104"/>
      <c r="E28" s="104"/>
      <c r="F28" s="104"/>
      <c r="G28" s="104"/>
    </row>
  </sheetData>
  <mergeCells count="20">
    <mergeCell ref="A13:B13"/>
    <mergeCell ref="A1:C1"/>
    <mergeCell ref="A11:B11"/>
    <mergeCell ref="A12:B12"/>
    <mergeCell ref="C6:G8"/>
    <mergeCell ref="A6:B10"/>
    <mergeCell ref="C9:C10"/>
    <mergeCell ref="D9:D10"/>
    <mergeCell ref="E9:E10"/>
    <mergeCell ref="F9:G9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/>
  <dimension ref="A1:CK28"/>
  <sheetViews>
    <sheetView zoomScaleNormal="100" workbookViewId="0">
      <selection activeCell="A3" sqref="A3"/>
    </sheetView>
  </sheetViews>
  <sheetFormatPr baseColWidth="10" defaultColWidth="14.7109375" defaultRowHeight="11.25" customHeight="1" x14ac:dyDescent="0.2"/>
  <cols>
    <col min="1" max="1" width="5.42578125" style="22" customWidth="1"/>
    <col min="2" max="2" width="17.85546875" style="22" customWidth="1"/>
    <col min="3" max="77" width="8.28515625" style="22" customWidth="1"/>
    <col min="78" max="80" width="11.28515625" style="22" customWidth="1"/>
    <col min="81" max="16384" width="14.7109375" style="22"/>
  </cols>
  <sheetData>
    <row r="1" spans="1:89" ht="11.25" customHeight="1" x14ac:dyDescent="0.2">
      <c r="A1" s="39" t="s">
        <v>420</v>
      </c>
      <c r="AQ1" s="79"/>
      <c r="AR1" s="79"/>
      <c r="AS1" s="79"/>
      <c r="AT1" s="79"/>
      <c r="AU1" s="79"/>
    </row>
    <row r="3" spans="1:89" ht="11.25" customHeight="1" x14ac:dyDescent="0.2">
      <c r="A3" s="12" t="s">
        <v>653</v>
      </c>
      <c r="R3" s="80"/>
      <c r="S3" s="80"/>
      <c r="T3" s="80"/>
      <c r="U3" s="80"/>
      <c r="V3" s="80"/>
      <c r="W3" s="80"/>
      <c r="X3" s="80"/>
      <c r="Y3" s="80"/>
      <c r="Z3" s="80"/>
      <c r="AA3" s="80"/>
      <c r="BU3" s="81" t="s">
        <v>288</v>
      </c>
      <c r="BV3" s="81"/>
      <c r="BW3" s="81"/>
      <c r="BX3" s="81"/>
      <c r="BY3" s="81"/>
    </row>
    <row r="4" spans="1:89" ht="11.25" customHeight="1" x14ac:dyDescent="0.2">
      <c r="A4" s="12" t="s">
        <v>1</v>
      </c>
      <c r="H4" s="71"/>
      <c r="I4" s="71"/>
      <c r="J4" s="71"/>
      <c r="K4" s="71"/>
      <c r="L4" s="71"/>
      <c r="R4" s="80"/>
      <c r="S4" s="80"/>
      <c r="T4" s="80"/>
      <c r="U4" s="80"/>
      <c r="V4" s="80"/>
      <c r="W4" s="80"/>
      <c r="X4" s="80"/>
      <c r="Y4" s="80"/>
      <c r="Z4" s="80"/>
      <c r="AA4" s="80"/>
      <c r="AB4" s="71"/>
      <c r="AC4" s="71"/>
      <c r="AD4" s="71"/>
      <c r="AE4" s="71"/>
      <c r="AF4" s="71"/>
      <c r="AL4" s="81"/>
      <c r="AM4" s="81"/>
      <c r="AN4" s="81"/>
      <c r="AO4" s="81"/>
      <c r="AP4" s="81"/>
    </row>
    <row r="5" spans="1:89" s="17" customFormat="1" ht="11.25" customHeight="1" x14ac:dyDescent="0.2">
      <c r="A5" s="18"/>
      <c r="H5" s="20"/>
      <c r="I5" s="20"/>
      <c r="J5" s="20"/>
      <c r="K5" s="20"/>
      <c r="L5" s="20"/>
      <c r="R5" s="21"/>
      <c r="S5" s="21"/>
      <c r="T5" s="21"/>
      <c r="U5" s="21"/>
      <c r="V5" s="21"/>
      <c r="W5" s="21"/>
      <c r="X5" s="21"/>
      <c r="Y5" s="21"/>
      <c r="Z5" s="21"/>
      <c r="AA5" s="21"/>
      <c r="AB5" s="20"/>
      <c r="AC5" s="20"/>
      <c r="AD5" s="20"/>
      <c r="AE5" s="20"/>
      <c r="AF5" s="20"/>
      <c r="AL5" s="25"/>
      <c r="AM5" s="25"/>
      <c r="AN5" s="25"/>
      <c r="AO5" s="25"/>
      <c r="AP5" s="25"/>
    </row>
    <row r="6" spans="1:89" s="17" customFormat="1" ht="11.25" customHeight="1" x14ac:dyDescent="0.2">
      <c r="A6" s="226" t="s">
        <v>370</v>
      </c>
      <c r="B6" s="227"/>
      <c r="C6" s="440" t="s">
        <v>0</v>
      </c>
      <c r="D6" s="441"/>
      <c r="E6" s="441"/>
      <c r="F6" s="441"/>
      <c r="G6" s="442"/>
      <c r="H6" s="321" t="s">
        <v>290</v>
      </c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322"/>
      <c r="AI6" s="322"/>
      <c r="AJ6" s="322"/>
      <c r="AK6" s="322"/>
      <c r="AL6" s="322"/>
      <c r="AM6" s="322"/>
      <c r="AN6" s="322"/>
      <c r="AO6" s="322"/>
      <c r="AP6" s="323"/>
      <c r="AQ6" s="321" t="s">
        <v>75</v>
      </c>
      <c r="AR6" s="322"/>
      <c r="AS6" s="322"/>
      <c r="AT6" s="322"/>
      <c r="AU6" s="322"/>
      <c r="AV6" s="322"/>
      <c r="AW6" s="322"/>
      <c r="AX6" s="322"/>
      <c r="AY6" s="322"/>
      <c r="AZ6" s="322"/>
      <c r="BA6" s="322"/>
      <c r="BB6" s="322"/>
      <c r="BC6" s="322"/>
      <c r="BD6" s="322"/>
      <c r="BE6" s="322"/>
      <c r="BF6" s="322"/>
      <c r="BG6" s="322"/>
      <c r="BH6" s="322"/>
      <c r="BI6" s="322"/>
      <c r="BJ6" s="322"/>
      <c r="BK6" s="322"/>
      <c r="BL6" s="322"/>
      <c r="BM6" s="322"/>
      <c r="BN6" s="322"/>
      <c r="BO6" s="322"/>
      <c r="BP6" s="322"/>
      <c r="BQ6" s="322"/>
      <c r="BR6" s="322"/>
      <c r="BS6" s="322"/>
      <c r="BT6" s="322"/>
      <c r="BU6" s="322"/>
      <c r="BV6" s="322"/>
      <c r="BW6" s="322"/>
      <c r="BX6" s="322"/>
      <c r="BY6" s="322"/>
      <c r="CC6" s="19"/>
      <c r="CD6" s="19"/>
      <c r="CE6" s="19"/>
      <c r="CF6" s="19"/>
      <c r="CG6" s="19"/>
      <c r="CH6" s="19"/>
      <c r="CI6" s="19"/>
      <c r="CJ6" s="19"/>
      <c r="CK6" s="19"/>
    </row>
    <row r="7" spans="1:89" s="17" customFormat="1" ht="11.25" customHeight="1" x14ac:dyDescent="0.2">
      <c r="A7" s="228"/>
      <c r="B7" s="229"/>
      <c r="C7" s="443"/>
      <c r="D7" s="444"/>
      <c r="E7" s="444"/>
      <c r="F7" s="444"/>
      <c r="G7" s="445"/>
      <c r="H7" s="324" t="s">
        <v>376</v>
      </c>
      <c r="I7" s="325"/>
      <c r="J7" s="325"/>
      <c r="K7" s="325"/>
      <c r="L7" s="326"/>
      <c r="M7" s="324" t="s">
        <v>76</v>
      </c>
      <c r="N7" s="325"/>
      <c r="O7" s="325"/>
      <c r="P7" s="325"/>
      <c r="Q7" s="326"/>
      <c r="R7" s="324" t="s">
        <v>418</v>
      </c>
      <c r="S7" s="325"/>
      <c r="T7" s="325"/>
      <c r="U7" s="325"/>
      <c r="V7" s="326"/>
      <c r="W7" s="324" t="s">
        <v>289</v>
      </c>
      <c r="X7" s="325"/>
      <c r="Y7" s="325"/>
      <c r="Z7" s="325"/>
      <c r="AA7" s="326"/>
      <c r="AB7" s="324" t="s">
        <v>77</v>
      </c>
      <c r="AC7" s="325"/>
      <c r="AD7" s="325"/>
      <c r="AE7" s="325"/>
      <c r="AF7" s="326"/>
      <c r="AG7" s="324" t="s">
        <v>78</v>
      </c>
      <c r="AH7" s="325"/>
      <c r="AI7" s="325"/>
      <c r="AJ7" s="325"/>
      <c r="AK7" s="326"/>
      <c r="AL7" s="324" t="s">
        <v>13</v>
      </c>
      <c r="AM7" s="325"/>
      <c r="AN7" s="325"/>
      <c r="AO7" s="325"/>
      <c r="AP7" s="326"/>
      <c r="AQ7" s="324" t="s">
        <v>376</v>
      </c>
      <c r="AR7" s="325"/>
      <c r="AS7" s="325"/>
      <c r="AT7" s="325"/>
      <c r="AU7" s="326"/>
      <c r="AV7" s="324" t="s">
        <v>76</v>
      </c>
      <c r="AW7" s="325"/>
      <c r="AX7" s="325"/>
      <c r="AY7" s="325"/>
      <c r="AZ7" s="326"/>
      <c r="BA7" s="324" t="s">
        <v>418</v>
      </c>
      <c r="BB7" s="325"/>
      <c r="BC7" s="325"/>
      <c r="BD7" s="325"/>
      <c r="BE7" s="326"/>
      <c r="BF7" s="324" t="s">
        <v>289</v>
      </c>
      <c r="BG7" s="325"/>
      <c r="BH7" s="325"/>
      <c r="BI7" s="325"/>
      <c r="BJ7" s="326"/>
      <c r="BK7" s="324" t="s">
        <v>77</v>
      </c>
      <c r="BL7" s="325"/>
      <c r="BM7" s="325"/>
      <c r="BN7" s="325"/>
      <c r="BO7" s="326"/>
      <c r="BP7" s="324" t="s">
        <v>78</v>
      </c>
      <c r="BQ7" s="325"/>
      <c r="BR7" s="325"/>
      <c r="BS7" s="325"/>
      <c r="BT7" s="326"/>
      <c r="BU7" s="324" t="s">
        <v>13</v>
      </c>
      <c r="BV7" s="325"/>
      <c r="BW7" s="325"/>
      <c r="BX7" s="325"/>
      <c r="BY7" s="325"/>
      <c r="CC7" s="19"/>
      <c r="CD7" s="19"/>
      <c r="CE7" s="19"/>
      <c r="CF7" s="19"/>
      <c r="CG7" s="19"/>
      <c r="CH7" s="19"/>
      <c r="CI7" s="19"/>
      <c r="CJ7" s="19"/>
      <c r="CK7" s="19"/>
    </row>
    <row r="8" spans="1:89" s="17" customFormat="1" ht="11.25" customHeight="1" x14ac:dyDescent="0.2">
      <c r="A8" s="228"/>
      <c r="B8" s="229"/>
      <c r="C8" s="433"/>
      <c r="D8" s="434"/>
      <c r="E8" s="434"/>
      <c r="F8" s="434"/>
      <c r="G8" s="435"/>
      <c r="H8" s="327"/>
      <c r="I8" s="328"/>
      <c r="J8" s="328"/>
      <c r="K8" s="328"/>
      <c r="L8" s="329"/>
      <c r="M8" s="327"/>
      <c r="N8" s="328"/>
      <c r="O8" s="328"/>
      <c r="P8" s="328"/>
      <c r="Q8" s="329"/>
      <c r="R8" s="327"/>
      <c r="S8" s="328"/>
      <c r="T8" s="328"/>
      <c r="U8" s="328"/>
      <c r="V8" s="329"/>
      <c r="W8" s="327"/>
      <c r="X8" s="328"/>
      <c r="Y8" s="328"/>
      <c r="Z8" s="328"/>
      <c r="AA8" s="329"/>
      <c r="AB8" s="327"/>
      <c r="AC8" s="328"/>
      <c r="AD8" s="328"/>
      <c r="AE8" s="328"/>
      <c r="AF8" s="329"/>
      <c r="AG8" s="327"/>
      <c r="AH8" s="328"/>
      <c r="AI8" s="328"/>
      <c r="AJ8" s="328"/>
      <c r="AK8" s="329"/>
      <c r="AL8" s="327"/>
      <c r="AM8" s="328"/>
      <c r="AN8" s="328"/>
      <c r="AO8" s="328"/>
      <c r="AP8" s="329"/>
      <c r="AQ8" s="327"/>
      <c r="AR8" s="328"/>
      <c r="AS8" s="328"/>
      <c r="AT8" s="328"/>
      <c r="AU8" s="329"/>
      <c r="AV8" s="327"/>
      <c r="AW8" s="328"/>
      <c r="AX8" s="328"/>
      <c r="AY8" s="328"/>
      <c r="AZ8" s="329"/>
      <c r="BA8" s="327"/>
      <c r="BB8" s="328"/>
      <c r="BC8" s="328"/>
      <c r="BD8" s="328"/>
      <c r="BE8" s="329"/>
      <c r="BF8" s="327"/>
      <c r="BG8" s="328"/>
      <c r="BH8" s="328"/>
      <c r="BI8" s="328"/>
      <c r="BJ8" s="329"/>
      <c r="BK8" s="327"/>
      <c r="BL8" s="328"/>
      <c r="BM8" s="328"/>
      <c r="BN8" s="328"/>
      <c r="BO8" s="329"/>
      <c r="BP8" s="327"/>
      <c r="BQ8" s="328"/>
      <c r="BR8" s="328"/>
      <c r="BS8" s="328"/>
      <c r="BT8" s="329"/>
      <c r="BU8" s="327"/>
      <c r="BV8" s="328"/>
      <c r="BW8" s="328"/>
      <c r="BX8" s="328"/>
      <c r="BY8" s="328"/>
      <c r="CC8" s="19"/>
      <c r="CD8" s="19"/>
      <c r="CE8" s="19"/>
      <c r="CF8" s="19"/>
      <c r="CG8" s="19"/>
      <c r="CH8" s="19"/>
      <c r="CI8" s="19"/>
      <c r="CJ8" s="19"/>
      <c r="CK8" s="19"/>
    </row>
    <row r="9" spans="1:89" s="17" customFormat="1" ht="22.15" customHeight="1" x14ac:dyDescent="0.2">
      <c r="A9" s="228"/>
      <c r="B9" s="229"/>
      <c r="C9" s="436" t="s">
        <v>548</v>
      </c>
      <c r="D9" s="436" t="s">
        <v>549</v>
      </c>
      <c r="E9" s="436" t="s">
        <v>550</v>
      </c>
      <c r="F9" s="438" t="s">
        <v>551</v>
      </c>
      <c r="G9" s="438"/>
      <c r="H9" s="330" t="s">
        <v>548</v>
      </c>
      <c r="I9" s="330" t="s">
        <v>549</v>
      </c>
      <c r="J9" s="330" t="s">
        <v>550</v>
      </c>
      <c r="K9" s="332" t="s">
        <v>551</v>
      </c>
      <c r="L9" s="332"/>
      <c r="M9" s="330" t="s">
        <v>548</v>
      </c>
      <c r="N9" s="330" t="s">
        <v>549</v>
      </c>
      <c r="O9" s="330" t="s">
        <v>550</v>
      </c>
      <c r="P9" s="332" t="s">
        <v>551</v>
      </c>
      <c r="Q9" s="332"/>
      <c r="R9" s="330" t="s">
        <v>548</v>
      </c>
      <c r="S9" s="330" t="s">
        <v>549</v>
      </c>
      <c r="T9" s="330" t="s">
        <v>550</v>
      </c>
      <c r="U9" s="332" t="s">
        <v>551</v>
      </c>
      <c r="V9" s="332"/>
      <c r="W9" s="330" t="s">
        <v>548</v>
      </c>
      <c r="X9" s="330" t="s">
        <v>549</v>
      </c>
      <c r="Y9" s="330" t="s">
        <v>550</v>
      </c>
      <c r="Z9" s="332" t="s">
        <v>551</v>
      </c>
      <c r="AA9" s="332"/>
      <c r="AB9" s="330" t="s">
        <v>548</v>
      </c>
      <c r="AC9" s="330" t="s">
        <v>549</v>
      </c>
      <c r="AD9" s="330" t="s">
        <v>550</v>
      </c>
      <c r="AE9" s="332" t="s">
        <v>551</v>
      </c>
      <c r="AF9" s="332"/>
      <c r="AG9" s="330" t="s">
        <v>548</v>
      </c>
      <c r="AH9" s="330" t="s">
        <v>549</v>
      </c>
      <c r="AI9" s="330" t="s">
        <v>550</v>
      </c>
      <c r="AJ9" s="332" t="s">
        <v>551</v>
      </c>
      <c r="AK9" s="332"/>
      <c r="AL9" s="330" t="s">
        <v>548</v>
      </c>
      <c r="AM9" s="330" t="s">
        <v>549</v>
      </c>
      <c r="AN9" s="330" t="s">
        <v>550</v>
      </c>
      <c r="AO9" s="332" t="s">
        <v>551</v>
      </c>
      <c r="AP9" s="332"/>
      <c r="AQ9" s="330" t="s">
        <v>548</v>
      </c>
      <c r="AR9" s="330" t="s">
        <v>549</v>
      </c>
      <c r="AS9" s="330" t="s">
        <v>550</v>
      </c>
      <c r="AT9" s="332" t="s">
        <v>551</v>
      </c>
      <c r="AU9" s="332"/>
      <c r="AV9" s="330" t="s">
        <v>548</v>
      </c>
      <c r="AW9" s="330" t="s">
        <v>549</v>
      </c>
      <c r="AX9" s="330" t="s">
        <v>550</v>
      </c>
      <c r="AY9" s="332" t="s">
        <v>551</v>
      </c>
      <c r="AZ9" s="332"/>
      <c r="BA9" s="330" t="s">
        <v>548</v>
      </c>
      <c r="BB9" s="330" t="s">
        <v>549</v>
      </c>
      <c r="BC9" s="330" t="s">
        <v>550</v>
      </c>
      <c r="BD9" s="332" t="s">
        <v>551</v>
      </c>
      <c r="BE9" s="332"/>
      <c r="BF9" s="330" t="s">
        <v>548</v>
      </c>
      <c r="BG9" s="330" t="s">
        <v>549</v>
      </c>
      <c r="BH9" s="330" t="s">
        <v>550</v>
      </c>
      <c r="BI9" s="332" t="s">
        <v>551</v>
      </c>
      <c r="BJ9" s="332"/>
      <c r="BK9" s="330" t="s">
        <v>548</v>
      </c>
      <c r="BL9" s="330" t="s">
        <v>549</v>
      </c>
      <c r="BM9" s="330" t="s">
        <v>550</v>
      </c>
      <c r="BN9" s="332" t="s">
        <v>551</v>
      </c>
      <c r="BO9" s="332"/>
      <c r="BP9" s="330" t="s">
        <v>548</v>
      </c>
      <c r="BQ9" s="330" t="s">
        <v>549</v>
      </c>
      <c r="BR9" s="330" t="s">
        <v>550</v>
      </c>
      <c r="BS9" s="332" t="s">
        <v>551</v>
      </c>
      <c r="BT9" s="332"/>
      <c r="BU9" s="450" t="s">
        <v>548</v>
      </c>
      <c r="BV9" s="450" t="s">
        <v>549</v>
      </c>
      <c r="BW9" s="450" t="s">
        <v>550</v>
      </c>
      <c r="BX9" s="452" t="s">
        <v>551</v>
      </c>
      <c r="BY9" s="452"/>
      <c r="CC9" s="19"/>
      <c r="CD9" s="19"/>
      <c r="CE9" s="19"/>
      <c r="CF9" s="19"/>
      <c r="CG9" s="19"/>
      <c r="CH9" s="19"/>
      <c r="CI9" s="19"/>
      <c r="CJ9" s="19"/>
      <c r="CK9" s="19"/>
    </row>
    <row r="10" spans="1:89" s="17" customFormat="1" ht="22.15" customHeight="1" x14ac:dyDescent="0.2">
      <c r="A10" s="230"/>
      <c r="B10" s="231"/>
      <c r="C10" s="436"/>
      <c r="D10" s="437"/>
      <c r="E10" s="436"/>
      <c r="F10" s="193" t="s">
        <v>552</v>
      </c>
      <c r="G10" s="193" t="s">
        <v>553</v>
      </c>
      <c r="H10" s="330"/>
      <c r="I10" s="331"/>
      <c r="J10" s="330"/>
      <c r="K10" s="126" t="s">
        <v>552</v>
      </c>
      <c r="L10" s="126" t="s">
        <v>553</v>
      </c>
      <c r="M10" s="330"/>
      <c r="N10" s="331"/>
      <c r="O10" s="330"/>
      <c r="P10" s="126" t="s">
        <v>552</v>
      </c>
      <c r="Q10" s="126" t="s">
        <v>553</v>
      </c>
      <c r="R10" s="330"/>
      <c r="S10" s="331"/>
      <c r="T10" s="330"/>
      <c r="U10" s="126" t="s">
        <v>552</v>
      </c>
      <c r="V10" s="126" t="s">
        <v>553</v>
      </c>
      <c r="W10" s="330"/>
      <c r="X10" s="331"/>
      <c r="Y10" s="330"/>
      <c r="Z10" s="126" t="s">
        <v>552</v>
      </c>
      <c r="AA10" s="126" t="s">
        <v>553</v>
      </c>
      <c r="AB10" s="330"/>
      <c r="AC10" s="331"/>
      <c r="AD10" s="330"/>
      <c r="AE10" s="126" t="s">
        <v>552</v>
      </c>
      <c r="AF10" s="126" t="s">
        <v>553</v>
      </c>
      <c r="AG10" s="330"/>
      <c r="AH10" s="331"/>
      <c r="AI10" s="330"/>
      <c r="AJ10" s="126" t="s">
        <v>552</v>
      </c>
      <c r="AK10" s="126" t="s">
        <v>553</v>
      </c>
      <c r="AL10" s="330"/>
      <c r="AM10" s="331"/>
      <c r="AN10" s="330"/>
      <c r="AO10" s="126" t="s">
        <v>552</v>
      </c>
      <c r="AP10" s="126" t="s">
        <v>553</v>
      </c>
      <c r="AQ10" s="330"/>
      <c r="AR10" s="331"/>
      <c r="AS10" s="330"/>
      <c r="AT10" s="126" t="s">
        <v>552</v>
      </c>
      <c r="AU10" s="126" t="s">
        <v>553</v>
      </c>
      <c r="AV10" s="330"/>
      <c r="AW10" s="331"/>
      <c r="AX10" s="330"/>
      <c r="AY10" s="126" t="s">
        <v>552</v>
      </c>
      <c r="AZ10" s="126" t="s">
        <v>553</v>
      </c>
      <c r="BA10" s="330"/>
      <c r="BB10" s="331"/>
      <c r="BC10" s="330"/>
      <c r="BD10" s="126" t="s">
        <v>552</v>
      </c>
      <c r="BE10" s="126" t="s">
        <v>553</v>
      </c>
      <c r="BF10" s="330"/>
      <c r="BG10" s="331"/>
      <c r="BH10" s="330"/>
      <c r="BI10" s="126" t="s">
        <v>552</v>
      </c>
      <c r="BJ10" s="126" t="s">
        <v>553</v>
      </c>
      <c r="BK10" s="330"/>
      <c r="BL10" s="331"/>
      <c r="BM10" s="330"/>
      <c r="BN10" s="126" t="s">
        <v>552</v>
      </c>
      <c r="BO10" s="126" t="s">
        <v>553</v>
      </c>
      <c r="BP10" s="330"/>
      <c r="BQ10" s="331"/>
      <c r="BR10" s="330"/>
      <c r="BS10" s="126" t="s">
        <v>552</v>
      </c>
      <c r="BT10" s="126" t="s">
        <v>553</v>
      </c>
      <c r="BU10" s="450"/>
      <c r="BV10" s="451"/>
      <c r="BW10" s="450"/>
      <c r="BX10" s="126" t="s">
        <v>552</v>
      </c>
      <c r="BY10" s="126" t="s">
        <v>553</v>
      </c>
      <c r="CC10" s="19"/>
      <c r="CD10" s="19"/>
      <c r="CE10" s="19"/>
      <c r="CF10" s="19"/>
      <c r="CG10" s="19"/>
      <c r="CH10" s="19"/>
      <c r="CI10" s="19"/>
      <c r="CJ10" s="19"/>
      <c r="CK10" s="19"/>
    </row>
    <row r="11" spans="1:89" ht="11.25" customHeight="1" x14ac:dyDescent="0.2">
      <c r="A11" s="218" t="s">
        <v>0</v>
      </c>
      <c r="B11" s="218"/>
      <c r="C11" s="117">
        <v>4169676.9999999781</v>
      </c>
      <c r="D11" s="150">
        <v>3.6355342250199998</v>
      </c>
      <c r="E11" s="151">
        <v>151590.034407709</v>
      </c>
      <c r="F11" s="152">
        <v>3872565.9921457302</v>
      </c>
      <c r="G11" s="152">
        <v>4466788.0078543099</v>
      </c>
      <c r="H11" s="117">
        <v>1362038.1778873431</v>
      </c>
      <c r="I11" s="150">
        <v>6.9604152689500003</v>
      </c>
      <c r="J11" s="151">
        <v>94803.513302640902</v>
      </c>
      <c r="K11" s="152">
        <v>1176226.7062063001</v>
      </c>
      <c r="L11" s="152">
        <v>1547849.6495683701</v>
      </c>
      <c r="M11" s="117">
        <v>1631372.3479562439</v>
      </c>
      <c r="N11" s="150">
        <v>5.3442199615500003</v>
      </c>
      <c r="O11" s="151">
        <v>87184.126666725395</v>
      </c>
      <c r="P11" s="152">
        <v>1460494.59966589</v>
      </c>
      <c r="Q11" s="152">
        <v>1802250.0962466099</v>
      </c>
      <c r="R11" s="175">
        <v>130630.5282252904</v>
      </c>
      <c r="S11" s="163">
        <v>22.99688587811</v>
      </c>
      <c r="T11" s="164">
        <v>30040.953497938801</v>
      </c>
      <c r="U11" s="165">
        <v>71751.341308089395</v>
      </c>
      <c r="V11" s="165">
        <v>189509.71514249101</v>
      </c>
      <c r="W11" s="117">
        <v>115755.2640747838</v>
      </c>
      <c r="X11" s="150">
        <v>7.3847152808700001</v>
      </c>
      <c r="Y11" s="151">
        <v>8548.1966745364498</v>
      </c>
      <c r="Z11" s="152">
        <v>99001.106459927105</v>
      </c>
      <c r="AA11" s="152">
        <v>132509.42168963901</v>
      </c>
      <c r="AB11" s="117">
        <v>793022.11423863983</v>
      </c>
      <c r="AC11" s="150">
        <v>11.047437391380001</v>
      </c>
      <c r="AD11" s="151">
        <v>87608.621570320494</v>
      </c>
      <c r="AE11" s="152">
        <v>621312.37122561503</v>
      </c>
      <c r="AF11" s="152">
        <v>964731.85725165997</v>
      </c>
      <c r="AG11" s="175">
        <v>134752.6071698303</v>
      </c>
      <c r="AH11" s="163">
        <v>27.479580123169999</v>
      </c>
      <c r="AI11" s="164">
        <v>37029.450655292501</v>
      </c>
      <c r="AJ11" s="165">
        <v>62176.217518156001</v>
      </c>
      <c r="AK11" s="165">
        <v>207328.99682150499</v>
      </c>
      <c r="AL11" s="174">
        <v>2105.960447828093</v>
      </c>
      <c r="AM11" s="171">
        <v>54.595373525669999</v>
      </c>
      <c r="AN11" s="172">
        <v>1149.7569727945699</v>
      </c>
      <c r="AO11" s="173">
        <v>0</v>
      </c>
      <c r="AP11" s="173">
        <v>4359.4427054791804</v>
      </c>
      <c r="AQ11" s="117">
        <v>877341.03846728592</v>
      </c>
      <c r="AR11" s="150">
        <v>9.6518192899899997</v>
      </c>
      <c r="AS11" s="151">
        <v>84679.371589795104</v>
      </c>
      <c r="AT11" s="152">
        <v>711372.51991780603</v>
      </c>
      <c r="AU11" s="152">
        <v>1043309.55701676</v>
      </c>
      <c r="AV11" s="117">
        <v>2100439.3352190428</v>
      </c>
      <c r="AW11" s="150">
        <v>4.6155694993500003</v>
      </c>
      <c r="AX11" s="151">
        <v>96947.237308739306</v>
      </c>
      <c r="AY11" s="152">
        <v>1910426.2416932599</v>
      </c>
      <c r="AZ11" s="152">
        <v>2290452.4287448199</v>
      </c>
      <c r="BA11" s="117">
        <v>184476.85036750729</v>
      </c>
      <c r="BB11" s="150">
        <v>16.89440056039</v>
      </c>
      <c r="BC11" s="151">
        <v>31166.2580422719</v>
      </c>
      <c r="BD11" s="152">
        <v>123392.10707177399</v>
      </c>
      <c r="BE11" s="152">
        <v>245561.59366324</v>
      </c>
      <c r="BF11" s="117">
        <v>135611.61025320349</v>
      </c>
      <c r="BG11" s="150">
        <v>6.7862738781100003</v>
      </c>
      <c r="BH11" s="151">
        <v>9202.9752822948903</v>
      </c>
      <c r="BI11" s="152">
        <v>117574.110149293</v>
      </c>
      <c r="BJ11" s="152">
        <v>153649.11035711199</v>
      </c>
      <c r="BK11" s="117">
        <v>756687.19484998495</v>
      </c>
      <c r="BL11" s="150">
        <v>11.52343946209</v>
      </c>
      <c r="BM11" s="151">
        <v>87196.390815944105</v>
      </c>
      <c r="BN11" s="152">
        <v>585785.40926885896</v>
      </c>
      <c r="BO11" s="152">
        <v>927588.98043110804</v>
      </c>
      <c r="BP11" s="174">
        <v>113966.4631951053</v>
      </c>
      <c r="BQ11" s="171">
        <v>30.409636813030001</v>
      </c>
      <c r="BR11" s="172">
        <v>34656.787546287</v>
      </c>
      <c r="BS11" s="173">
        <v>46040.407784528303</v>
      </c>
      <c r="BT11" s="173">
        <v>181892.51860568201</v>
      </c>
      <c r="BU11" s="133">
        <v>1154.507647830995</v>
      </c>
      <c r="BV11" s="150">
        <v>17.985270375180001</v>
      </c>
      <c r="BW11" s="151">
        <v>207.641321964582</v>
      </c>
      <c r="BX11" s="152">
        <v>747.53813507814004</v>
      </c>
      <c r="BY11" s="152">
        <v>1561.47716058385</v>
      </c>
    </row>
    <row r="12" spans="1:89" ht="11.25" customHeight="1" x14ac:dyDescent="0.2">
      <c r="A12" s="219" t="s">
        <v>421</v>
      </c>
      <c r="B12" s="219"/>
      <c r="C12" s="117">
        <v>111958.0000000006</v>
      </c>
      <c r="D12" s="150">
        <v>0.93840341768000002</v>
      </c>
      <c r="E12" s="151">
        <v>1050.61769837151</v>
      </c>
      <c r="F12" s="152">
        <v>109898.827149672</v>
      </c>
      <c r="G12" s="152">
        <v>114017.17285032901</v>
      </c>
      <c r="H12" s="116">
        <v>8675.6456617781168</v>
      </c>
      <c r="I12" s="147">
        <v>4.4414150715999998</v>
      </c>
      <c r="J12" s="148">
        <v>385.32143398101499</v>
      </c>
      <c r="K12" s="149">
        <v>7920.4295287040404</v>
      </c>
      <c r="L12" s="149">
        <v>9430.8617948522297</v>
      </c>
      <c r="M12" s="116">
        <v>66248.107244366227</v>
      </c>
      <c r="N12" s="147">
        <v>1.42176221225</v>
      </c>
      <c r="O12" s="148">
        <v>941.89055513101698</v>
      </c>
      <c r="P12" s="149">
        <v>64402.035678931003</v>
      </c>
      <c r="Q12" s="149">
        <v>68094.178809801393</v>
      </c>
      <c r="R12" s="116">
        <v>1733.287315724036</v>
      </c>
      <c r="S12" s="147">
        <v>11.08662438132</v>
      </c>
      <c r="T12" s="148">
        <v>192.163054143371</v>
      </c>
      <c r="U12" s="149">
        <v>1356.6546504438199</v>
      </c>
      <c r="V12" s="149">
        <v>2109.9199810042501</v>
      </c>
      <c r="W12" s="116">
        <v>31495.367434487071</v>
      </c>
      <c r="X12" s="147">
        <v>2.0970687775300001</v>
      </c>
      <c r="Y12" s="148">
        <v>660.47951683557801</v>
      </c>
      <c r="Z12" s="149">
        <v>30200.8513689631</v>
      </c>
      <c r="AA12" s="149">
        <v>32789.883500011303</v>
      </c>
      <c r="AB12" s="116">
        <v>1137.3059548371921</v>
      </c>
      <c r="AC12" s="147">
        <v>14.594170973300001</v>
      </c>
      <c r="AD12" s="148">
        <v>165.980375538479</v>
      </c>
      <c r="AE12" s="149">
        <v>811.99039664135</v>
      </c>
      <c r="AF12" s="149">
        <v>1462.6215130330399</v>
      </c>
      <c r="AG12" s="116">
        <v>1707.4547871330051</v>
      </c>
      <c r="AH12" s="147">
        <v>9.6469879600200006</v>
      </c>
      <c r="AI12" s="148">
        <v>164.71795773757799</v>
      </c>
      <c r="AJ12" s="149">
        <v>1384.6135223603701</v>
      </c>
      <c r="AK12" s="149">
        <v>2030.2960519056401</v>
      </c>
      <c r="AL12" s="116">
        <v>960.83160167424342</v>
      </c>
      <c r="AM12" s="147">
        <v>13.25393963648</v>
      </c>
      <c r="AN12" s="148">
        <v>127.348040494144</v>
      </c>
      <c r="AO12" s="149">
        <v>711.23402880397998</v>
      </c>
      <c r="AP12" s="149">
        <v>1210.42917454451</v>
      </c>
      <c r="AQ12" s="116">
        <v>2283.807012909951</v>
      </c>
      <c r="AR12" s="147">
        <v>9.3065114940400004</v>
      </c>
      <c r="AS12" s="148">
        <v>212.54276215825101</v>
      </c>
      <c r="AT12" s="149">
        <v>1867.2308539051301</v>
      </c>
      <c r="AU12" s="149">
        <v>2700.3831719147702</v>
      </c>
      <c r="AV12" s="116">
        <v>66872.214805687545</v>
      </c>
      <c r="AW12" s="147">
        <v>1.3915307078400001</v>
      </c>
      <c r="AX12" s="148">
        <v>930.54740403328697</v>
      </c>
      <c r="AY12" s="149">
        <v>65048.375407874999</v>
      </c>
      <c r="AZ12" s="149">
        <v>68696.054203499894</v>
      </c>
      <c r="BA12" s="116">
        <v>2571.271077477476</v>
      </c>
      <c r="BB12" s="147">
        <v>8.9489270646700003</v>
      </c>
      <c r="BC12" s="148">
        <v>230.10117335838001</v>
      </c>
      <c r="BD12" s="149">
        <v>2120.2810648946602</v>
      </c>
      <c r="BE12" s="149">
        <v>3022.2610900602999</v>
      </c>
      <c r="BF12" s="116">
        <v>37506.339748819541</v>
      </c>
      <c r="BG12" s="147">
        <v>1.92500733909</v>
      </c>
      <c r="BH12" s="148">
        <v>721.99979278831597</v>
      </c>
      <c r="BI12" s="149">
        <v>36091.246158109003</v>
      </c>
      <c r="BJ12" s="149">
        <v>38921.433339529904</v>
      </c>
      <c r="BK12" s="116">
        <v>1019.5365136196569</v>
      </c>
      <c r="BL12" s="147">
        <v>15.856315946080001</v>
      </c>
      <c r="BM12" s="148">
        <v>161.66093078522999</v>
      </c>
      <c r="BN12" s="149">
        <v>702.68691157339003</v>
      </c>
      <c r="BO12" s="149">
        <v>1336.38611566592</v>
      </c>
      <c r="BP12" s="116">
        <v>716.42497482550243</v>
      </c>
      <c r="BQ12" s="147">
        <v>17.019527956769998</v>
      </c>
      <c r="BR12" s="148">
        <v>121.93214887967299</v>
      </c>
      <c r="BS12" s="149">
        <v>477.44235446377002</v>
      </c>
      <c r="BT12" s="149">
        <v>955.40759518722996</v>
      </c>
      <c r="BU12" s="116">
        <v>988.40586666051195</v>
      </c>
      <c r="BV12" s="147">
        <v>12.879115809609999</v>
      </c>
      <c r="BW12" s="148">
        <v>127.297936236208</v>
      </c>
      <c r="BX12" s="149">
        <v>738.90649633126998</v>
      </c>
      <c r="BY12" s="149">
        <v>1237.9052369897499</v>
      </c>
    </row>
    <row r="13" spans="1:89" s="17" customFormat="1" ht="11.25" customHeight="1" x14ac:dyDescent="0.2">
      <c r="A13" s="219" t="s">
        <v>293</v>
      </c>
      <c r="B13" s="217"/>
      <c r="C13" s="141">
        <v>4057719.0000000149</v>
      </c>
      <c r="D13" s="150">
        <v>3.7357538467200002</v>
      </c>
      <c r="E13" s="151">
        <v>151586.393631427</v>
      </c>
      <c r="F13" s="152">
        <v>3760615.1279361001</v>
      </c>
      <c r="G13" s="152">
        <v>4354822.8720639003</v>
      </c>
      <c r="H13" s="134">
        <v>1353362.532225563</v>
      </c>
      <c r="I13" s="147">
        <v>7.0049767144899997</v>
      </c>
      <c r="J13" s="148">
        <v>94802.730245054001</v>
      </c>
      <c r="K13" s="149">
        <v>1167552.59530919</v>
      </c>
      <c r="L13" s="149">
        <v>1539172.4691419201</v>
      </c>
      <c r="M13" s="134">
        <v>1565124.240711892</v>
      </c>
      <c r="N13" s="147">
        <v>5.5701034084299996</v>
      </c>
      <c r="O13" s="148">
        <v>87179.0386780095</v>
      </c>
      <c r="P13" s="149">
        <v>1394256.4646961601</v>
      </c>
      <c r="Q13" s="149">
        <v>1735992.0167276</v>
      </c>
      <c r="R13" s="162">
        <v>128897.2409095663</v>
      </c>
      <c r="S13" s="159">
        <v>23.305649271219998</v>
      </c>
      <c r="T13" s="160">
        <v>30040.338886669299</v>
      </c>
      <c r="U13" s="161">
        <v>70019.258608318007</v>
      </c>
      <c r="V13" s="161">
        <v>187775.22321081499</v>
      </c>
      <c r="W13" s="134">
        <v>84259.896640295934</v>
      </c>
      <c r="X13" s="147">
        <v>10.114707854120001</v>
      </c>
      <c r="Y13" s="148">
        <v>8522.6423833454592</v>
      </c>
      <c r="Z13" s="149">
        <v>67555.824515824803</v>
      </c>
      <c r="AA13" s="149">
        <v>100963.96876476701</v>
      </c>
      <c r="AB13" s="134">
        <v>791884.80828380259</v>
      </c>
      <c r="AC13" s="147">
        <v>11.06328387958</v>
      </c>
      <c r="AD13" s="148">
        <v>87608.464339734594</v>
      </c>
      <c r="AE13" s="149">
        <v>620175.37343706505</v>
      </c>
      <c r="AF13" s="149">
        <v>963594.24313053803</v>
      </c>
      <c r="AG13" s="162">
        <v>133045.15238269739</v>
      </c>
      <c r="AH13" s="159">
        <v>27.83196804484</v>
      </c>
      <c r="AI13" s="160">
        <v>37029.084296362897</v>
      </c>
      <c r="AJ13" s="161">
        <v>60469.4807813304</v>
      </c>
      <c r="AK13" s="161">
        <v>205620.82398406399</v>
      </c>
      <c r="AL13" s="170">
        <v>1145.12884615385</v>
      </c>
      <c r="AM13" s="167">
        <v>99.78637994844</v>
      </c>
      <c r="AN13" s="168">
        <v>1142.6826213223201</v>
      </c>
      <c r="AO13" s="169">
        <v>0</v>
      </c>
      <c r="AP13" s="169">
        <v>3384.74562970536</v>
      </c>
      <c r="AQ13" s="134">
        <v>875057.23145437753</v>
      </c>
      <c r="AR13" s="147">
        <v>9.6769790371899997</v>
      </c>
      <c r="AS13" s="148">
        <v>84679.104851295895</v>
      </c>
      <c r="AT13" s="149">
        <v>709089.23570274701</v>
      </c>
      <c r="AU13" s="149">
        <v>1041025.227206</v>
      </c>
      <c r="AV13" s="134">
        <v>2033567.1204133721</v>
      </c>
      <c r="AW13" s="147">
        <v>4.76712916462</v>
      </c>
      <c r="AX13" s="148">
        <v>96942.771279380293</v>
      </c>
      <c r="AY13" s="149">
        <v>1843562.78014426</v>
      </c>
      <c r="AZ13" s="149">
        <v>2223571.4606824298</v>
      </c>
      <c r="BA13" s="134">
        <v>181905.5792900298</v>
      </c>
      <c r="BB13" s="147">
        <v>17.13273926578</v>
      </c>
      <c r="BC13" s="148">
        <v>31165.4086096666</v>
      </c>
      <c r="BD13" s="149">
        <v>120822.50085161001</v>
      </c>
      <c r="BE13" s="149">
        <v>242988.657728449</v>
      </c>
      <c r="BF13" s="134">
        <v>98105.270504383239</v>
      </c>
      <c r="BG13" s="147">
        <v>9.3518014324099994</v>
      </c>
      <c r="BH13" s="148">
        <v>9174.6100923005506</v>
      </c>
      <c r="BI13" s="149">
        <v>80123.365151277001</v>
      </c>
      <c r="BJ13" s="149">
        <v>116087.17585749</v>
      </c>
      <c r="BK13" s="134">
        <v>755667.65833636513</v>
      </c>
      <c r="BL13" s="147">
        <v>11.53896689838</v>
      </c>
      <c r="BM13" s="148">
        <v>87196.240957224101</v>
      </c>
      <c r="BN13" s="149">
        <v>584766.16647293302</v>
      </c>
      <c r="BO13" s="149">
        <v>926569.15019979503</v>
      </c>
      <c r="BP13" s="170">
        <v>113250.0382202797</v>
      </c>
      <c r="BQ13" s="167">
        <v>30.601820180160001</v>
      </c>
      <c r="BR13" s="168">
        <v>34656.573050138002</v>
      </c>
      <c r="BS13" s="169">
        <v>45324.403214429702</v>
      </c>
      <c r="BT13" s="169">
        <v>181175.67322612999</v>
      </c>
      <c r="BU13" s="170">
        <v>166.10178117048301</v>
      </c>
      <c r="BV13" s="167">
        <v>98.760618736140003</v>
      </c>
      <c r="BW13" s="168">
        <v>164.043146815716</v>
      </c>
      <c r="BX13" s="169">
        <v>0</v>
      </c>
      <c r="BY13" s="169">
        <v>487.62044083989002</v>
      </c>
    </row>
    <row r="14" spans="1:89" s="17" customFormat="1" ht="11.25" customHeight="1" x14ac:dyDescent="0.2">
      <c r="A14" s="37" t="s">
        <v>422</v>
      </c>
      <c r="B14" s="9"/>
    </row>
    <row r="15" spans="1:89" ht="11.25" customHeight="1" x14ac:dyDescent="0.2">
      <c r="A15" s="22" t="s">
        <v>419</v>
      </c>
    </row>
    <row r="16" spans="1:89" ht="39.75" customHeight="1" x14ac:dyDescent="0.2">
      <c r="A16" s="155" t="s">
        <v>554</v>
      </c>
      <c r="B16" s="211" t="s">
        <v>555</v>
      </c>
      <c r="C16" s="211"/>
      <c r="D16" s="211"/>
      <c r="E16" s="211"/>
      <c r="F16" s="211"/>
      <c r="G16" s="211"/>
    </row>
    <row r="17" spans="1:80" ht="11.25" customHeight="1" thickBot="1" x14ac:dyDescent="0.25">
      <c r="A17" s="154"/>
      <c r="B17" s="61" t="s">
        <v>556</v>
      </c>
      <c r="C17" s="154"/>
      <c r="D17" s="154"/>
      <c r="E17" s="154"/>
      <c r="F17" s="154"/>
      <c r="G17" s="154"/>
    </row>
    <row r="18" spans="1:80" ht="11.25" customHeight="1" thickTop="1" thickBot="1" x14ac:dyDescent="0.25">
      <c r="A18" s="154"/>
      <c r="B18" s="202" t="s">
        <v>557</v>
      </c>
      <c r="C18" s="204"/>
      <c r="D18" s="202" t="s">
        <v>558</v>
      </c>
      <c r="E18" s="203"/>
      <c r="F18" s="203"/>
      <c r="G18" s="204"/>
    </row>
    <row r="19" spans="1:80" ht="11.25" customHeight="1" thickTop="1" thickBot="1" x14ac:dyDescent="0.25">
      <c r="A19" s="154"/>
      <c r="B19" s="212" t="s">
        <v>559</v>
      </c>
      <c r="C19" s="213"/>
      <c r="D19" s="202" t="s">
        <v>562</v>
      </c>
      <c r="E19" s="203"/>
      <c r="F19" s="203"/>
      <c r="G19" s="204"/>
    </row>
    <row r="20" spans="1:80" ht="11.25" customHeight="1" thickTop="1" thickBot="1" x14ac:dyDescent="0.25">
      <c r="A20" s="154"/>
      <c r="B20" s="214" t="s">
        <v>560</v>
      </c>
      <c r="C20" s="215"/>
      <c r="D20" s="202" t="s">
        <v>563</v>
      </c>
      <c r="E20" s="203"/>
      <c r="F20" s="203"/>
      <c r="G20" s="204"/>
    </row>
    <row r="21" spans="1:80" ht="11.25" customHeight="1" thickTop="1" x14ac:dyDescent="0.2">
      <c r="A21" s="154"/>
      <c r="B21" s="198" t="s">
        <v>561</v>
      </c>
      <c r="C21" s="199"/>
      <c r="D21" s="205" t="s">
        <v>564</v>
      </c>
      <c r="E21" s="206"/>
      <c r="F21" s="206"/>
      <c r="G21" s="207"/>
    </row>
    <row r="22" spans="1:80" ht="57.75" customHeight="1" thickBot="1" x14ac:dyDescent="0.25">
      <c r="A22" s="154"/>
      <c r="B22" s="200"/>
      <c r="C22" s="201"/>
      <c r="D22" s="208" t="s">
        <v>565</v>
      </c>
      <c r="E22" s="209"/>
      <c r="F22" s="209"/>
      <c r="G22" s="210"/>
    </row>
    <row r="23" spans="1:80" ht="11.25" customHeight="1" thickTop="1" x14ac:dyDescent="0.2"/>
    <row r="24" spans="1:80" ht="11.25" customHeight="1" x14ac:dyDescent="0.2"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2"/>
      <c r="BN24" s="102"/>
      <c r="BO24" s="102"/>
      <c r="BP24" s="102"/>
      <c r="BQ24" s="102"/>
      <c r="BR24" s="102"/>
      <c r="BS24" s="102"/>
      <c r="BT24" s="102"/>
      <c r="BU24" s="102"/>
      <c r="BV24" s="102"/>
      <c r="BW24" s="102"/>
      <c r="BX24" s="102"/>
      <c r="BY24" s="102"/>
      <c r="BZ24" s="102"/>
      <c r="CA24" s="102"/>
      <c r="CB24" s="102"/>
    </row>
    <row r="25" spans="1:80" ht="11.25" customHeight="1" x14ac:dyDescent="0.2"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</row>
    <row r="28" spans="1:80" ht="11.25" customHeight="1" x14ac:dyDescent="0.2">
      <c r="C28" s="104" t="s">
        <v>351</v>
      </c>
      <c r="D28" s="104"/>
      <c r="E28" s="104"/>
      <c r="F28" s="104"/>
      <c r="G28" s="104"/>
    </row>
  </sheetData>
  <mergeCells count="91">
    <mergeCell ref="A6:B10"/>
    <mergeCell ref="C9:C10"/>
    <mergeCell ref="D9:D10"/>
    <mergeCell ref="E9:E10"/>
    <mergeCell ref="F9:G9"/>
    <mergeCell ref="H9:H10"/>
    <mergeCell ref="I9:I10"/>
    <mergeCell ref="J9:J10"/>
    <mergeCell ref="K9:L9"/>
    <mergeCell ref="C6:G8"/>
    <mergeCell ref="R9:R10"/>
    <mergeCell ref="S9:S10"/>
    <mergeCell ref="T9:T10"/>
    <mergeCell ref="U9:V9"/>
    <mergeCell ref="M7:Q8"/>
    <mergeCell ref="M9:M10"/>
    <mergeCell ref="N9:N10"/>
    <mergeCell ref="O9:O10"/>
    <mergeCell ref="P9:Q9"/>
    <mergeCell ref="AB9:AB10"/>
    <mergeCell ref="AC9:AC10"/>
    <mergeCell ref="AD9:AD10"/>
    <mergeCell ref="AE9:AF9"/>
    <mergeCell ref="W7:AA8"/>
    <mergeCell ref="W9:W10"/>
    <mergeCell ref="X9:X10"/>
    <mergeCell ref="Y9:Y10"/>
    <mergeCell ref="Z9:AA9"/>
    <mergeCell ref="AQ9:AQ10"/>
    <mergeCell ref="AR9:AR10"/>
    <mergeCell ref="AS9:AS10"/>
    <mergeCell ref="AT9:AU9"/>
    <mergeCell ref="H6:AP6"/>
    <mergeCell ref="AL7:AP8"/>
    <mergeCell ref="AL9:AL10"/>
    <mergeCell ref="AM9:AM10"/>
    <mergeCell ref="AN9:AN10"/>
    <mergeCell ref="AO9:AP9"/>
    <mergeCell ref="AG7:AK8"/>
    <mergeCell ref="AG9:AG10"/>
    <mergeCell ref="AH9:AH10"/>
    <mergeCell ref="AI9:AI10"/>
    <mergeCell ref="AJ9:AK9"/>
    <mergeCell ref="AB7:AF8"/>
    <mergeCell ref="BF7:BJ8"/>
    <mergeCell ref="BF9:BF10"/>
    <mergeCell ref="BG9:BG10"/>
    <mergeCell ref="BH9:BH10"/>
    <mergeCell ref="BI9:BJ9"/>
    <mergeCell ref="AQ6:BY6"/>
    <mergeCell ref="BU7:BY8"/>
    <mergeCell ref="BU9:BU10"/>
    <mergeCell ref="BV9:BV10"/>
    <mergeCell ref="BW9:BW10"/>
    <mergeCell ref="BX9:BY9"/>
    <mergeCell ref="BP7:BT8"/>
    <mergeCell ref="BP9:BP10"/>
    <mergeCell ref="BQ9:BQ10"/>
    <mergeCell ref="BR9:BR10"/>
    <mergeCell ref="BS9:BT9"/>
    <mergeCell ref="BK7:BO8"/>
    <mergeCell ref="BK9:BK10"/>
    <mergeCell ref="BL9:BL10"/>
    <mergeCell ref="BM9:BM10"/>
    <mergeCell ref="BN9:BO9"/>
    <mergeCell ref="A13:B13"/>
    <mergeCell ref="A11:B11"/>
    <mergeCell ref="A12:B12"/>
    <mergeCell ref="BA7:BE8"/>
    <mergeCell ref="AQ7:AU8"/>
    <mergeCell ref="R7:V8"/>
    <mergeCell ref="H7:L8"/>
    <mergeCell ref="BA9:BA10"/>
    <mergeCell ref="BB9:BB10"/>
    <mergeCell ref="BC9:BC10"/>
    <mergeCell ref="BD9:BE9"/>
    <mergeCell ref="AV7:AZ8"/>
    <mergeCell ref="AV9:AV10"/>
    <mergeCell ref="AW9:AW10"/>
    <mergeCell ref="AX9:AX10"/>
    <mergeCell ref="AY9:AZ9"/>
    <mergeCell ref="B16:G16"/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</mergeCells>
  <hyperlinks>
    <hyperlink ref="C28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97</vt:i4>
      </vt:variant>
      <vt:variant>
        <vt:lpstr>Rangos con nombre</vt:lpstr>
      </vt:variant>
      <vt:variant>
        <vt:i4>2</vt:i4>
      </vt:variant>
    </vt:vector>
  </HeadingPairs>
  <TitlesOfParts>
    <vt:vector size="99" baseType="lpstr">
      <vt:lpstr>Índice</vt:lpstr>
      <vt:lpstr>1</vt:lpstr>
      <vt:lpstr>2</vt:lpstr>
      <vt:lpstr>3</vt:lpstr>
      <vt:lpstr>4</vt:lpstr>
      <vt:lpstr>4.1</vt:lpstr>
      <vt:lpstr>4.2</vt:lpstr>
      <vt:lpstr>4.3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54.1</vt:lpstr>
      <vt:lpstr>54.2</vt:lpstr>
      <vt:lpstr>54.3</vt:lpstr>
      <vt:lpstr>54.4</vt:lpstr>
      <vt:lpstr>54.5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76.1</vt:lpstr>
      <vt:lpstr>76.2</vt:lpstr>
      <vt:lpstr>76.3</vt:lpstr>
      <vt:lpstr>76.4</vt:lpstr>
      <vt:lpstr>76.5</vt:lpstr>
      <vt:lpstr>77</vt:lpstr>
      <vt:lpstr>78</vt:lpstr>
      <vt:lpstr>79</vt:lpstr>
      <vt:lpstr>80.1</vt:lpstr>
      <vt:lpstr>80.2</vt:lpstr>
      <vt:lpstr>81</vt:lpstr>
      <vt:lpstr>82</vt:lpstr>
      <vt:lpstr>83</vt:lpstr>
      <vt:lpstr>84</vt:lpstr>
      <vt:lpstr>85</vt:lpstr>
      <vt:lpstr>'53'!Área_de_impresión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erendira.andrade</dc:creator>
  <cp:lastModifiedBy>INEGI</cp:lastModifiedBy>
  <cp:lastPrinted>2019-06-20T21:34:44Z</cp:lastPrinted>
  <dcterms:created xsi:type="dcterms:W3CDTF">2015-07-13T16:09:13Z</dcterms:created>
  <dcterms:modified xsi:type="dcterms:W3CDTF">2019-08-28T19:36:27Z</dcterms:modified>
</cp:coreProperties>
</file>