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worksheets/sheet61.xml" ContentType="application/vnd.openxmlformats-officedocument.spreadsheetml.worksheet+xml"/>
  <Override PartName="/xl/worksheets/sheet62.xml" ContentType="application/vnd.openxmlformats-officedocument.spreadsheetml.worksheet+xml"/>
  <Override PartName="/xl/worksheets/sheet63.xml" ContentType="application/vnd.openxmlformats-officedocument.spreadsheetml.worksheet+xml"/>
  <Override PartName="/xl/worksheets/sheet64.xml" ContentType="application/vnd.openxmlformats-officedocument.spreadsheetml.worksheet+xml"/>
  <Override PartName="/xl/worksheets/sheet65.xml" ContentType="application/vnd.openxmlformats-officedocument.spreadsheetml.worksheet+xml"/>
  <Override PartName="/xl/worksheets/sheet66.xml" ContentType="application/vnd.openxmlformats-officedocument.spreadsheetml.worksheet+xml"/>
  <Override PartName="/xl/worksheets/sheet67.xml" ContentType="application/vnd.openxmlformats-officedocument.spreadsheetml.worksheet+xml"/>
  <Override PartName="/xl/worksheets/sheet68.xml" ContentType="application/vnd.openxmlformats-officedocument.spreadsheetml.worksheet+xml"/>
  <Override PartName="/xl/worksheets/sheet69.xml" ContentType="application/vnd.openxmlformats-officedocument.spreadsheetml.worksheet+xml"/>
  <Override PartName="/xl/worksheets/sheet70.xml" ContentType="application/vnd.openxmlformats-officedocument.spreadsheetml.worksheet+xml"/>
  <Override PartName="/xl/worksheets/sheet71.xml" ContentType="application/vnd.openxmlformats-officedocument.spreadsheetml.worksheet+xml"/>
  <Override PartName="/xl/worksheets/sheet72.xml" ContentType="application/vnd.openxmlformats-officedocument.spreadsheetml.worksheet+xml"/>
  <Override PartName="/xl/worksheets/sheet73.xml" ContentType="application/vnd.openxmlformats-officedocument.spreadsheetml.worksheet+xml"/>
  <Override PartName="/xl/worksheets/sheet74.xml" ContentType="application/vnd.openxmlformats-officedocument.spreadsheetml.worksheet+xml"/>
  <Override PartName="/xl/worksheets/sheet75.xml" ContentType="application/vnd.openxmlformats-officedocument.spreadsheetml.worksheet+xml"/>
  <Override PartName="/xl/worksheets/sheet76.xml" ContentType="application/vnd.openxmlformats-officedocument.spreadsheetml.worksheet+xml"/>
  <Override PartName="/xl/worksheets/sheet77.xml" ContentType="application/vnd.openxmlformats-officedocument.spreadsheetml.worksheet+xml"/>
  <Override PartName="/xl/worksheets/sheet78.xml" ContentType="application/vnd.openxmlformats-officedocument.spreadsheetml.worksheet+xml"/>
  <Override PartName="/xl/worksheets/sheet79.xml" ContentType="application/vnd.openxmlformats-officedocument.spreadsheetml.worksheet+xml"/>
  <Override PartName="/xl/worksheets/sheet80.xml" ContentType="application/vnd.openxmlformats-officedocument.spreadsheetml.worksheet+xml"/>
  <Override PartName="/xl/worksheets/sheet81.xml" ContentType="application/vnd.openxmlformats-officedocument.spreadsheetml.worksheet+xml"/>
  <Override PartName="/xl/worksheets/sheet82.xml" ContentType="application/vnd.openxmlformats-officedocument.spreadsheetml.worksheet+xml"/>
  <Override PartName="/xl/worksheets/sheet83.xml" ContentType="application/vnd.openxmlformats-officedocument.spreadsheetml.worksheet+xml"/>
  <Override PartName="/xl/worksheets/sheet84.xml" ContentType="application/vnd.openxmlformats-officedocument.spreadsheetml.worksheet+xml"/>
  <Override PartName="/xl/worksheets/sheet85.xml" ContentType="application/vnd.openxmlformats-officedocument.spreadsheetml.worksheet+xml"/>
  <Override PartName="/xl/worksheets/sheet86.xml" ContentType="application/vnd.openxmlformats-officedocument.spreadsheetml.worksheet+xml"/>
  <Override PartName="/xl/worksheets/sheet87.xml" ContentType="application/vnd.openxmlformats-officedocument.spreadsheetml.worksheet+xml"/>
  <Override PartName="/xl/worksheets/sheet88.xml" ContentType="application/vnd.openxmlformats-officedocument.spreadsheetml.worksheet+xml"/>
  <Override PartName="/xl/worksheets/sheet89.xml" ContentType="application/vnd.openxmlformats-officedocument.spreadsheetml.worksheet+xml"/>
  <Override PartName="/xl/worksheets/sheet90.xml" ContentType="application/vnd.openxmlformats-officedocument.spreadsheetml.worksheet+xml"/>
  <Override PartName="/xl/worksheets/sheet91.xml" ContentType="application/vnd.openxmlformats-officedocument.spreadsheetml.worksheet+xml"/>
  <Override PartName="/xl/worksheets/sheet92.xml" ContentType="application/vnd.openxmlformats-officedocument.spreadsheetml.worksheet+xml"/>
  <Override PartName="/xl/worksheets/sheet93.xml" ContentType="application/vnd.openxmlformats-officedocument.spreadsheetml.worksheet+xml"/>
  <Override PartName="/xl/worksheets/sheet94.xml" ContentType="application/vnd.openxmlformats-officedocument.spreadsheetml.worksheet+xml"/>
  <Override PartName="/xl/worksheets/sheet95.xml" ContentType="application/vnd.openxmlformats-officedocument.spreadsheetml.worksheet+xml"/>
  <Override PartName="/xl/worksheets/sheet96.xml" ContentType="application/vnd.openxmlformats-officedocument.spreadsheetml.worksheet+xml"/>
  <Override PartName="/xl/worksheets/sheet9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Usuarios\luis.loy\Escritorio\Tabulados predefinidos\Tabulados básicos con indicadores de precisión estadística\"/>
    </mc:Choice>
  </mc:AlternateContent>
  <bookViews>
    <workbookView xWindow="10245" yWindow="-15" windowWidth="10290" windowHeight="8100" tabRatio="842"/>
  </bookViews>
  <sheets>
    <sheet name="Índice" sheetId="158" r:id="rId1"/>
    <sheet name="1" sheetId="2" r:id="rId2"/>
    <sheet name="2" sheetId="3" r:id="rId3"/>
    <sheet name="3" sheetId="92" r:id="rId4"/>
    <sheet name="4" sheetId="93" r:id="rId5"/>
    <sheet name="4.1" sheetId="143" r:id="rId6"/>
    <sheet name="4.2" sheetId="144" r:id="rId7"/>
    <sheet name="4.3" sheetId="145" r:id="rId8"/>
    <sheet name="6" sheetId="94" r:id="rId9"/>
    <sheet name="7" sheetId="95" r:id="rId10"/>
    <sheet name="8" sheetId="146" r:id="rId11"/>
    <sheet name="9" sheetId="9" r:id="rId12"/>
    <sheet name="10" sheetId="10" r:id="rId13"/>
    <sheet name="11" sheetId="11" r:id="rId14"/>
    <sheet name="12" sheetId="96" r:id="rId15"/>
    <sheet name="13" sheetId="97" r:id="rId16"/>
    <sheet name="14" sheetId="14" r:id="rId17"/>
    <sheet name="15" sheetId="98" r:id="rId18"/>
    <sheet name="16" sheetId="99" r:id="rId19"/>
    <sheet name="17" sheetId="100" r:id="rId20"/>
    <sheet name="18" sheetId="18" r:id="rId21"/>
    <sheet name="19" sheetId="83" r:id="rId22"/>
    <sheet name="20" sheetId="101" r:id="rId23"/>
    <sheet name="21" sheetId="102" r:id="rId24"/>
    <sheet name="22" sheetId="103" r:id="rId25"/>
    <sheet name="23" sheetId="104" r:id="rId26"/>
    <sheet name="24" sheetId="105" r:id="rId27"/>
    <sheet name="25" sheetId="106" r:id="rId28"/>
    <sheet name="26" sheetId="107" r:id="rId29"/>
    <sheet name="27" sheetId="108" r:id="rId30"/>
    <sheet name="28" sheetId="109" r:id="rId31"/>
    <sheet name="29" sheetId="110" r:id="rId32"/>
    <sheet name="30" sheetId="32" r:id="rId33"/>
    <sheet name="31" sheetId="33" r:id="rId34"/>
    <sheet name="32" sheetId="34" r:id="rId35"/>
    <sheet name="33" sheetId="35" r:id="rId36"/>
    <sheet name="34" sheetId="111" r:id="rId37"/>
    <sheet name="35" sheetId="112" r:id="rId38"/>
    <sheet name="36" sheetId="113" r:id="rId39"/>
    <sheet name="37" sheetId="114" r:id="rId40"/>
    <sheet name="38" sheetId="115" r:id="rId41"/>
    <sheet name="39" sheetId="116" r:id="rId42"/>
    <sheet name="40" sheetId="117" r:id="rId43"/>
    <sheet name="41" sheetId="118" r:id="rId44"/>
    <sheet name="42" sheetId="119" r:id="rId45"/>
    <sheet name="43" sheetId="120" r:id="rId46"/>
    <sheet name="44" sheetId="121" r:id="rId47"/>
    <sheet name="45" sheetId="122" r:id="rId48"/>
    <sheet name="46" sheetId="123" r:id="rId49"/>
    <sheet name="47" sheetId="124" r:id="rId50"/>
    <sheet name="48" sheetId="126" r:id="rId51"/>
    <sheet name="49" sheetId="51" r:id="rId52"/>
    <sheet name="50" sheetId="52" r:id="rId53"/>
    <sheet name="51" sheetId="127" r:id="rId54"/>
    <sheet name="52" sheetId="128" r:id="rId55"/>
    <sheet name="53" sheetId="55" r:id="rId56"/>
    <sheet name="54.1" sheetId="56" r:id="rId57"/>
    <sheet name="54.2" sheetId="148" r:id="rId58"/>
    <sheet name="54.3" sheetId="150" r:id="rId59"/>
    <sheet name="54.4" sheetId="151" r:id="rId60"/>
    <sheet name="54.5" sheetId="149" r:id="rId61"/>
    <sheet name="55" sheetId="152" r:id="rId62"/>
    <sheet name="56" sheetId="129" r:id="rId63"/>
    <sheet name="57" sheetId="87" r:id="rId64"/>
    <sheet name="58" sheetId="58" r:id="rId65"/>
    <sheet name="59" sheetId="59" r:id="rId66"/>
    <sheet name="60" sheetId="60" r:id="rId67"/>
    <sheet name="61" sheetId="61" r:id="rId68"/>
    <sheet name="62" sheetId="62" r:id="rId69"/>
    <sheet name="63" sheetId="130" r:id="rId70"/>
    <sheet name="64" sheetId="131" r:id="rId71"/>
    <sheet name="65" sheetId="132" r:id="rId72"/>
    <sheet name="66" sheetId="133" r:id="rId73"/>
    <sheet name="67" sheetId="160" r:id="rId74"/>
    <sheet name="68" sheetId="134" r:id="rId75"/>
    <sheet name="69" sheetId="135" r:id="rId76"/>
    <sheet name="70" sheetId="68" r:id="rId77"/>
    <sheet name="71" sheetId="69" r:id="rId78"/>
    <sheet name="72" sheetId="70" r:id="rId79"/>
    <sheet name="73" sheetId="71" r:id="rId80"/>
    <sheet name="74" sheetId="72" r:id="rId81"/>
    <sheet name="75" sheetId="136" r:id="rId82"/>
    <sheet name="76.1" sheetId="137" r:id="rId83"/>
    <sheet name="76.2" sheetId="156" r:id="rId84"/>
    <sheet name="76.3" sheetId="155" r:id="rId85"/>
    <sheet name="76.4" sheetId="154" r:id="rId86"/>
    <sheet name="76.5" sheetId="153" r:id="rId87"/>
    <sheet name="77" sheetId="138" r:id="rId88"/>
    <sheet name="78" sheetId="139" r:id="rId89"/>
    <sheet name="79" sheetId="140" r:id="rId90"/>
    <sheet name="80.1" sheetId="157" r:id="rId91"/>
    <sheet name="80.2" sheetId="141" r:id="rId92"/>
    <sheet name="81" sheetId="142" r:id="rId93"/>
    <sheet name="82" sheetId="80" r:id="rId94"/>
    <sheet name="83" sheetId="81" r:id="rId95"/>
    <sheet name="84" sheetId="90" r:id="rId96"/>
    <sheet name="85" sheetId="82" r:id="rId97"/>
  </sheets>
  <definedNames>
    <definedName name="_AMO_UniqueIdentifier" hidden="1">"'b198cb2d-2cda-4165-8a88-1573c5b70621'"</definedName>
    <definedName name="_xlnm.Print_Area" localSheetId="0">Índice!$A$1:$B$114</definedName>
  </definedNames>
  <calcPr calcId="162913"/>
</workbook>
</file>

<file path=xl/calcChain.xml><?xml version="1.0" encoding="utf-8"?>
<calcChain xmlns="http://schemas.openxmlformats.org/spreadsheetml/2006/main">
  <c r="F110" i="158" l="1"/>
  <c r="F89" i="158" l="1"/>
  <c r="E89" i="158" l="1"/>
  <c r="H89" i="158" s="1"/>
  <c r="A89" i="158" l="1"/>
  <c r="F88" i="158" l="1"/>
  <c r="F42" i="158" l="1"/>
  <c r="E42" i="158"/>
  <c r="F30" i="158" l="1"/>
  <c r="F17" i="158" l="1"/>
  <c r="G93" i="158" l="1"/>
  <c r="F83" i="158" l="1"/>
  <c r="F103" i="158" l="1"/>
  <c r="F101" i="158" l="1"/>
  <c r="F99" i="158"/>
  <c r="F97" i="158" l="1"/>
  <c r="F98" i="158"/>
  <c r="F96" i="158"/>
  <c r="F95" i="158"/>
  <c r="F80" i="158"/>
  <c r="F74" i="158"/>
  <c r="G59" i="158"/>
  <c r="G57" i="158"/>
  <c r="F28" i="158" l="1"/>
  <c r="F21" i="158" l="1"/>
  <c r="E114" i="158"/>
  <c r="F113" i="158"/>
  <c r="E113" i="158"/>
  <c r="F112" i="158"/>
  <c r="E112" i="158"/>
  <c r="F111" i="158"/>
  <c r="E111" i="158"/>
  <c r="E110" i="158"/>
  <c r="F108" i="158"/>
  <c r="E108" i="158"/>
  <c r="F107" i="158"/>
  <c r="E107" i="158"/>
  <c r="F106" i="158"/>
  <c r="E106" i="158"/>
  <c r="E105" i="158"/>
  <c r="E104" i="158"/>
  <c r="E103" i="158"/>
  <c r="F102" i="158"/>
  <c r="E102" i="158"/>
  <c r="E101" i="158"/>
  <c r="F100" i="158"/>
  <c r="E100" i="158"/>
  <c r="E99" i="158"/>
  <c r="E98" i="158"/>
  <c r="E97" i="158"/>
  <c r="E96" i="158"/>
  <c r="E95" i="158"/>
  <c r="F94" i="158"/>
  <c r="E94" i="158"/>
  <c r="F93" i="158"/>
  <c r="E93" i="158"/>
  <c r="F91" i="158"/>
  <c r="E91" i="158"/>
  <c r="F90" i="158"/>
  <c r="E90" i="158"/>
  <c r="E88" i="158"/>
  <c r="F87" i="158"/>
  <c r="E87" i="158"/>
  <c r="F85" i="158"/>
  <c r="E85" i="158"/>
  <c r="F84" i="158"/>
  <c r="E84" i="158"/>
  <c r="E83" i="158"/>
  <c r="F82" i="158"/>
  <c r="E82" i="158"/>
  <c r="F81" i="158"/>
  <c r="E81" i="158"/>
  <c r="E80" i="158"/>
  <c r="G79" i="158"/>
  <c r="F79" i="158"/>
  <c r="E79" i="158"/>
  <c r="F78" i="158"/>
  <c r="E78" i="158"/>
  <c r="G77" i="158"/>
  <c r="F77" i="158"/>
  <c r="E77" i="158"/>
  <c r="F76" i="158"/>
  <c r="E76" i="158"/>
  <c r="F75" i="158"/>
  <c r="E75" i="158"/>
  <c r="E74" i="158"/>
  <c r="F73" i="158"/>
  <c r="E73" i="158"/>
  <c r="F72" i="158"/>
  <c r="E72" i="158"/>
  <c r="F71" i="158"/>
  <c r="E71" i="158"/>
  <c r="E70" i="158"/>
  <c r="E69" i="158"/>
  <c r="E68" i="158"/>
  <c r="F67" i="158"/>
  <c r="E67" i="158"/>
  <c r="G66" i="158"/>
  <c r="F66" i="158"/>
  <c r="E66" i="158"/>
  <c r="F65" i="158"/>
  <c r="E65" i="158"/>
  <c r="F63" i="158"/>
  <c r="E63" i="158"/>
  <c r="F62" i="158"/>
  <c r="E62" i="158"/>
  <c r="F61" i="158"/>
  <c r="E61" i="158"/>
  <c r="F60" i="158"/>
  <c r="E60" i="158"/>
  <c r="F59" i="158"/>
  <c r="E59" i="158"/>
  <c r="F58" i="158"/>
  <c r="E58" i="158"/>
  <c r="F57" i="158"/>
  <c r="E57" i="158"/>
  <c r="F56" i="158"/>
  <c r="E56" i="158"/>
  <c r="E55" i="158"/>
  <c r="F54" i="158"/>
  <c r="E54" i="158"/>
  <c r="F53" i="158"/>
  <c r="E53" i="158"/>
  <c r="F52" i="158"/>
  <c r="E52" i="158"/>
  <c r="F51" i="158"/>
  <c r="E51" i="158"/>
  <c r="F50" i="158"/>
  <c r="E50" i="158"/>
  <c r="F49" i="158"/>
  <c r="E49" i="158"/>
  <c r="F48" i="158"/>
  <c r="E48" i="158"/>
  <c r="E46" i="158"/>
  <c r="F45" i="158"/>
  <c r="E45" i="158"/>
  <c r="F44" i="158"/>
  <c r="E44" i="158"/>
  <c r="F41" i="158"/>
  <c r="E41" i="158"/>
  <c r="F39" i="158"/>
  <c r="E39" i="158"/>
  <c r="G38" i="158"/>
  <c r="F38" i="158"/>
  <c r="E38" i="158"/>
  <c r="E37" i="158"/>
  <c r="E36" i="158"/>
  <c r="E35" i="158"/>
  <c r="E34" i="158"/>
  <c r="E32" i="158"/>
  <c r="E30" i="158"/>
  <c r="E29" i="158"/>
  <c r="E28" i="158"/>
  <c r="E26" i="158"/>
  <c r="F25" i="158"/>
  <c r="E25" i="158"/>
  <c r="F24" i="158"/>
  <c r="E24" i="158"/>
  <c r="F23" i="158"/>
  <c r="E23" i="158"/>
  <c r="E22" i="158"/>
  <c r="E21" i="158"/>
  <c r="F20" i="158"/>
  <c r="E20" i="158"/>
  <c r="F18" i="158"/>
  <c r="E18" i="158"/>
  <c r="E17" i="158"/>
  <c r="F16" i="158"/>
  <c r="E16" i="158"/>
  <c r="F15" i="158"/>
  <c r="E15" i="158"/>
  <c r="F14" i="158"/>
  <c r="E14" i="158"/>
  <c r="F13" i="158"/>
  <c r="E13" i="158"/>
  <c r="F12" i="158"/>
  <c r="E12" i="158"/>
  <c r="E11" i="158"/>
  <c r="E10" i="158"/>
  <c r="F9" i="158"/>
  <c r="E9" i="158"/>
  <c r="E8" i="158"/>
  <c r="H115" i="158" l="1"/>
  <c r="H114" i="158"/>
  <c r="A114" i="158" s="1"/>
  <c r="H110" i="158"/>
  <c r="A110" i="158" s="1"/>
  <c r="H108" i="158"/>
  <c r="A108" i="158" s="1"/>
  <c r="H106" i="158"/>
  <c r="A106" i="158" s="1"/>
  <c r="H104" i="158"/>
  <c r="A104" i="158" s="1"/>
  <c r="H103" i="158"/>
  <c r="A103" i="158" s="1"/>
  <c r="H101" i="158"/>
  <c r="A101" i="158" s="1"/>
  <c r="H99" i="158"/>
  <c r="A99" i="158" s="1"/>
  <c r="H98" i="158"/>
  <c r="A98" i="158" s="1"/>
  <c r="H96" i="158"/>
  <c r="A96" i="158" s="1"/>
  <c r="H93" i="158"/>
  <c r="A93" i="158" s="1"/>
  <c r="H88" i="158"/>
  <c r="A88" i="158" s="1"/>
  <c r="H85" i="158"/>
  <c r="A85" i="158" s="1"/>
  <c r="H84" i="158"/>
  <c r="A84" i="158" s="1"/>
  <c r="H83" i="158"/>
  <c r="A83" i="158" s="1"/>
  <c r="H82" i="158"/>
  <c r="A82" i="158" s="1"/>
  <c r="H79" i="158"/>
  <c r="A79" i="158" s="1"/>
  <c r="H70" i="158"/>
  <c r="A70" i="158" s="1"/>
  <c r="H68" i="158"/>
  <c r="A68" i="158" s="1"/>
  <c r="H67" i="158"/>
  <c r="A67" i="158" s="1"/>
  <c r="H60" i="158"/>
  <c r="A60" i="158" s="1"/>
  <c r="H39" i="158"/>
  <c r="A39" i="158" s="1"/>
  <c r="H37" i="158"/>
  <c r="A37" i="158" s="1"/>
  <c r="H36" i="158"/>
  <c r="A36" i="158" s="1"/>
  <c r="H34" i="158"/>
  <c r="A34" i="158" s="1"/>
  <c r="H32" i="158"/>
  <c r="A32" i="158" s="1"/>
  <c r="H30" i="158"/>
  <c r="A30" i="158" s="1"/>
  <c r="H29" i="158"/>
  <c r="A29" i="158" s="1"/>
  <c r="H26" i="158"/>
  <c r="A26" i="158" s="1"/>
  <c r="H22" i="158"/>
  <c r="A22" i="158" s="1"/>
  <c r="H21" i="158"/>
  <c r="A21" i="158" s="1"/>
  <c r="H20" i="158"/>
  <c r="A20" i="158" s="1"/>
  <c r="H16" i="158"/>
  <c r="A16" i="158" s="1"/>
  <c r="H15" i="158"/>
  <c r="A15" i="158" s="1"/>
  <c r="H13" i="158"/>
  <c r="A13" i="158" s="1"/>
  <c r="H11" i="158"/>
  <c r="A11" i="158" s="1"/>
  <c r="H9" i="158"/>
  <c r="A9" i="158" s="1"/>
  <c r="H8" i="158"/>
  <c r="A8" i="158" s="1"/>
  <c r="H18" i="158" l="1"/>
  <c r="A18" i="158" s="1"/>
  <c r="H63" i="158"/>
  <c r="A63" i="158" s="1"/>
  <c r="H72" i="158"/>
  <c r="A72" i="158" s="1"/>
  <c r="H74" i="158"/>
  <c r="A74" i="158" s="1"/>
  <c r="H76" i="158"/>
  <c r="A76" i="158" s="1"/>
  <c r="H80" i="158"/>
  <c r="A80" i="158" s="1"/>
  <c r="H90" i="158"/>
  <c r="A90" i="158" s="1"/>
  <c r="H59" i="158"/>
  <c r="A59" i="158" s="1"/>
  <c r="H17" i="158"/>
  <c r="A17" i="158" s="1"/>
  <c r="H24" i="158"/>
  <c r="A24" i="158" s="1"/>
  <c r="H62" i="158"/>
  <c r="A62" i="158" s="1"/>
  <c r="H66" i="158"/>
  <c r="A66" i="158" s="1"/>
  <c r="H71" i="158"/>
  <c r="A71" i="158" s="1"/>
  <c r="H73" i="158"/>
  <c r="A73" i="158" s="1"/>
  <c r="H75" i="158"/>
  <c r="A75" i="158" s="1"/>
  <c r="H78" i="158"/>
  <c r="A78" i="158" s="1"/>
  <c r="H81" i="158"/>
  <c r="A81" i="158" s="1"/>
  <c r="H87" i="158"/>
  <c r="A87" i="158" s="1"/>
  <c r="H100" i="158"/>
  <c r="A100" i="158" s="1"/>
  <c r="H111" i="158"/>
  <c r="A111" i="158" s="1"/>
  <c r="H113" i="158"/>
  <c r="A113" i="158" s="1"/>
  <c r="H44" i="158"/>
  <c r="A44" i="158" s="1"/>
  <c r="H49" i="158"/>
  <c r="A49" i="158" s="1"/>
  <c r="H53" i="158"/>
  <c r="A53" i="158" s="1"/>
  <c r="H57" i="158"/>
  <c r="A57" i="158" s="1"/>
  <c r="H23" i="158"/>
  <c r="A23" i="158" s="1"/>
  <c r="H25" i="158"/>
  <c r="A25" i="158" s="1"/>
  <c r="H28" i="158"/>
  <c r="A28" i="158" s="1"/>
  <c r="H35" i="158"/>
  <c r="A35" i="158" s="1"/>
  <c r="H77" i="158"/>
  <c r="A77" i="158" s="1"/>
  <c r="H91" i="158"/>
  <c r="A91" i="158" s="1"/>
  <c r="H95" i="158"/>
  <c r="A95" i="158" s="1"/>
  <c r="H105" i="158"/>
  <c r="A105" i="158" s="1"/>
  <c r="H38" i="158"/>
  <c r="A38" i="158" s="1"/>
  <c r="H41" i="158"/>
  <c r="A41" i="158" s="1"/>
  <c r="H46" i="158"/>
  <c r="A46" i="158" s="1"/>
  <c r="H51" i="158"/>
  <c r="A51" i="158" s="1"/>
  <c r="H55" i="158"/>
  <c r="A55" i="158" s="1"/>
  <c r="H102" i="158"/>
  <c r="A102" i="158" s="1"/>
  <c r="H42" i="158"/>
  <c r="A42" i="158" s="1"/>
  <c r="H45" i="158"/>
  <c r="A45" i="158" s="1"/>
  <c r="H48" i="158"/>
  <c r="A48" i="158" s="1"/>
  <c r="H50" i="158"/>
  <c r="A50" i="158" s="1"/>
  <c r="H52" i="158"/>
  <c r="A52" i="158" s="1"/>
  <c r="H54" i="158"/>
  <c r="A54" i="158" s="1"/>
  <c r="H56" i="158"/>
  <c r="A56" i="158" s="1"/>
  <c r="H58" i="158"/>
  <c r="A58" i="158" s="1"/>
  <c r="H61" i="158"/>
  <c r="A61" i="158" s="1"/>
  <c r="H65" i="158"/>
  <c r="A65" i="158" s="1"/>
  <c r="H69" i="158"/>
  <c r="A69" i="158" s="1"/>
  <c r="H94" i="158"/>
  <c r="A94" i="158" s="1"/>
  <c r="H97" i="158"/>
  <c r="A97" i="158" s="1"/>
  <c r="H107" i="158"/>
  <c r="A107" i="158" s="1"/>
  <c r="H112" i="158"/>
  <c r="A112" i="158" s="1"/>
  <c r="H10" i="158"/>
  <c r="A10" i="158" s="1"/>
  <c r="H12" i="158"/>
  <c r="A12" i="158" s="1"/>
  <c r="H14" i="158"/>
  <c r="A14" i="158" s="1"/>
</calcChain>
</file>

<file path=xl/sharedStrings.xml><?xml version="1.0" encoding="utf-8"?>
<sst xmlns="http://schemas.openxmlformats.org/spreadsheetml/2006/main" count="6231" uniqueCount="649">
  <si>
    <t>Total</t>
  </si>
  <si>
    <t>Estados Unidos Mexicanos</t>
  </si>
  <si>
    <t>Cuadro 1</t>
  </si>
  <si>
    <t>Empresas</t>
  </si>
  <si>
    <t>Otros</t>
  </si>
  <si>
    <t>Dinero en efectivo</t>
  </si>
  <si>
    <t>Transferencia bancaria, transferencia electrónica de fondos (TEF) o SPEI</t>
  </si>
  <si>
    <t>Cuadro 8</t>
  </si>
  <si>
    <t>Meses trabajados</t>
  </si>
  <si>
    <t>Cuadro 9</t>
  </si>
  <si>
    <t>Cuadro 10</t>
  </si>
  <si>
    <t xml:space="preserve">Total </t>
  </si>
  <si>
    <t>Sin instrucción</t>
  </si>
  <si>
    <t>Otro</t>
  </si>
  <si>
    <t>Interrumpe la producción</t>
  </si>
  <si>
    <t>Mayores exigencias salariales del personal</t>
  </si>
  <si>
    <t>No encontró capacitador conforme a sus necesidades</t>
  </si>
  <si>
    <t>Costo elevado</t>
  </si>
  <si>
    <t>Renuncia el personal por mejor oferta salarial en otra empresa</t>
  </si>
  <si>
    <t>En años previos se impartió la capacitación necesaria</t>
  </si>
  <si>
    <t>Se solicitó a instituciones públicas, pero no se otorgó</t>
  </si>
  <si>
    <t>No hay beneficios palpables como resultado de la capacitación</t>
  </si>
  <si>
    <t>Otra</t>
  </si>
  <si>
    <t>Tarjetas de crédito, débito o cheques personales</t>
  </si>
  <si>
    <t>Equipo de cómputo y periféricos</t>
  </si>
  <si>
    <t>Cuadro 29</t>
  </si>
  <si>
    <t>Cuadro 30</t>
  </si>
  <si>
    <t>Cuadro 31</t>
  </si>
  <si>
    <t>No se llevaron a cabo acciones</t>
  </si>
  <si>
    <t>1 - 2</t>
  </si>
  <si>
    <t>3 - 5</t>
  </si>
  <si>
    <t>6 - 9</t>
  </si>
  <si>
    <t>10 o más</t>
  </si>
  <si>
    <t>No se monitorearon indicadores clave de desempeño</t>
  </si>
  <si>
    <t>No le interesa</t>
  </si>
  <si>
    <t>No cree que se lo otorguen</t>
  </si>
  <si>
    <t>Requiere mucho trabajo administrativo</t>
  </si>
  <si>
    <t>No se ha enterado de ninguno</t>
  </si>
  <si>
    <t>Prestamistas particulares</t>
  </si>
  <si>
    <t>Recursos de inversionistas privados</t>
  </si>
  <si>
    <t>Cuadro 53</t>
  </si>
  <si>
    <t>Cuadro 56</t>
  </si>
  <si>
    <t>No tiene
 confianza
 en los bancos</t>
  </si>
  <si>
    <t>Es caro</t>
  </si>
  <si>
    <t>No necesita invertir o comprar nada a crédito</t>
  </si>
  <si>
    <t>Son de 
muy corto
 plazo</t>
  </si>
  <si>
    <t>Son muy pequeños generalmente</t>
  </si>
  <si>
    <t>Cuadro 58</t>
  </si>
  <si>
    <t>Cuadro 59</t>
  </si>
  <si>
    <t>No tenía aval</t>
  </si>
  <si>
    <t>La empresa tiene poca antigüedad</t>
  </si>
  <si>
    <t>No tenía
 cuenta en
 el banco</t>
  </si>
  <si>
    <t>Pensaron que el proyecto propuesto no era lo suficientemente rentable</t>
  </si>
  <si>
    <t>Cuadro 68</t>
  </si>
  <si>
    <t>Falta de recursos económicos</t>
  </si>
  <si>
    <t>No saben usarlo</t>
  </si>
  <si>
    <t>No lo necesitan</t>
  </si>
  <si>
    <t>No saben para qué pueda ser útil</t>
  </si>
  <si>
    <t>No les interesa</t>
  </si>
  <si>
    <t>No se cuenta con equipo de cómputo</t>
  </si>
  <si>
    <t>Cuadro 70</t>
  </si>
  <si>
    <t>Total de personas</t>
  </si>
  <si>
    <t>Cuadro 71</t>
  </si>
  <si>
    <t>No saben usarla</t>
  </si>
  <si>
    <t>No cuenta con equipo</t>
  </si>
  <si>
    <t>Trámites o permisos relacionados con la constitución de la empresa</t>
  </si>
  <si>
    <t>Licencias de construcción, manifestación de impacto ambiental o concesiones de aprovechamiento de agua (CONAGUA)</t>
  </si>
  <si>
    <t>Licencia de funcionamiento, uso de suelo o permiso de Protección Civil</t>
  </si>
  <si>
    <t>Inscripción al SAT (RFC) o al impuesto sobre la nómina</t>
  </si>
  <si>
    <t>Expedición de permisos de importación y exportación, certificados de origen (SE) o permisos sanitarios de importación y exportación (COFEPRIS)</t>
  </si>
  <si>
    <t>Renovaciones o registros ante el IMPI</t>
  </si>
  <si>
    <t>Trámites relacionados con la obtención de instrumentos de crédito o apertura de cuenta en instituciones financieras (CNBV)</t>
  </si>
  <si>
    <t>Ninguno</t>
  </si>
  <si>
    <t>Cuadro 81</t>
  </si>
  <si>
    <t>Gasto para el cumplimiento de sus obligaciones fiscales federales</t>
  </si>
  <si>
    <t>Situación actual</t>
  </si>
  <si>
    <t>Acude a los servicios de un contador o profesional para llevar la contabilidad</t>
  </si>
  <si>
    <t>No realiza contabilidad</t>
  </si>
  <si>
    <t>No sabe</t>
  </si>
  <si>
    <t>Cuadro 2</t>
  </si>
  <si>
    <t>Empresas que solicitaron apoyos</t>
  </si>
  <si>
    <t>Meses</t>
  </si>
  <si>
    <t>Ventas</t>
  </si>
  <si>
    <t>Ventas de activos fijos</t>
  </si>
  <si>
    <t>Tasa (%)</t>
  </si>
  <si>
    <t>Cuadro 55</t>
  </si>
  <si>
    <t>Promedio de horas</t>
  </si>
  <si>
    <t>Cuadro 82</t>
  </si>
  <si>
    <t>Fundador</t>
  </si>
  <si>
    <t>Individuos privados</t>
  </si>
  <si>
    <t>Gerentes</t>
  </si>
  <si>
    <t>Accionistas dispersos</t>
  </si>
  <si>
    <t>Capital privado o capital de riesgo</t>
  </si>
  <si>
    <t>Cuadro 4</t>
  </si>
  <si>
    <t>Cuadro 6</t>
  </si>
  <si>
    <t>Empresa con participación de capital extranjero</t>
  </si>
  <si>
    <t>Cuadro 7</t>
  </si>
  <si>
    <t>Número de empresas 
donde el dueño 
es propietario 
de otras</t>
  </si>
  <si>
    <t>Cantidad de las otras 
empresas que es propietario</t>
  </si>
  <si>
    <t>No dependiente de la razón social</t>
  </si>
  <si>
    <t>Mujeres</t>
  </si>
  <si>
    <t>Hombres</t>
  </si>
  <si>
    <t>Directivos y de supervisión</t>
  </si>
  <si>
    <t>Operativo y de apoyo</t>
  </si>
  <si>
    <t>Disciplina</t>
  </si>
  <si>
    <t>Habilidades analíticas</t>
  </si>
  <si>
    <t>Iniciativa</t>
  </si>
  <si>
    <t>Capacidad para resolver problemas</t>
  </si>
  <si>
    <t>No hay carencia</t>
  </si>
  <si>
    <t>Cuadro 16</t>
  </si>
  <si>
    <t>Cuadro 20</t>
  </si>
  <si>
    <t>Ingresos</t>
  </si>
  <si>
    <t>Cuadro 21</t>
  </si>
  <si>
    <t>Nunca lo ha intentado</t>
  </si>
  <si>
    <t>Lo ha intentado, cubre los requisitos, pero no ha obtenido el contrato con el gobierno</t>
  </si>
  <si>
    <t xml:space="preserve">Exportaciones </t>
  </si>
  <si>
    <t>Proveedora a empresa exportadora</t>
  </si>
  <si>
    <t>Cuadro 25</t>
  </si>
  <si>
    <t>Cuadro 26</t>
  </si>
  <si>
    <t>Cuadro 27</t>
  </si>
  <si>
    <t>Cuadro 28</t>
  </si>
  <si>
    <t>Anualmente</t>
  </si>
  <si>
    <t>Trimestralmente</t>
  </si>
  <si>
    <t>Mensualmente</t>
  </si>
  <si>
    <t>Semanalmente</t>
  </si>
  <si>
    <t>Diariamente</t>
  </si>
  <si>
    <t>Cada hora o con mayor frecuencia</t>
  </si>
  <si>
    <t>Nunca</t>
  </si>
  <si>
    <t>No se colocaron tableros de resultados</t>
  </si>
  <si>
    <t>Cuadro 36</t>
  </si>
  <si>
    <t>Combinación de objetivos de producción de corto y largo plazo</t>
  </si>
  <si>
    <t>No hubo objetivos de producción</t>
  </si>
  <si>
    <t>Sólo fue posible alcanzarlos con una cantidad extraordinaria de esfuerzo</t>
  </si>
  <si>
    <t>Cuadro 38</t>
  </si>
  <si>
    <t>La mayoría de los gerentes y algunos trabajadores del área de producción</t>
  </si>
  <si>
    <t>La mayoría de los gerentes y la mayoría de los trabajadores del área de producción</t>
  </si>
  <si>
    <t>Todos los gerentes y la mayoría de los trabajadores del área de producción</t>
  </si>
  <si>
    <t>Su propio desempeño medido por los objetivos de producción</t>
  </si>
  <si>
    <t>No se otorgaron bonos de desempeño</t>
  </si>
  <si>
    <t>1-33%</t>
  </si>
  <si>
    <t>34-66%</t>
  </si>
  <si>
    <t>67-99%</t>
  </si>
  <si>
    <t>No se alcanzaron los objetivos de producción</t>
  </si>
  <si>
    <t>Los no-gerentes generalmente no son ascendidos</t>
  </si>
  <si>
    <t>Los gerentes generalmente no son ascendidos</t>
  </si>
  <si>
    <t>Durante los 6 meses posteriores a que se detectó el mal desempeño</t>
  </si>
  <si>
    <t>Después de 6 meses de que se detectó el mal desempeño</t>
  </si>
  <si>
    <t>Rara vez o nunca</t>
  </si>
  <si>
    <t xml:space="preserve">Cuadro 47
</t>
  </si>
  <si>
    <t>Red de Apoyo al Emprendedor</t>
  </si>
  <si>
    <t xml:space="preserve">Empresas </t>
  </si>
  <si>
    <t>Bancos</t>
  </si>
  <si>
    <t>Proveedores</t>
  </si>
  <si>
    <t>Una institución de gobierno</t>
  </si>
  <si>
    <t>Cuadro 61</t>
  </si>
  <si>
    <t>Probabilidad promedio</t>
  </si>
  <si>
    <t>Cuadro 62</t>
  </si>
  <si>
    <t>Tasa de interés promedio anual</t>
  </si>
  <si>
    <t>Cuadro 63</t>
  </si>
  <si>
    <t>Cuadro 66</t>
  </si>
  <si>
    <t>Comercializador</t>
  </si>
  <si>
    <t xml:space="preserve">Acceso a capacitación y asistencia técnica </t>
  </si>
  <si>
    <t>Certificación de capacidades</t>
  </si>
  <si>
    <t>Mejores prácticas de administración y planeación</t>
  </si>
  <si>
    <t>Contacto y pedidos a proveedores</t>
  </si>
  <si>
    <t>Reclutamiento, selección de personal y capacitación a distancia</t>
  </si>
  <si>
    <t>Facturación electrónica</t>
  </si>
  <si>
    <t>Adapta y modifica las tecnologías sobre productos o procesos, maquinaria o equipo adquiridos con la finalidad de establecer mayores niveles de eficiencia en la producción</t>
  </si>
  <si>
    <t>Genera o desarrolla tecnología propia para el uso exclusivo de la empresa o de empresas del mismo grupo al que pertenece</t>
  </si>
  <si>
    <t>Patenta los productos o tecnologías desarrolladas</t>
  </si>
  <si>
    <t>Además de generar o desarrollar tecnología propia, la empresa vende la tecnología a otras empresas</t>
  </si>
  <si>
    <t>Cuadro 75</t>
  </si>
  <si>
    <t>Gasto en IDT Intramuros</t>
  </si>
  <si>
    <t>Gasto en IDT Extramuros</t>
  </si>
  <si>
    <t>Cuadro 78</t>
  </si>
  <si>
    <t>Falta de crédito</t>
  </si>
  <si>
    <t>Exceso de trámites gubernamentales</t>
  </si>
  <si>
    <t>Problemas de inseguridad pública</t>
  </si>
  <si>
    <t>Competencia de empresas informales</t>
  </si>
  <si>
    <t>Problemas para encontrar a la gente adecuada</t>
  </si>
  <si>
    <t>No tiene problemas</t>
  </si>
  <si>
    <t>Millones de pesos</t>
  </si>
  <si>
    <t>Gerente o director general</t>
  </si>
  <si>
    <t>Familiar del fundador</t>
  </si>
  <si>
    <t>Cuadro 4.1</t>
  </si>
  <si>
    <t>Hombre</t>
  </si>
  <si>
    <t>Mujer</t>
  </si>
  <si>
    <t>Los gerentes toman todas estas decisiones</t>
  </si>
  <si>
    <t>Los gerentes y el director general (CEO) comparten estas decisiones</t>
  </si>
  <si>
    <t>Infraestructura local</t>
  </si>
  <si>
    <t>Costo de mano de obra</t>
  </si>
  <si>
    <t>Disponibilidad de la mano de obra</t>
  </si>
  <si>
    <t>Calificación de la mano de obra</t>
  </si>
  <si>
    <t>Acceso a algún recurso natural local</t>
  </si>
  <si>
    <t>Estímulos fiscales otorgados</t>
  </si>
  <si>
    <t>Regulación menos exigente</t>
  </si>
  <si>
    <t>Vales de despensa</t>
  </si>
  <si>
    <t>Cuadro 11</t>
  </si>
  <si>
    <t>Cuadro 12</t>
  </si>
  <si>
    <t>Cuadro 13</t>
  </si>
  <si>
    <t xml:space="preserve">Cuadro 14
</t>
  </si>
  <si>
    <t>Cuadro 15</t>
  </si>
  <si>
    <t>Cuadro 17</t>
  </si>
  <si>
    <t>Se utiliza gente externa que ya viene capacitada</t>
  </si>
  <si>
    <t>Cuadro 18</t>
  </si>
  <si>
    <t>Cuadro 19</t>
  </si>
  <si>
    <t>Cuadro 23</t>
  </si>
  <si>
    <t>En algún momento fue su proveedora, pero el gobierno unilateralmente decidió dejar de comprarle a la empresa</t>
  </si>
  <si>
    <t xml:space="preserve">Cuadro 24
</t>
  </si>
  <si>
    <t>Cuadro 32</t>
  </si>
  <si>
    <t>Cuadro 33</t>
  </si>
  <si>
    <t>Cuadro 34</t>
  </si>
  <si>
    <t>Cuadro 37</t>
  </si>
  <si>
    <t>Cuadro 39</t>
  </si>
  <si>
    <t>Cuadro 40</t>
  </si>
  <si>
    <t>Cuadro 42</t>
  </si>
  <si>
    <t>Cuadro 43</t>
  </si>
  <si>
    <t>Cuadro 44</t>
  </si>
  <si>
    <t>Cuadro 45</t>
  </si>
  <si>
    <t>Cuadro 46</t>
  </si>
  <si>
    <t>Cuadro 48</t>
  </si>
  <si>
    <t>Cuadro 49</t>
  </si>
  <si>
    <t>Cuadro 50</t>
  </si>
  <si>
    <t>No hay programas para su empresa</t>
  </si>
  <si>
    <t xml:space="preserve">Cuadro 51
</t>
  </si>
  <si>
    <t>Instituciones financieras no bancarias</t>
  </si>
  <si>
    <t>Cuadro 52</t>
  </si>
  <si>
    <t>Préstamos de familiares y amigos que no tienen participación en la empresa</t>
  </si>
  <si>
    <t>Sistema financiero formal</t>
  </si>
  <si>
    <t>Crédito de proveedores</t>
  </si>
  <si>
    <t>Otras</t>
  </si>
  <si>
    <t>Cuadro 54.1</t>
  </si>
  <si>
    <t>Cuadro 54.2</t>
  </si>
  <si>
    <t>Cuadro 54.5</t>
  </si>
  <si>
    <t>Cuadro 54.4</t>
  </si>
  <si>
    <t>Cuadro 54.3</t>
  </si>
  <si>
    <t>Compra de maquinaria</t>
  </si>
  <si>
    <t>Pago de otros créditos</t>
  </si>
  <si>
    <t>Compra de insumos</t>
  </si>
  <si>
    <t>Pago de salarios</t>
  </si>
  <si>
    <t>Capacitación</t>
  </si>
  <si>
    <t>Compra de inmuebles para su empresa</t>
  </si>
  <si>
    <t>Planes de expansión en otros lugares</t>
  </si>
  <si>
    <t>Desarrollo de nuevos productos</t>
  </si>
  <si>
    <t>Contratar a más trabajadores</t>
  </si>
  <si>
    <t>Expansión de la producción</t>
  </si>
  <si>
    <t>Apertura de nuevos negocios</t>
  </si>
  <si>
    <t>Hipotecaria</t>
  </si>
  <si>
    <t>Prendaria</t>
  </si>
  <si>
    <t>Aval</t>
  </si>
  <si>
    <t>Pagarés</t>
  </si>
  <si>
    <t>Quirografario</t>
  </si>
  <si>
    <t>Ninguna</t>
  </si>
  <si>
    <t>Pesos</t>
  </si>
  <si>
    <t>Dólares</t>
  </si>
  <si>
    <t>Euros</t>
  </si>
  <si>
    <t>Yenes</t>
  </si>
  <si>
    <t>Cuadro 57</t>
  </si>
  <si>
    <t>Si quiere, pero no cree que se lo den</t>
  </si>
  <si>
    <t>Cuadro 60</t>
  </si>
  <si>
    <t>Empresas con crédito en los últimos 6 años</t>
  </si>
  <si>
    <t>Empresas que dejaron de pagar por más de 90 días</t>
  </si>
  <si>
    <t>No tenía colateral o garantía prendaria</t>
  </si>
  <si>
    <t>No tenía historial crediticio</t>
  </si>
  <si>
    <t>No pudo comprobar ingresos</t>
  </si>
  <si>
    <t>Tenía mucha deuda</t>
  </si>
  <si>
    <t>Tenía mal historial crediticio</t>
  </si>
  <si>
    <t>No le dijeron la razón</t>
  </si>
  <si>
    <t>Cuadro 64</t>
  </si>
  <si>
    <t>Cuadro 65</t>
  </si>
  <si>
    <t>Por el giro de su empresa</t>
  </si>
  <si>
    <t>No lo considera necesario</t>
  </si>
  <si>
    <t>Cuadro 69</t>
  </si>
  <si>
    <t>Cuadro 72</t>
  </si>
  <si>
    <t>Cuadro 73</t>
  </si>
  <si>
    <t>Cuadro 74</t>
  </si>
  <si>
    <t>Cuadro 76.1</t>
  </si>
  <si>
    <t>Cuadro 76.2</t>
  </si>
  <si>
    <t>Cuadro 76.5</t>
  </si>
  <si>
    <t>Cuadro 76.4</t>
  </si>
  <si>
    <t>Cuadro 76.3</t>
  </si>
  <si>
    <t>Marcas</t>
  </si>
  <si>
    <t>Patentes</t>
  </si>
  <si>
    <t>Modelos de utilidad</t>
  </si>
  <si>
    <t>Diseños industriales</t>
  </si>
  <si>
    <t>Cuadro 77</t>
  </si>
  <si>
    <t>Cuadro 79</t>
  </si>
  <si>
    <t>Cuadro 83</t>
  </si>
  <si>
    <t>Cuadro 84</t>
  </si>
  <si>
    <t>Cuadro 85</t>
  </si>
  <si>
    <t>Paquetes de contabilidad por parte de la empresa</t>
  </si>
  <si>
    <t>Año de inicio</t>
  </si>
  <si>
    <t>España</t>
  </si>
  <si>
    <t>Cuadro 3</t>
  </si>
  <si>
    <t xml:space="preserve">Búsqueda de información </t>
  </si>
  <si>
    <t>Ventas en línea, contacto y servicio a clientes</t>
  </si>
  <si>
    <t>Transacciones Financieras</t>
  </si>
  <si>
    <t>Publicidad del negocio</t>
  </si>
  <si>
    <t>ENAPROCE 2018</t>
  </si>
  <si>
    <t>Plan de tabulados</t>
  </si>
  <si>
    <t>Título</t>
  </si>
  <si>
    <t>Hoja</t>
  </si>
  <si>
    <t>I. DATOS GENERALES DE LA EMPRESA</t>
  </si>
  <si>
    <t>*</t>
  </si>
  <si>
    <t>II. TIEMPO DE TRABAJO, PERSONAL OCUPADO Y REMUNERACIONES</t>
  </si>
  <si>
    <t>III. CAPACITACIÓN</t>
  </si>
  <si>
    <t>IV. GASTOS POR CONSUMO DE BIENES O SERVICIOS</t>
  </si>
  <si>
    <t>V. INGRESOS DE BIENES O SERVICIOS Y EXPORTACIONES</t>
  </si>
  <si>
    <t>VI. EXISTENCIAS</t>
  </si>
  <si>
    <t>VII. ACTIVOS FIJOS</t>
  </si>
  <si>
    <t>VIII. CAPACIDADES EMPRESARIALES Y EMPRENDIMIENTO</t>
  </si>
  <si>
    <t>IX. APOYOS GUBERNAMENTALES Y FUENTES DE FINANCIAMIENTO</t>
  </si>
  <si>
    <t>X. CADENAS PRODUCTIVAS GLOBALES</t>
  </si>
  <si>
    <t>XI. CIENCIA, TECNOLOGÍA E INNOVACIÓN</t>
  </si>
  <si>
    <t>XII. AMBIENTE DE NEGOCIOS Y REGULACIÓN</t>
  </si>
  <si>
    <t>"Gran Sector"</t>
  </si>
  <si>
    <t>Gran Sector</t>
  </si>
  <si>
    <t>Manufacturas</t>
  </si>
  <si>
    <t>Comercio</t>
  </si>
  <si>
    <t>Servicios</t>
  </si>
  <si>
    <t>Cuadro 4.2</t>
  </si>
  <si>
    <t>Cuadro 4.3</t>
  </si>
  <si>
    <t>Porcentaje de participación de capital extranjero</t>
  </si>
  <si>
    <t>por gran sector, 2018</t>
  </si>
  <si>
    <t>y promedio del porcentaje de participación por gran sector, 2018</t>
  </si>
  <si>
    <t>y cantidad de empresas de las que es propietario por gran sector, 2018</t>
  </si>
  <si>
    <t>(bienes o servicios) que ofrecen por gran sector, 2018</t>
  </si>
  <si>
    <t>por gran sector, 2016 y 2017</t>
  </si>
  <si>
    <r>
      <t xml:space="preserve">Educación media superior </t>
    </r>
    <r>
      <rPr>
        <b/>
        <vertAlign val="superscript"/>
        <sz val="8"/>
        <rFont val="Arial"/>
        <family val="2"/>
      </rPr>
      <t>b</t>
    </r>
  </si>
  <si>
    <r>
      <t xml:space="preserve">Educación superior </t>
    </r>
    <r>
      <rPr>
        <b/>
        <vertAlign val="superscript"/>
        <sz val="8"/>
        <rFont val="Arial"/>
        <family val="2"/>
      </rPr>
      <t>c</t>
    </r>
  </si>
  <si>
    <r>
      <rPr>
        <vertAlign val="superscript"/>
        <sz val="8"/>
        <rFont val="Arial"/>
        <family val="2"/>
      </rPr>
      <t>a</t>
    </r>
    <r>
      <rPr>
        <sz val="8"/>
        <rFont val="Arial"/>
        <family val="2"/>
      </rPr>
      <t xml:space="preserve"> Comprende preescolar, primaria, secundaria, formación para el trabajo</t>
    </r>
  </si>
  <si>
    <r>
      <rPr>
        <vertAlign val="superscript"/>
        <sz val="8"/>
        <rFont val="Arial"/>
        <family val="2"/>
      </rPr>
      <t>b</t>
    </r>
    <r>
      <rPr>
        <sz val="8"/>
        <rFont val="Arial"/>
        <family val="2"/>
      </rPr>
      <t xml:space="preserve"> Comprende bachillerato general, bachillerato bivalente, profesional técnico</t>
    </r>
  </si>
  <si>
    <r>
      <rPr>
        <vertAlign val="superscript"/>
        <sz val="8"/>
        <rFont val="Arial"/>
        <family val="2"/>
      </rPr>
      <t>c</t>
    </r>
    <r>
      <rPr>
        <sz val="8"/>
        <rFont val="Arial"/>
        <family val="2"/>
      </rPr>
      <t xml:space="preserve"> Comprende licenciatura, ingeniería, especialidad, posgrado</t>
    </r>
  </si>
  <si>
    <t>Gasto (millones de pesos)</t>
  </si>
  <si>
    <t>por gran sector, 2017</t>
  </si>
  <si>
    <t>Proveedora a empresa extranjera / multinacional</t>
  </si>
  <si>
    <t>Al 01 de enero</t>
  </si>
  <si>
    <t>Al 31 de diciembre</t>
  </si>
  <si>
    <t>por gran sector, al 31 de diciembre de 2017</t>
  </si>
  <si>
    <t>Monto recibido (Millones de pesos)</t>
  </si>
  <si>
    <t>por gran sector, 2016 o 2017</t>
  </si>
  <si>
    <t>Monto (Millones de pesos)</t>
  </si>
  <si>
    <t>Falta de información</t>
  </si>
  <si>
    <t>Los precios ofrecidos eran muy bajos</t>
  </si>
  <si>
    <t>Problemas de calidad</t>
  </si>
  <si>
    <t>Problemas de financiamiento</t>
  </si>
  <si>
    <t>Cuadro 80.1</t>
  </si>
  <si>
    <t>Cuadro 80.2</t>
  </si>
  <si>
    <t>Cuadro 22</t>
  </si>
  <si>
    <t>Cuadro 35</t>
  </si>
  <si>
    <t>Cuadro 41</t>
  </si>
  <si>
    <t>Solamente en su desempeño y capacidad</t>
  </si>
  <si>
    <t>Empresas que recibieron apoyos</t>
  </si>
  <si>
    <t>Creación de un historial crediticio, accediendo a otros esquemas de financiamiento</t>
  </si>
  <si>
    <t>Acceso a otros mercados</t>
  </si>
  <si>
    <t>Mayor estabilidad de la demanda y de los precios</t>
  </si>
  <si>
    <t xml:space="preserve">o en arrendamiento puro o financiero para el desarrollo </t>
  </si>
  <si>
    <t>Índice</t>
  </si>
  <si>
    <t>Estados Unidos de América</t>
  </si>
  <si>
    <t>Los gerentes toman la mayor parte de estas decisiones</t>
  </si>
  <si>
    <t>El director general o CEO toma todas estas decisiones</t>
  </si>
  <si>
    <t>Personal</t>
  </si>
  <si>
    <t>Dependiente de la razón social</t>
  </si>
  <si>
    <t>Remunerado</t>
  </si>
  <si>
    <t>No remunerado</t>
  </si>
  <si>
    <t>Lo ha intentado, pero no cubre los requisitos para ser proveedor</t>
  </si>
  <si>
    <t>Porcentaje del total de las ventas</t>
  </si>
  <si>
    <t>Valor de existencias 2017</t>
  </si>
  <si>
    <t>No lo necesita</t>
  </si>
  <si>
    <t>Remuneración anual del personal</t>
  </si>
  <si>
    <t>Alta o modificación patronal ante el IMSS y ante el Instituto del Fondo Nacional de la Vivienda para los Trabajadores (INFONAVIT)</t>
  </si>
  <si>
    <t>Permisos de transporte, distribución, almacenamiento de mercancías (SCT y SENASICA)</t>
  </si>
  <si>
    <r>
      <rPr>
        <vertAlign val="superscript"/>
        <sz val="8"/>
        <color theme="1"/>
        <rFont val="Arial"/>
        <family val="2"/>
      </rPr>
      <t>a</t>
    </r>
    <r>
      <rPr>
        <sz val="8"/>
        <color theme="1"/>
        <rFont val="Arial"/>
        <family val="2"/>
      </rPr>
      <t xml:space="preserve"> Por ejemplo: antigüedad o conexiones familiares.</t>
    </r>
  </si>
  <si>
    <t>Solo directores y gerentes de alto nivel</t>
  </si>
  <si>
    <t>Tasa de interés (%)</t>
  </si>
  <si>
    <t>El conocimiento y las habilidades técnicas son adecuados</t>
  </si>
  <si>
    <t>Correspondencia a tarjetas de crédito de la banca comercial</t>
  </si>
  <si>
    <t>Promedio de horas trabajadas a la semana</t>
  </si>
  <si>
    <r>
      <rPr>
        <vertAlign val="superscript"/>
        <sz val="8"/>
        <color theme="1"/>
        <rFont val="Arial"/>
        <family val="2"/>
      </rPr>
      <t>a</t>
    </r>
    <r>
      <rPr>
        <sz val="8"/>
        <color theme="1"/>
        <rFont val="Arial"/>
        <family val="2"/>
      </rPr>
      <t xml:space="preserve"> Por ejemplo: al final de la línea de producción.</t>
    </r>
  </si>
  <si>
    <r>
      <rPr>
        <vertAlign val="superscript"/>
        <sz val="8"/>
        <color theme="1"/>
        <rFont val="Arial"/>
        <family val="2"/>
      </rPr>
      <t>a</t>
    </r>
    <r>
      <rPr>
        <sz val="8"/>
        <color theme="1"/>
        <rFont val="Arial"/>
        <family val="2"/>
      </rPr>
      <t xml:space="preserve"> Bienes o servicios.</t>
    </r>
  </si>
  <si>
    <r>
      <rPr>
        <vertAlign val="superscript"/>
        <sz val="8"/>
        <color theme="1"/>
        <rFont val="Arial"/>
        <family val="2"/>
      </rPr>
      <t>b</t>
    </r>
    <r>
      <rPr>
        <sz val="8"/>
        <color theme="1"/>
        <rFont val="Arial"/>
        <family val="2"/>
      </rPr>
      <t xml:space="preserve"> Electricidad y gas.</t>
    </r>
  </si>
  <si>
    <t>Solo utiliza un cuaderno o una libreta de apuntes personales para llevar la contabilidad</t>
  </si>
  <si>
    <r>
      <rPr>
        <vertAlign val="superscript"/>
        <sz val="8"/>
        <color theme="1"/>
        <rFont val="Arial"/>
        <family val="2"/>
      </rPr>
      <t>a</t>
    </r>
    <r>
      <rPr>
        <sz val="8"/>
        <color theme="1"/>
        <rFont val="Arial"/>
        <family val="2"/>
      </rPr>
      <t xml:space="preserve"> No saben lo que deberían saber en su profesión.</t>
    </r>
  </si>
  <si>
    <r>
      <rPr>
        <vertAlign val="superscript"/>
        <sz val="8"/>
        <color theme="1"/>
        <rFont val="Arial"/>
        <family val="2"/>
      </rPr>
      <t>b</t>
    </r>
    <r>
      <rPr>
        <sz val="8"/>
        <color theme="1"/>
        <rFont val="Arial"/>
        <family val="2"/>
      </rPr>
      <t xml:space="preserve"> Incluye métodos.</t>
    </r>
  </si>
  <si>
    <r>
      <rPr>
        <vertAlign val="superscript"/>
        <sz val="8"/>
        <color theme="1"/>
        <rFont val="Arial"/>
        <family val="2"/>
      </rPr>
      <t>a</t>
    </r>
    <r>
      <rPr>
        <sz val="8"/>
        <color theme="1"/>
        <rFont val="Arial"/>
        <family val="2"/>
      </rPr>
      <t xml:space="preserve"> No era posible proveer las cantidades requeridas.</t>
    </r>
  </si>
  <si>
    <r>
      <rPr>
        <vertAlign val="superscript"/>
        <sz val="8"/>
        <color theme="1"/>
        <rFont val="Arial"/>
        <family val="2"/>
      </rPr>
      <t>a</t>
    </r>
    <r>
      <rPr>
        <sz val="8"/>
        <color theme="1"/>
        <rFont val="Arial"/>
        <family val="2"/>
      </rPr>
      <t xml:space="preserve"> Se incorporan directamente a bienes finales.</t>
    </r>
  </si>
  <si>
    <r>
      <rPr>
        <vertAlign val="superscript"/>
        <sz val="8"/>
        <color theme="1"/>
        <rFont val="Arial"/>
        <family val="2"/>
      </rPr>
      <t>b</t>
    </r>
    <r>
      <rPr>
        <sz val="8"/>
        <color theme="1"/>
        <rFont val="Arial"/>
        <family val="2"/>
      </rPr>
      <t xml:space="preserve"> Se incorporan a otros bienes intermedios.</t>
    </r>
  </si>
  <si>
    <r>
      <rPr>
        <vertAlign val="superscript"/>
        <sz val="8"/>
        <color theme="1"/>
        <rFont val="Arial"/>
        <family val="2"/>
      </rPr>
      <t>a</t>
    </r>
    <r>
      <rPr>
        <sz val="8"/>
        <color theme="1"/>
        <rFont val="Arial"/>
        <family val="2"/>
      </rPr>
      <t xml:space="preserve"> Sin línea telefónica o sin señal.</t>
    </r>
  </si>
  <si>
    <r>
      <rPr>
        <vertAlign val="superscript"/>
        <sz val="8"/>
        <color theme="1"/>
        <rFont val="Arial"/>
        <family val="2"/>
      </rPr>
      <t>a</t>
    </r>
    <r>
      <rPr>
        <sz val="8"/>
        <color theme="1"/>
        <rFont val="Arial"/>
        <family val="2"/>
      </rPr>
      <t xml:space="preserve"> Gubernamentales y no gubernamentales.</t>
    </r>
  </si>
  <si>
    <r>
      <rPr>
        <vertAlign val="superscript"/>
        <sz val="8"/>
        <color theme="1"/>
        <rFont val="Arial"/>
        <family val="2"/>
      </rPr>
      <t>a</t>
    </r>
    <r>
      <rPr>
        <sz val="8"/>
        <color theme="1"/>
        <rFont val="Arial"/>
        <family val="2"/>
      </rPr>
      <t xml:space="preserve"> Agua, luz, teléfono.</t>
    </r>
  </si>
  <si>
    <r>
      <rPr>
        <vertAlign val="superscript"/>
        <sz val="8"/>
        <rFont val="Arial"/>
        <family val="2"/>
      </rPr>
      <t>a</t>
    </r>
    <r>
      <rPr>
        <sz val="8"/>
        <rFont val="Arial"/>
        <family val="2"/>
      </rPr>
      <t xml:space="preserve"> Clientes.</t>
    </r>
  </si>
  <si>
    <t>Proveedora de gobierno</t>
  </si>
  <si>
    <r>
      <rPr>
        <vertAlign val="superscript"/>
        <sz val="8"/>
        <rFont val="Arial"/>
        <family val="2"/>
      </rPr>
      <t>a</t>
    </r>
    <r>
      <rPr>
        <sz val="8"/>
        <rFont val="Arial"/>
        <family val="2"/>
      </rPr>
      <t xml:space="preserve"> Bienes inmuebles, transporte, mobiliario, equipo de oficina y otros.</t>
    </r>
  </si>
  <si>
    <r>
      <rPr>
        <vertAlign val="superscript"/>
        <sz val="8"/>
        <color theme="1"/>
        <rFont val="Arial"/>
        <family val="2"/>
      </rPr>
      <t>d</t>
    </r>
    <r>
      <rPr>
        <sz val="8"/>
        <color theme="1"/>
        <rFont val="Arial"/>
        <family val="2"/>
      </rPr>
      <t xml:space="preserve"> SOFOM, SOFIPO, SOCAP, Cajas de ahorro popular, Casas de empeño, Compañías de financiamiento, Microfinancieras, factoraje.</t>
    </r>
  </si>
  <si>
    <r>
      <rPr>
        <vertAlign val="superscript"/>
        <sz val="8"/>
        <color theme="1"/>
        <rFont val="Arial"/>
        <family val="2"/>
      </rPr>
      <t>c</t>
    </r>
    <r>
      <rPr>
        <sz val="8"/>
        <color theme="1"/>
        <rFont val="Arial"/>
        <family val="2"/>
      </rPr>
      <t xml:space="preserve"> Nafin, Bancomext, Banobras, Banjercito, etcétera.</t>
    </r>
  </si>
  <si>
    <r>
      <rPr>
        <vertAlign val="superscript"/>
        <sz val="8"/>
        <rFont val="Arial"/>
        <family val="2"/>
      </rPr>
      <t>b</t>
    </r>
    <r>
      <rPr>
        <sz val="8"/>
        <rFont val="Arial"/>
        <family val="2"/>
      </rPr>
      <t xml:space="preserve"> BBVA-Bancomer, Banamex, etcétera.</t>
    </r>
  </si>
  <si>
    <r>
      <rPr>
        <vertAlign val="superscript"/>
        <sz val="8"/>
        <rFont val="Arial"/>
        <family val="2"/>
      </rPr>
      <t>a</t>
    </r>
    <r>
      <rPr>
        <sz val="8"/>
        <rFont val="Arial"/>
        <family val="2"/>
      </rPr>
      <t xml:space="preserve"> Dueños, herencia, familia y amigos.</t>
    </r>
  </si>
  <si>
    <r>
      <t xml:space="preserve">Fuente: </t>
    </r>
    <r>
      <rPr>
        <b/>
        <sz val="8"/>
        <color theme="1"/>
        <rFont val="Arial"/>
        <family val="2"/>
      </rPr>
      <t>INEGI.</t>
    </r>
    <r>
      <rPr>
        <sz val="8"/>
        <color theme="1"/>
        <rFont val="Arial"/>
        <family val="2"/>
      </rPr>
      <t xml:space="preserve"> Encuesta Nacional sobre Productividad y Competitividad de las Micro, Pequeñas y Medianas Empresas (ENAPROCE 2018).</t>
    </r>
  </si>
  <si>
    <t>1a. parte</t>
  </si>
  <si>
    <r>
      <rPr>
        <vertAlign val="superscript"/>
        <sz val="8"/>
        <color theme="1"/>
        <rFont val="Arial"/>
        <family val="2"/>
      </rPr>
      <t>b</t>
    </r>
    <r>
      <rPr>
        <sz val="8"/>
        <color theme="1"/>
        <rFont val="Arial"/>
        <family val="2"/>
      </rPr>
      <t xml:space="preserve"> Licenciatura / ingeniería.</t>
    </r>
  </si>
  <si>
    <t>Maquinaria y equipo</t>
  </si>
  <si>
    <t xml:space="preserve">INEGI Encuesta Nacional sobre Productividad y Competitividad </t>
  </si>
  <si>
    <t>de las Micro, Pequeñas y Medianas Empresas</t>
  </si>
  <si>
    <r>
      <t>Cercanía a mercado</t>
    </r>
    <r>
      <rPr>
        <b/>
        <vertAlign val="superscript"/>
        <sz val="8"/>
        <rFont val="Arial"/>
        <family val="2"/>
      </rPr>
      <t>a</t>
    </r>
  </si>
  <si>
    <r>
      <t xml:space="preserve">Educación básica </t>
    </r>
    <r>
      <rPr>
        <b/>
        <vertAlign val="superscript"/>
        <sz val="8"/>
        <rFont val="Arial"/>
        <family val="2"/>
      </rPr>
      <t>a</t>
    </r>
  </si>
  <si>
    <r>
      <t xml:space="preserve">Calidad educativa </t>
    </r>
    <r>
      <rPr>
        <b/>
        <vertAlign val="superscript"/>
        <sz val="8"/>
        <color theme="1"/>
        <rFont val="Arial"/>
        <family val="2"/>
      </rPr>
      <t>a</t>
    </r>
  </si>
  <si>
    <r>
      <t>No encuentra personas con la carrera</t>
    </r>
    <r>
      <rPr>
        <b/>
        <vertAlign val="superscript"/>
        <sz val="8"/>
        <color theme="1"/>
        <rFont val="Arial"/>
        <family val="2"/>
      </rPr>
      <t>b</t>
    </r>
    <r>
      <rPr>
        <b/>
        <sz val="8"/>
        <color theme="1"/>
        <rFont val="Arial"/>
        <family val="2"/>
      </rPr>
      <t xml:space="preserve"> que necesita</t>
    </r>
  </si>
  <si>
    <r>
      <t xml:space="preserve">Otros </t>
    </r>
    <r>
      <rPr>
        <b/>
        <vertAlign val="superscript"/>
        <sz val="8"/>
        <color theme="1"/>
        <rFont val="Arial"/>
        <family val="2"/>
      </rPr>
      <t>a</t>
    </r>
  </si>
  <si>
    <r>
      <t>Todos los tableros de resultados se colocaron en un lugar visible</t>
    </r>
    <r>
      <rPr>
        <b/>
        <vertAlign val="superscript"/>
        <sz val="8"/>
        <color theme="1"/>
        <rFont val="Arial"/>
        <family val="2"/>
      </rPr>
      <t xml:space="preserve"> a</t>
    </r>
  </si>
  <si>
    <r>
      <t xml:space="preserve">Los tableros de resultados se colocaron en lugares múltiples </t>
    </r>
    <r>
      <rPr>
        <b/>
        <vertAlign val="superscript"/>
        <sz val="8"/>
        <color theme="1"/>
        <rFont val="Arial"/>
        <family val="2"/>
      </rPr>
      <t>b</t>
    </r>
  </si>
  <si>
    <r>
      <t xml:space="preserve">En su desempeño y capacidad, así como en otros factores </t>
    </r>
    <r>
      <rPr>
        <b/>
        <vertAlign val="superscript"/>
        <sz val="8"/>
        <color theme="1"/>
        <rFont val="Arial"/>
        <family val="2"/>
      </rPr>
      <t>a</t>
    </r>
  </si>
  <si>
    <r>
      <t xml:space="preserve">Principalmente en factores distintos al desempeño y capacidad </t>
    </r>
    <r>
      <rPr>
        <b/>
        <vertAlign val="superscript"/>
        <sz val="8"/>
        <color theme="1"/>
        <rFont val="Arial"/>
        <family val="2"/>
      </rPr>
      <t>a</t>
    </r>
  </si>
  <si>
    <r>
      <t xml:space="preserve">principalmente en factores distintos al desempeño y capacidad </t>
    </r>
    <r>
      <rPr>
        <b/>
        <vertAlign val="superscript"/>
        <sz val="8"/>
        <color theme="1"/>
        <rFont val="Arial"/>
        <family val="2"/>
      </rPr>
      <t>a</t>
    </r>
  </si>
  <si>
    <r>
      <t>Recursos propios</t>
    </r>
    <r>
      <rPr>
        <b/>
        <vertAlign val="superscript"/>
        <sz val="8"/>
        <color theme="1"/>
        <rFont val="Arial"/>
        <family val="2"/>
      </rPr>
      <t>a</t>
    </r>
    <r>
      <rPr>
        <b/>
        <sz val="8"/>
        <color theme="1"/>
        <rFont val="Arial"/>
        <family val="2"/>
      </rPr>
      <t xml:space="preserve"> y utilidades reinvertidas</t>
    </r>
  </si>
  <si>
    <r>
      <t xml:space="preserve">Banca comercial </t>
    </r>
    <r>
      <rPr>
        <b/>
        <vertAlign val="superscript"/>
        <sz val="8"/>
        <color theme="1"/>
        <rFont val="Arial"/>
        <family val="2"/>
      </rPr>
      <t>b</t>
    </r>
  </si>
  <si>
    <r>
      <t xml:space="preserve">Banca de desarrollo </t>
    </r>
    <r>
      <rPr>
        <b/>
        <vertAlign val="superscript"/>
        <sz val="8"/>
        <color theme="1"/>
        <rFont val="Arial"/>
        <family val="2"/>
      </rPr>
      <t>c</t>
    </r>
  </si>
  <si>
    <r>
      <t xml:space="preserve">Instituciones financieras no bancarias </t>
    </r>
    <r>
      <rPr>
        <b/>
        <vertAlign val="superscript"/>
        <sz val="8"/>
        <color theme="1"/>
        <rFont val="Arial"/>
        <family val="2"/>
      </rPr>
      <t>d</t>
    </r>
  </si>
  <si>
    <t>INEGI. Encuesta Nacional sobre Productividad y Competitividad de las Micro, Pequeñas y Medianas Empresas (ENAPROCE 2018)</t>
  </si>
  <si>
    <r>
      <t xml:space="preserve">Problemas de escala </t>
    </r>
    <r>
      <rPr>
        <b/>
        <vertAlign val="superscript"/>
        <sz val="8"/>
        <rFont val="Arial"/>
        <family val="2"/>
      </rPr>
      <t>a</t>
    </r>
  </si>
  <si>
    <r>
      <t xml:space="preserve">Contrató </t>
    </r>
    <r>
      <rPr>
        <b/>
        <i/>
        <sz val="8"/>
        <color indexed="8"/>
        <rFont val="Arial"/>
        <family val="2"/>
      </rPr>
      <t>outsourcing</t>
    </r>
    <r>
      <rPr>
        <b/>
        <sz val="8"/>
        <color indexed="8"/>
        <rFont val="Arial"/>
        <family val="2"/>
      </rPr>
      <t xml:space="preserve"> </t>
    </r>
    <r>
      <rPr>
        <b/>
        <vertAlign val="superscript"/>
        <sz val="8"/>
        <color rgb="FF000000"/>
        <rFont val="Arial"/>
        <family val="2"/>
      </rPr>
      <t>a</t>
    </r>
  </si>
  <si>
    <r>
      <t xml:space="preserve">Falta de infraestructura </t>
    </r>
    <r>
      <rPr>
        <b/>
        <vertAlign val="superscript"/>
        <sz val="8"/>
        <color theme="1"/>
        <rFont val="Arial"/>
        <family val="2"/>
      </rPr>
      <t>a</t>
    </r>
  </si>
  <si>
    <r>
      <t xml:space="preserve">Pago de servicios </t>
    </r>
    <r>
      <rPr>
        <b/>
        <vertAlign val="superscript"/>
        <sz val="8"/>
        <color theme="1"/>
        <rFont val="Arial"/>
        <family val="2"/>
      </rPr>
      <t>a</t>
    </r>
  </si>
  <si>
    <r>
      <t xml:space="preserve">Baja demanda de sus productos </t>
    </r>
    <r>
      <rPr>
        <b/>
        <vertAlign val="superscript"/>
        <sz val="8"/>
        <color theme="1"/>
        <rFont val="Arial"/>
        <family val="2"/>
      </rPr>
      <t>a</t>
    </r>
  </si>
  <si>
    <r>
      <t xml:space="preserve">Conexión de servicios </t>
    </r>
    <r>
      <rPr>
        <b/>
        <vertAlign val="superscript"/>
        <sz val="8"/>
        <color theme="1"/>
        <rFont val="Arial"/>
        <family val="2"/>
      </rPr>
      <t>a</t>
    </r>
  </si>
  <si>
    <t>A través del "Portal Mis Cuentas"</t>
  </si>
  <si>
    <t>Cuadro 67</t>
  </si>
  <si>
    <t>Edad promedio</t>
  </si>
  <si>
    <t>para ampliar o actualizar sus procesos de producción y la pone en marcha sin modificaciones</t>
  </si>
  <si>
    <t>y las asimila al documentar los aspectos relacionados con estas tecnologías</t>
  </si>
  <si>
    <t>Adquiere licencias sobre productos o procesos o compra maquinaria y equipo…</t>
  </si>
  <si>
    <t>corto plazo (menos de un año)</t>
  </si>
  <si>
    <t>largo plazo 
(más de un año)</t>
  </si>
  <si>
    <t>Total de empresas</t>
  </si>
  <si>
    <t>en caso de solicitarlo a un banco al día de la entrevista por gran sector, 2018</t>
  </si>
  <si>
    <t>Nota: el día de la entrevista esta comprendido del 01 de octubre al 30 de noviembre de 2018.</t>
  </si>
  <si>
    <t>En algún momento fue proveedora de gobierno…</t>
  </si>
  <si>
    <t>pero los trámites y requisitos eran engorrosos y decidió dejar de venderle</t>
  </si>
  <si>
    <t>pero no era rentable venderle dado los largos tiempos de espera de pagos</t>
  </si>
  <si>
    <t>pero cambios en la regulación hicieron que la empresa dejara de cumplir con los requisitos para venderle</t>
  </si>
  <si>
    <t>Se solucionó…</t>
  </si>
  <si>
    <t>pero no se llevaron a cabo acciones posteriores</t>
  </si>
  <si>
    <t>y se llevaron a cabo acciones para asegurar que no sucediera de nuevo</t>
  </si>
  <si>
    <t>y se llevaron a cabo acciones para asegurar que no sucediera de nuevo, y se inició un proceso de mejora continua para anticipar problemas como éste</t>
  </si>
  <si>
    <t>Fue posible alcanzarlos…</t>
  </si>
  <si>
    <t>sin mucho esfuerzo</t>
  </si>
  <si>
    <t>con cierto esfuerzo</t>
  </si>
  <si>
    <t>con la cantidad normal de esfuerzo</t>
  </si>
  <si>
    <t>con una cantidad de esfuerzo mayor a la normal</t>
  </si>
  <si>
    <t>El desempeño…</t>
  </si>
  <si>
    <t>de su equipo medido por los objetivos de producción</t>
  </si>
  <si>
    <t>del establecimiento medido por los objetivos de producción</t>
  </si>
  <si>
    <t>de la empresa medido por los objetivos de producción</t>
  </si>
  <si>
    <t>Los ascensos se basaron…</t>
  </si>
  <si>
    <t>solamente en su desempeño y capacidad</t>
  </si>
  <si>
    <r>
      <t xml:space="preserve">en su desempeño y capacidad, así como en otros factores </t>
    </r>
    <r>
      <rPr>
        <b/>
        <vertAlign val="superscript"/>
        <sz val="8"/>
        <color theme="1"/>
        <rFont val="Arial"/>
        <family val="2"/>
      </rPr>
      <t>a</t>
    </r>
  </si>
  <si>
    <t>del Instituto Nacional del Emprendedor (INADEM)</t>
  </si>
  <si>
    <t>Programas…</t>
  </si>
  <si>
    <t>Proveedor de materia prima, de partes o servicios…</t>
  </si>
  <si>
    <r>
      <t xml:space="preserve">de primer nivel </t>
    </r>
    <r>
      <rPr>
        <b/>
        <vertAlign val="superscript"/>
        <sz val="8"/>
        <rFont val="Arial"/>
        <family val="2"/>
      </rPr>
      <t>a</t>
    </r>
  </si>
  <si>
    <r>
      <t xml:space="preserve">de segundo nivel </t>
    </r>
    <r>
      <rPr>
        <b/>
        <vertAlign val="superscript"/>
        <sz val="8"/>
        <rFont val="Arial"/>
        <family val="2"/>
      </rPr>
      <t>b</t>
    </r>
  </si>
  <si>
    <t>Innovación…</t>
  </si>
  <si>
    <r>
      <t xml:space="preserve">en productos </t>
    </r>
    <r>
      <rPr>
        <b/>
        <vertAlign val="superscript"/>
        <sz val="8"/>
        <color theme="1"/>
        <rFont val="Arial"/>
        <family val="2"/>
      </rPr>
      <t>a</t>
    </r>
  </si>
  <si>
    <r>
      <t xml:space="preserve">en procesos </t>
    </r>
    <r>
      <rPr>
        <b/>
        <vertAlign val="superscript"/>
        <sz val="8"/>
        <color theme="1"/>
        <rFont val="Arial"/>
        <family val="2"/>
      </rPr>
      <t>b</t>
    </r>
  </si>
  <si>
    <t>organizacional</t>
  </si>
  <si>
    <t>en mercadotecnia</t>
  </si>
  <si>
    <t>Baja calidad de…</t>
  </si>
  <si>
    <t>Costos de…</t>
  </si>
  <si>
    <t>materias primas</t>
  </si>
  <si>
    <t>mano de obra</t>
  </si>
  <si>
    <t>infraestructura</t>
  </si>
  <si>
    <t>Impuestos…</t>
  </si>
  <si>
    <t>altos</t>
  </si>
  <si>
    <t>complejos</t>
  </si>
  <si>
    <r>
      <t xml:space="preserve">energía </t>
    </r>
    <r>
      <rPr>
        <b/>
        <vertAlign val="superscript"/>
        <sz val="8"/>
        <color theme="1"/>
        <rFont val="Arial"/>
        <family val="2"/>
      </rPr>
      <t>b</t>
    </r>
  </si>
  <si>
    <t>telecomunicaciones</t>
  </si>
  <si>
    <t>Consumo de bienes o servicios</t>
  </si>
  <si>
    <t>Gastos fiscales, financieros y donaciones</t>
  </si>
  <si>
    <r>
      <t xml:space="preserve">Materias primas consumidas </t>
    </r>
    <r>
      <rPr>
        <b/>
        <vertAlign val="superscript"/>
        <sz val="8"/>
        <color theme="1"/>
        <rFont val="Arial"/>
        <family val="2"/>
      </rPr>
      <t>a</t>
    </r>
  </si>
  <si>
    <t>Mercancías compradas para su reventa sin transformación</t>
  </si>
  <si>
    <t>Maquila</t>
  </si>
  <si>
    <r>
      <t xml:space="preserve">Consumo de energéticos </t>
    </r>
    <r>
      <rPr>
        <b/>
        <vertAlign val="superscript"/>
        <sz val="8"/>
        <color theme="1"/>
        <rFont val="Arial"/>
        <family val="2"/>
      </rPr>
      <t>b</t>
    </r>
  </si>
  <si>
    <r>
      <t xml:space="preserve">Telecomunicaciones </t>
    </r>
    <r>
      <rPr>
        <b/>
        <vertAlign val="superscript"/>
        <sz val="8"/>
        <color theme="1"/>
        <rFont val="Arial"/>
        <family val="2"/>
      </rPr>
      <t>c</t>
    </r>
  </si>
  <si>
    <t>Pagos por suministro de personal</t>
  </si>
  <si>
    <t>Consumo de otros bienes o servicios</t>
  </si>
  <si>
    <r>
      <rPr>
        <vertAlign val="superscript"/>
        <sz val="8"/>
        <color theme="1"/>
        <rFont val="Arial"/>
        <family val="2"/>
      </rPr>
      <t>a</t>
    </r>
    <r>
      <rPr>
        <sz val="8"/>
        <color theme="1"/>
        <rFont val="Arial"/>
        <family val="2"/>
      </rPr>
      <t xml:space="preserve"> A costo de adquisición.</t>
    </r>
  </si>
  <si>
    <r>
      <rPr>
        <vertAlign val="superscript"/>
        <sz val="8"/>
        <color theme="1"/>
        <rFont val="Arial"/>
        <family val="2"/>
      </rPr>
      <t>b</t>
    </r>
    <r>
      <rPr>
        <sz val="8"/>
        <color theme="1"/>
        <rFont val="Arial"/>
        <family val="2"/>
      </rPr>
      <t xml:space="preserve"> Energía eléctrica y combustibles.</t>
    </r>
  </si>
  <si>
    <r>
      <rPr>
        <vertAlign val="superscript"/>
        <sz val="8"/>
        <color theme="1"/>
        <rFont val="Arial"/>
        <family val="2"/>
      </rPr>
      <t>c</t>
    </r>
    <r>
      <rPr>
        <sz val="8"/>
        <color theme="1"/>
        <rFont val="Arial"/>
        <family val="2"/>
      </rPr>
      <t xml:space="preserve"> Internet, telefonía.</t>
    </r>
  </si>
  <si>
    <t>u ofrecen las empresas por gran sector, 2017</t>
  </si>
  <si>
    <t>sobre inversión y contratación de personal por gran sector, 2018</t>
  </si>
  <si>
    <t xml:space="preserve">y porcentaje promedio de las exportaciones en relación a sus ventas </t>
  </si>
  <si>
    <t>y porcentaje promedio en relación a sus ventas por gran sector, 2017</t>
  </si>
  <si>
    <t>según periodo de referencia por gran sector, 2017</t>
  </si>
  <si>
    <t>en el proceso de producción por gran sector, 2017</t>
  </si>
  <si>
    <t>de desempeño que se monitorearon por gran sector, 2017</t>
  </si>
  <si>
    <t>de desempeño por gerentes por gran sector, 2017</t>
  </si>
  <si>
    <t>de desempeño por no-gerentes por gran sector, 2017</t>
  </si>
  <si>
    <t>los indicadores clave de desempeño por gran sector, 2017</t>
  </si>
  <si>
    <t>de producción por gran sector, 2017</t>
  </si>
  <si>
    <t>para no-gerentes por gran sector, 2017</t>
  </si>
  <si>
    <t xml:space="preserve">de desempeño cuando se alcanzaron los objetivos de producción </t>
  </si>
  <si>
    <t>para gerentes por gran sector, 2017</t>
  </si>
  <si>
    <t>a los no-gerentes por gran sector, 2017</t>
  </si>
  <si>
    <t>a los gerentes por gran sector, 2017</t>
  </si>
  <si>
    <t>cuando tuvo un mal desempeño por gran sector, 2017</t>
  </si>
  <si>
    <t xml:space="preserve">del Gobierno Federal de acuerdo al monto otorgado </t>
  </si>
  <si>
    <t>de los programas del Gobierno Federal por gran sector, 2016 o 2017</t>
  </si>
  <si>
    <t>según el plazo por gran sector, 2017</t>
  </si>
  <si>
    <t>según la tasa de interés anual por gran sector, 2017</t>
  </si>
  <si>
    <t xml:space="preserve">según uso del financiamiento por gran sector, 2017 </t>
  </si>
  <si>
    <t>según principal garantía otorgada por gran sector, 2017</t>
  </si>
  <si>
    <t>según moneda del financiamiento por gran sector, 2017</t>
  </si>
  <si>
    <t>recibido por gran sector, 2016 o 2017</t>
  </si>
  <si>
    <t xml:space="preserve">inmuebles, capacitación, etcétera y no pudieron por falta de dinero </t>
  </si>
  <si>
    <t xml:space="preserve">para la empresa en los términos promedio al día de hoy </t>
  </si>
  <si>
    <t>un crédito bancario por gran sector, 2018</t>
  </si>
  <si>
    <t>y si dejaron de pagar por más de 90 días por gran sector, 2018</t>
  </si>
  <si>
    <t>en los últimos dos años por gran sector, 2018</t>
  </si>
  <si>
    <t>a pagar por un crédito bancario por gran sector, 2018</t>
  </si>
  <si>
    <t>en cadenas productivas por gran sector, 2016 y 2017</t>
  </si>
  <si>
    <t>situadas por gran sector, 2017</t>
  </si>
  <si>
    <t>de sus actividades por gran sector, 2017</t>
  </si>
  <si>
    <t>con una frecuencia mayor a 5 veces al año por gran sector, 2018</t>
  </si>
  <si>
    <t>con una frecuencia de entre 2 y 5 veces al año por gran sector, 2018</t>
  </si>
  <si>
    <t>con una frecuencia de una vez al año por gran sector, 2018</t>
  </si>
  <si>
    <t>con una frecuencia de menos una vez al año por gran sector, 2018</t>
  </si>
  <si>
    <t>Tecnológico (IDT) por gran sector, 2016 y 2017</t>
  </si>
  <si>
    <t>y de mercadotecnia por gran sector, 2016 y 2017</t>
  </si>
  <si>
    <t>para su crecimiento por gran sector, 2018</t>
  </si>
  <si>
    <t>de sus obligaciones fiscales federales por gran sector, 2017</t>
  </si>
  <si>
    <t>de trámites gubernamentales por gran sector, 2017</t>
  </si>
  <si>
    <r>
      <t xml:space="preserve">Fuente: </t>
    </r>
    <r>
      <rPr>
        <b/>
        <sz val="8"/>
        <rFont val="Arial"/>
        <family val="2"/>
      </rPr>
      <t>INEGI.</t>
    </r>
    <r>
      <rPr>
        <sz val="8"/>
        <rFont val="Arial"/>
        <family val="2"/>
      </rPr>
      <t xml:space="preserve"> Encuesta Nacional sobre Productividad y Competitividad de las Micro, Pequeñas y PyMES Empresas (ENAPROCE 2018).</t>
    </r>
  </si>
  <si>
    <t>Nota: Esta pregunta no aplica para microempresas.</t>
  </si>
  <si>
    <t>a la semana por gran sector, 2016 y 2017</t>
  </si>
  <si>
    <t>según sexo y tipo de función por gran sector, 2016 y 2017</t>
  </si>
  <si>
    <t>según nivel de estudios por gran sector, 2016 y 2017</t>
  </si>
  <si>
    <t>internos o externos por gran sector, 2016 y 2017</t>
  </si>
  <si>
    <t>de promoción y apoyo para las empresas por gran sector, 2018</t>
  </si>
  <si>
    <t>como la suya por gran sector, 2018</t>
  </si>
  <si>
    <t>organizacional y de mercadotecnia por gran sector, 2016 y 2017</t>
  </si>
  <si>
    <t>Se enfocó en objetivos de producción de…</t>
  </si>
  <si>
    <r>
      <rPr>
        <vertAlign val="superscript"/>
        <sz val="8"/>
        <color theme="1"/>
        <rFont val="Arial"/>
        <family val="2"/>
      </rPr>
      <t>b</t>
    </r>
    <r>
      <rPr>
        <sz val="8"/>
        <color theme="1"/>
        <rFont val="Arial"/>
        <family val="2"/>
      </rPr>
      <t xml:space="preserve"> Por ejemplo: en las distintas etapas de la línea de producción.</t>
    </r>
  </si>
  <si>
    <r>
      <rPr>
        <vertAlign val="superscript"/>
        <sz val="8"/>
        <color theme="1"/>
        <rFont val="Arial"/>
        <family val="2"/>
      </rPr>
      <t>a</t>
    </r>
    <r>
      <rPr>
        <sz val="8"/>
        <color theme="1"/>
        <rFont val="Arial"/>
        <family val="2"/>
      </rPr>
      <t xml:space="preserve"> Pagó a terceros la prestación de servicios de computación.</t>
    </r>
  </si>
  <si>
    <t>* Cifra confidencial.</t>
  </si>
  <si>
    <t>Estimación Total</t>
  </si>
  <si>
    <t>C.V.
(%)</t>
  </si>
  <si>
    <t>Error Estándar</t>
  </si>
  <si>
    <t>Intervalo de confianza al 95%</t>
  </si>
  <si>
    <t>Limite inferior</t>
  </si>
  <si>
    <t>Limite superior</t>
  </si>
  <si>
    <t xml:space="preserve">Nota: </t>
  </si>
  <si>
    <r>
      <t>Las estimaciones que aparecen en este cuadro están coloreadas de acuerdo con su nivel de precisión, en</t>
    </r>
    <r>
      <rPr>
        <i/>
        <sz val="8"/>
        <rFont val="Arial"/>
        <family val="2"/>
      </rPr>
      <t xml:space="preserve"> Alta, Moderada y Baja,</t>
    </r>
    <r>
      <rPr>
        <sz val="8"/>
        <rFont val="Arial"/>
        <family val="2"/>
      </rPr>
      <t xml:space="preserve"> tomando como referencia el coeficiente de variación CV (%).</t>
    </r>
  </si>
  <si>
    <t xml:space="preserve">Nivel de precisión de las estimaciones: </t>
  </si>
  <si>
    <t>CV en el rango de:</t>
  </si>
  <si>
    <t>Interpretación</t>
  </si>
  <si>
    <t>(0%,20%)</t>
  </si>
  <si>
    <t>[20%,30%)</t>
  </si>
  <si>
    <t>30% en adelante</t>
  </si>
  <si>
    <t>Alta</t>
  </si>
  <si>
    <t>Moderada</t>
  </si>
  <si>
    <t>Baja</t>
  </si>
  <si>
    <r>
      <t>Una precisión</t>
    </r>
    <r>
      <rPr>
        <i/>
        <sz val="8"/>
        <rFont val="Arial"/>
        <family val="2"/>
      </rPr>
      <t xml:space="preserve"> Baja</t>
    </r>
    <r>
      <rPr>
        <sz val="8"/>
        <rFont val="Arial"/>
        <family val="2"/>
      </rPr>
      <t xml:space="preserve"> requiere un uso cauteloso de la estimación en el que se analicen las causas de la alta variabilidad y se consideren otros indicadores de precisión y confiabilidad, como el intervalo de confianza.</t>
    </r>
  </si>
  <si>
    <t>Indicadores de precisión Número de empresas por gran sector, 2018</t>
  </si>
  <si>
    <t xml:space="preserve">Indicadores de precisión Valor de las ventas de los tres principales productos (bienes o servicios) que fabrican </t>
  </si>
  <si>
    <t>Indicadores de precisión Número de empresas según tipo de propietario o accionista mayoritario por gran sector, 2018</t>
  </si>
  <si>
    <t>Indicadores de precisión Número de empresas según la persona que toma las decisiones por gran sector, 2018</t>
  </si>
  <si>
    <t xml:space="preserve">Indicadores de precisión Número de empresas según el sexo de la persona que toma las decisiones </t>
  </si>
  <si>
    <t xml:space="preserve">Indicadores de precisión Número de empresas según país de origen de quien toma las decisiones </t>
  </si>
  <si>
    <t xml:space="preserve">Indicadores de precisión Número de empresas según el poder que tienen los gerentes para la toma de decisiones </t>
  </si>
  <si>
    <t xml:space="preserve">Indicadores de precisión Número de empresas según aquellas que tienen participación de capital extranjero </t>
  </si>
  <si>
    <t xml:space="preserve">Indicadores de precisión Número de empresas donde el dueño de la razón social es propietario de otras empresas </t>
  </si>
  <si>
    <t xml:space="preserve">Indicadores de precisión Número de empresas según factores más importantes para ubicar la empresa en el sitio donde actualmente reside </t>
  </si>
  <si>
    <t xml:space="preserve">Indicadores de precisión Número de empresas según los medios de pago que aceptan por los productos </t>
  </si>
  <si>
    <t xml:space="preserve">Indicadores de precisión Número de empresas de acuerdo al total de meses trabajados </t>
  </si>
  <si>
    <t xml:space="preserve">Indicadores de precisión Número de empresas de acuerdo a la cantidad de horas promedio trabajadas </t>
  </si>
  <si>
    <t>Indicadores de precisión Promedio del personal ocupado que laboró en las empresas por gran sector, 2016 y 2017</t>
  </si>
  <si>
    <t xml:space="preserve">Indicadores de precisión Promedio del personal ocupado dependiente y no dependiente de la razón social que trabajaron en las empresas </t>
  </si>
  <si>
    <t xml:space="preserve">Indicadores de precisión Promedio del personal ocupado dependiente y no dependiente de la razón social que trabajó en las empresas </t>
  </si>
  <si>
    <t xml:space="preserve">Indicadores de precisión Remuneraciones anuales pagadas al personal dependiente que laboró en las empresas </t>
  </si>
  <si>
    <t>Indicadores de precisión Número de empresas según la principal carencia del personal que contratan por gran sector, 2018</t>
  </si>
  <si>
    <t xml:space="preserve">Indicadores de precisión Número de empresas que impartieron capacitación al personal usando capacitadores </t>
  </si>
  <si>
    <t>Indicadores de precisión Número de empresas según la principal causa por la que no ofreció capacitación al personal por gran sector, 2016 y 2017</t>
  </si>
  <si>
    <t xml:space="preserve">Indicadores de precisión Personal ocupado que fue capacitado por las empresas según sexo y gasto realizado </t>
  </si>
  <si>
    <t>Indicadores de precisión Monto por consumo de bienes o servicios que pagaron las empresas según concepto de gasto por gran sector, 2017</t>
  </si>
  <si>
    <t>Indicadores de precisión Ingresos que obtuvieron las empresas por gran sector, 2016 y 2017</t>
  </si>
  <si>
    <t>Indicadores de precisión Número de empresas que son proveedoras del gobierno por gran sector, 2018</t>
  </si>
  <si>
    <t>Indicadores de precisión Número de empresas según el motivo por el que no son proveedoras del gobierno por gran sector, 2018</t>
  </si>
  <si>
    <t>Indicadores de precisión Monto de las exportaciones de las empresas por gran sector, 2017</t>
  </si>
  <si>
    <t xml:space="preserve">Indicadores de precisión Número de empresas que fueron proveedoras de alguna empresa exportadora </t>
  </si>
  <si>
    <t xml:space="preserve">Indicadores de precisión Número de empresas que fueron proveedoras de alguna empresa extranjera / multinacional </t>
  </si>
  <si>
    <t xml:space="preserve">Indicadores de precisión Valor de las existencias totales de las empresas según periodo de referencia </t>
  </si>
  <si>
    <t xml:space="preserve">Indicadores de precisión Valor de las existencias o inventarios de las mercancías para su reventa de las empresas </t>
  </si>
  <si>
    <t xml:space="preserve">Indicadores de precisión Valor presente o a costo de reposición de los activos fijos de las empresas </t>
  </si>
  <si>
    <t xml:space="preserve">Indicadores de precisión Monto de inversión de las empresas según la adquisición de activos fijos </t>
  </si>
  <si>
    <t>Indicadores de precisión Monto que recibieron las empresas por la venta de activos fijos por gran sector, 2017</t>
  </si>
  <si>
    <t xml:space="preserve">Indicadores de precisión Número de empresas según las acciones ejercidas al presentarse un problema </t>
  </si>
  <si>
    <t xml:space="preserve">Indicadores de precisión Número de empresas según el número de indicadores clave </t>
  </si>
  <si>
    <t xml:space="preserve">Indicadores de precisión Número de empresas según la frecuencia con que fueron revisados los indicadores clave </t>
  </si>
  <si>
    <t xml:space="preserve">Indicadores de precisión Número de empresas según la colocación de tableros de resultados para mostrar </t>
  </si>
  <si>
    <t xml:space="preserve">Indicadores de precisión Número de empresas según lo que describe mejor el calendario de objetivos </t>
  </si>
  <si>
    <t xml:space="preserve">Indicadores de precisión Número de empresas según la factibilidad para alcanzar sus objetivos de producción </t>
  </si>
  <si>
    <t>Indicadores de precisión Número de empresas según el personal que conocía los objetivos de producción por gran sector, 2017</t>
  </si>
  <si>
    <t xml:space="preserve">Indicadores de precisión Número de empresas según el motivo en que se basaron los bonos de desempeño </t>
  </si>
  <si>
    <t xml:space="preserve">Indicadores de precisión Número de empresas según el porcentaje de los no-gerentes que recibieron un bono </t>
  </si>
  <si>
    <t xml:space="preserve">Indicadores de precisión Número de empresas según la característica en que se basaron los bonos de desempeño </t>
  </si>
  <si>
    <t xml:space="preserve">Indicadores de precisión Número de empresas según el porcentaje de los gerentes que recibieron un bono </t>
  </si>
  <si>
    <t xml:space="preserve">Indicadores de precisión Número de empresas según los criterios que fueron tomados para ascender </t>
  </si>
  <si>
    <t xml:space="preserve">Indicadores de precisión Número de empresas según la condición de reasignación o despido de un no-gerente </t>
  </si>
  <si>
    <t xml:space="preserve">Indicadores de precisión Número de empresas según la condición de reasignación o despido de un gerente </t>
  </si>
  <si>
    <t xml:space="preserve">Indicadores de precisión Número de empresas según su conocimiento de programas del Gobierno Federal </t>
  </si>
  <si>
    <t xml:space="preserve">Indicadores de precisión Número de empresas según la solicitud y apoyo recibido de los programas </t>
  </si>
  <si>
    <t xml:space="preserve">Indicadores de precisión Número de empresas según la causa principal por la que no solicitaron apoyo </t>
  </si>
  <si>
    <t>Indicadores de precisión Número de empresas que reportan tener deudas por gran sector, 2017</t>
  </si>
  <si>
    <t>Indicadores de precisión Valor de las deudas de las empresas según acreedor por gran sector, 2017</t>
  </si>
  <si>
    <t>Indicadores de precisión Número de empresas según el acceso a las fuentes de financiamiento, así como el monto recibido por gran sector, 2016 y 2017</t>
  </si>
  <si>
    <t xml:space="preserve">Indicadores de precisión Número de empresas de acuerdo a la fuente de financiamiento más importante </t>
  </si>
  <si>
    <t>NA</t>
  </si>
  <si>
    <t xml:space="preserve">Indicadores de precisión Número de empresas según la venta de las cuentas por cobrar (factoraje) y monto </t>
  </si>
  <si>
    <t xml:space="preserve">Indicadores de precisión Número de empresas que tuvieron necesidad de invertir en equipo, vehículos, </t>
  </si>
  <si>
    <t xml:space="preserve">Indicadores de precisión Tasa de interés anual para un crédito bancario a plazo de un año para una empresa </t>
  </si>
  <si>
    <t xml:space="preserve">Indicadores de precisión Número de empresas de acuerdo a la decisión de tomar un crédito bancario </t>
  </si>
  <si>
    <t xml:space="preserve">Indicadores de precisión Número de empresas según la razón principal por la cual las empresas no tomarían </t>
  </si>
  <si>
    <t xml:space="preserve">Indicadores de precisión Número de empresas que en los últimos 6 años han tenido un crédito bancario </t>
  </si>
  <si>
    <t xml:space="preserve">Indicadores de precisión Número de empresas que les han rechazado alguna solicitud de crédito bancario </t>
  </si>
  <si>
    <t xml:space="preserve">Indicadores de precisión Número de empresas según la razón más importante por la cual no le concedieron un crédito bancario </t>
  </si>
  <si>
    <t xml:space="preserve">Indicadores de precisión Probabilidad promedio que las empresas creen tener de que les den un crédito </t>
  </si>
  <si>
    <t xml:space="preserve">Indicadores de precisión Tasa de interés promedio anual máxima que las empresas estarían dispuestas </t>
  </si>
  <si>
    <t xml:space="preserve">Indicadores de precisión Número de empresas que participaron mediante contratos o programas de colaboración </t>
  </si>
  <si>
    <t xml:space="preserve">Indicadores de precisión Número de empresas según la razón principal por la que no estuvieron integradas a cadenas productivas </t>
  </si>
  <si>
    <t xml:space="preserve">Indicadores de precisión Edad promedio de las empresas en la que empezaron a participar en cadenas productivas </t>
  </si>
  <si>
    <t xml:space="preserve">Indicadores de precisión Número de empresas según el eslabón de la cadena productiva en que se encuentran </t>
  </si>
  <si>
    <t xml:space="preserve">Indicadores de precisión Número de empresas según el principal beneficio que obtuvieron por estar integradas a cadenas productivas </t>
  </si>
  <si>
    <t xml:space="preserve">Indicadores de precisión Número de empresas que utilizaron equipo de cómputo propio, prestado </t>
  </si>
  <si>
    <t xml:space="preserve">Indicadores de precisión Número de empresas según la razón principal por la que no utilizaron equipo de cómputo para el desarrollo </t>
  </si>
  <si>
    <t xml:space="preserve">Indicadores de precisión Personal que utilizó equipo de cómputo de manera regular en las empresas </t>
  </si>
  <si>
    <t xml:space="preserve">Indicadores de precisión Número de empresas que utilizaron internet para realizar sus actividades </t>
  </si>
  <si>
    <t xml:space="preserve">Indicadores de precisión Número de empresas según la razón principal por la que no utilizaron internet para el desarrollo de sus actividades </t>
  </si>
  <si>
    <t xml:space="preserve">Indicadores de precisión Número de empresas según la razón principal por la que utilizaron internet para el desarrollo de sus actividades </t>
  </si>
  <si>
    <t xml:space="preserve">Indicadores de precisión Número de empresas que adquieren, adaptan, generan, patentan, desarrollan o venden tecnología </t>
  </si>
  <si>
    <t xml:space="preserve">Indicadores de precisión Número de empresas que nunca adquieren, adaptan, generan, patentan, desarrollan o venden tecnología </t>
  </si>
  <si>
    <t>Indicadores de precisión Número de empresas que registraron o tramitaron patentes o marcas por gran sector, 2016 y 2017</t>
  </si>
  <si>
    <t>Indicadores de precisión Número de empresas que contaron con alguna certificación por gran sector, 2016 y 2017</t>
  </si>
  <si>
    <t xml:space="preserve">Indicadores de precisión Gasto realizado por las empresas según el tipo de Investigación y Desarrollo </t>
  </si>
  <si>
    <t xml:space="preserve">Indicadores de precisión Número de empresas que introdujeron al mercado productos, procesos, organizacional </t>
  </si>
  <si>
    <t xml:space="preserve">Indicadores de precisión Monto que las empresas gastaron en innovación de productos, procesos, </t>
  </si>
  <si>
    <t xml:space="preserve">Indicadores de precisión Número de empresas según los problemas que las empresas indicaron como los tres más importantes que enfrentan </t>
  </si>
  <si>
    <t xml:space="preserve">Indicadores de precisión Número de empresas según el principal trámite al que dedican más tiempo y recursos y que consideran un obstáculo </t>
  </si>
  <si>
    <t xml:space="preserve">Indicadores de precisión Gasto total que realizaron las empresas en un mes normal para el cumplimiento </t>
  </si>
  <si>
    <t xml:space="preserve">Indicadores de precisión Promedio de horas dedicadas por las empresas en un mes normal para el cumplimiento </t>
  </si>
  <si>
    <t>Indicadores de precisión Número de empresas según la manera de cómo han llevado la contabilidad de la empresa por gran sector, 2018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</si>
</sst>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7">
    <numFmt numFmtId="164" formatCode="###\ ###\ ###\ ###\ ###\ ###\ ###\ ##0"/>
    <numFmt numFmtId="165" formatCode="###\ ###\ ###\ ###\ ###\ ###\ ###\ ##0.00"/>
    <numFmt numFmtId="166" formatCode="#\ ###\ ###\ ##0"/>
    <numFmt numFmtId="167" formatCode="0.0"/>
    <numFmt numFmtId="168" formatCode="#\ ###\ ###\ ###\ ##0"/>
    <numFmt numFmtId="169" formatCode="#\ ###\ ###\ ##0.00"/>
    <numFmt numFmtId="170" formatCode="##0.00"/>
  </numFmts>
  <fonts count="31" x14ac:knownFonts="1">
    <font>
      <sz val="11"/>
      <color theme="1"/>
      <name val="Calibri"/>
      <family val="2"/>
      <scheme val="minor"/>
    </font>
    <font>
      <b/>
      <sz val="10"/>
      <color theme="1"/>
      <name val="Arial"/>
      <family val="2"/>
    </font>
    <font>
      <sz val="8"/>
      <name val="Arial"/>
      <family val="2"/>
    </font>
    <font>
      <sz val="8"/>
      <color theme="1"/>
      <name val="Arial"/>
      <family val="2"/>
    </font>
    <font>
      <b/>
      <sz val="8"/>
      <color theme="1"/>
      <name val="Arial"/>
      <family val="2"/>
    </font>
    <font>
      <sz val="10"/>
      <color theme="1"/>
      <name val="Arial"/>
      <family val="2"/>
    </font>
    <font>
      <b/>
      <sz val="8"/>
      <name val="Arial"/>
      <family val="2"/>
    </font>
    <font>
      <b/>
      <sz val="10"/>
      <name val="Arial"/>
      <family val="2"/>
    </font>
    <font>
      <sz val="8"/>
      <color rgb="FFFF0000"/>
      <name val="Arial"/>
      <family val="2"/>
    </font>
    <font>
      <sz val="10"/>
      <name val="Arial"/>
      <family val="2"/>
    </font>
    <font>
      <b/>
      <sz val="12"/>
      <color theme="1"/>
      <name val="Arial"/>
      <family val="2"/>
    </font>
    <font>
      <b/>
      <sz val="12"/>
      <color theme="0"/>
      <name val="Arial"/>
      <family val="2"/>
    </font>
    <font>
      <sz val="12"/>
      <color theme="0"/>
      <name val="Arial"/>
      <family val="2"/>
    </font>
    <font>
      <sz val="10"/>
      <color theme="0"/>
      <name val="Arial"/>
      <family val="2"/>
    </font>
    <font>
      <u/>
      <sz val="11"/>
      <color theme="10"/>
      <name val="Calibri"/>
      <family val="2"/>
      <scheme val="minor"/>
    </font>
    <font>
      <u/>
      <sz val="10"/>
      <color theme="10"/>
      <name val="Arial"/>
      <family val="2"/>
    </font>
    <font>
      <sz val="11"/>
      <color theme="1"/>
      <name val="Arial"/>
      <family val="2"/>
    </font>
    <font>
      <b/>
      <sz val="8"/>
      <color rgb="FFFF0000"/>
      <name val="Arial"/>
      <family val="2"/>
    </font>
    <font>
      <vertAlign val="superscript"/>
      <sz val="8"/>
      <name val="Arial"/>
      <family val="2"/>
    </font>
    <font>
      <b/>
      <vertAlign val="superscript"/>
      <sz val="8"/>
      <name val="Arial"/>
      <family val="2"/>
    </font>
    <font>
      <sz val="11"/>
      <color theme="0"/>
      <name val="Arial"/>
      <family val="2"/>
    </font>
    <font>
      <vertAlign val="superscript"/>
      <sz val="8"/>
      <color theme="1"/>
      <name val="Arial"/>
      <family val="2"/>
    </font>
    <font>
      <sz val="8"/>
      <color indexed="8"/>
      <name val="Arial"/>
      <family val="2"/>
    </font>
    <font>
      <sz val="10"/>
      <color indexed="18"/>
      <name val="Arial"/>
      <family val="2"/>
    </font>
    <font>
      <b/>
      <sz val="8"/>
      <color indexed="8"/>
      <name val="Arial"/>
      <family val="2"/>
    </font>
    <font>
      <u/>
      <sz val="10"/>
      <color theme="0"/>
      <name val="Arial"/>
      <family val="2"/>
    </font>
    <font>
      <u/>
      <sz val="10"/>
      <name val="Arial"/>
      <family val="2"/>
    </font>
    <font>
      <b/>
      <vertAlign val="superscript"/>
      <sz val="8"/>
      <color theme="1"/>
      <name val="Arial"/>
      <family val="2"/>
    </font>
    <font>
      <b/>
      <i/>
      <sz val="8"/>
      <color indexed="8"/>
      <name val="Arial"/>
      <family val="2"/>
    </font>
    <font>
      <b/>
      <vertAlign val="superscript"/>
      <sz val="8"/>
      <color rgb="FF000000"/>
      <name val="Arial"/>
      <family val="2"/>
    </font>
    <font>
      <i/>
      <sz val="8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rgb="FF00336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77C8"/>
        <bgColor indexed="64"/>
      </patternFill>
    </fill>
    <fill>
      <patternFill patternType="solid">
        <fgColor rgb="FFFFEA00"/>
        <bgColor indexed="64"/>
      </patternFill>
    </fill>
    <fill>
      <patternFill patternType="solid">
        <fgColor rgb="FFFF5400"/>
        <bgColor indexed="64"/>
      </patternFill>
    </fill>
  </fills>
  <borders count="42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indexed="64"/>
      </bottom>
      <diagonal/>
    </border>
    <border>
      <left/>
      <right/>
      <top style="thin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auto="1"/>
      </bottom>
      <diagonal/>
    </border>
    <border>
      <left/>
      <right style="thin">
        <color indexed="64"/>
      </right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auto="1"/>
      </top>
      <bottom/>
      <diagonal/>
    </border>
    <border>
      <left/>
      <right/>
      <top style="thin">
        <color indexed="64"/>
      </top>
      <bottom style="thin">
        <color auto="1"/>
      </bottom>
      <diagonal/>
    </border>
    <border>
      <left style="thin">
        <color indexed="64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 style="thin">
        <color indexed="64"/>
      </left>
      <right style="thin">
        <color auto="1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auto="1"/>
      </bottom>
      <diagonal/>
    </border>
    <border>
      <left/>
      <right style="thin">
        <color indexed="64"/>
      </right>
      <top style="thin">
        <color auto="1"/>
      </top>
      <bottom style="thin">
        <color auto="1"/>
      </bottom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/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/>
      <right style="double">
        <color auto="1"/>
      </right>
      <top style="double">
        <color indexed="64"/>
      </top>
      <bottom/>
      <diagonal/>
    </border>
    <border>
      <left/>
      <right style="double">
        <color auto="1"/>
      </right>
      <top/>
      <bottom style="double">
        <color indexed="64"/>
      </bottom>
      <diagonal/>
    </border>
  </borders>
  <cellStyleXfs count="2">
    <xf numFmtId="0" fontId="0" fillId="0" borderId="0"/>
    <xf numFmtId="0" fontId="14" fillId="0" borderId="0" applyNumberFormat="0" applyFill="0" applyBorder="0" applyAlignment="0" applyProtection="0"/>
  </cellStyleXfs>
  <cellXfs count="498">
    <xf numFmtId="0" fontId="0" fillId="0" borderId="0" xfId="0"/>
    <xf numFmtId="0" fontId="1" fillId="0" borderId="0" xfId="0" applyFont="1" applyFill="1" applyBorder="1" applyAlignment="1"/>
    <xf numFmtId="0" fontId="1" fillId="0" borderId="0" xfId="0" applyFont="1" applyFill="1" applyBorder="1" applyAlignment="1">
      <alignment vertical="center"/>
    </xf>
    <xf numFmtId="166" fontId="3" fillId="0" borderId="0" xfId="0" applyNumberFormat="1" applyFont="1" applyFill="1" applyBorder="1" applyAlignment="1"/>
    <xf numFmtId="166" fontId="3" fillId="0" borderId="0" xfId="0" applyNumberFormat="1" applyFont="1" applyFill="1" applyBorder="1" applyAlignment="1">
      <alignment vertical="center" wrapText="1"/>
    </xf>
    <xf numFmtId="0" fontId="11" fillId="2" borderId="0" xfId="0" applyFont="1" applyFill="1" applyAlignment="1">
      <alignment horizontal="center" vertical="center"/>
    </xf>
    <xf numFmtId="0" fontId="12" fillId="2" borderId="0" xfId="0" applyFont="1" applyFill="1" applyAlignment="1">
      <alignment horizontal="right" vertical="top" wrapText="1"/>
    </xf>
    <xf numFmtId="0" fontId="16" fillId="0" borderId="0" xfId="0" applyFont="1"/>
    <xf numFmtId="0" fontId="4" fillId="0" borderId="0" xfId="0" applyFont="1" applyFill="1" applyBorder="1" applyAlignment="1">
      <alignment horizontal="left" vertical="center"/>
    </xf>
    <xf numFmtId="0" fontId="4" fillId="0" borderId="0" xfId="0" applyFont="1" applyFill="1" applyBorder="1" applyAlignment="1"/>
    <xf numFmtId="0" fontId="4" fillId="0" borderId="0" xfId="0" applyFont="1" applyFill="1" applyBorder="1" applyAlignment="1">
      <alignment vertical="center"/>
    </xf>
    <xf numFmtId="0" fontId="4" fillId="0" borderId="0" xfId="0" applyFont="1" applyFill="1" applyBorder="1" applyAlignment="1">
      <alignment horizontal="left"/>
    </xf>
    <xf numFmtId="0" fontId="2" fillId="0" borderId="0" xfId="0" applyFont="1" applyFill="1" applyBorder="1" applyAlignment="1">
      <alignment horizontal="left" wrapText="1"/>
    </xf>
    <xf numFmtId="0" fontId="2" fillId="0" borderId="0" xfId="0" applyFont="1" applyFill="1"/>
    <xf numFmtId="164" fontId="4" fillId="0" borderId="0" xfId="0" applyNumberFormat="1" applyFont="1" applyFill="1" applyBorder="1" applyAlignment="1">
      <alignment horizontal="right"/>
    </xf>
    <xf numFmtId="164" fontId="3" fillId="0" borderId="0" xfId="0" applyNumberFormat="1" applyFont="1" applyFill="1" applyBorder="1" applyAlignment="1">
      <alignment horizontal="right"/>
    </xf>
    <xf numFmtId="0" fontId="13" fillId="0" borderId="0" xfId="0" applyFont="1" applyFill="1"/>
    <xf numFmtId="0" fontId="11" fillId="0" borderId="0" xfId="0" applyFont="1" applyFill="1" applyAlignment="1">
      <alignment horizontal="center" vertical="center"/>
    </xf>
    <xf numFmtId="0" fontId="13" fillId="0" borderId="0" xfId="0" applyFont="1" applyFill="1" applyAlignment="1">
      <alignment vertical="top"/>
    </xf>
    <xf numFmtId="0" fontId="13" fillId="0" borderId="0" xfId="0" applyFont="1" applyFill="1" applyAlignment="1">
      <alignment vertical="top" wrapText="1"/>
    </xf>
    <xf numFmtId="0" fontId="13" fillId="0" borderId="0" xfId="0" applyFont="1"/>
    <xf numFmtId="0" fontId="20" fillId="0" borderId="0" xfId="0" applyFont="1" applyFill="1"/>
    <xf numFmtId="0" fontId="1" fillId="0" borderId="0" xfId="0" applyFont="1" applyFill="1" applyBorder="1" applyAlignment="1">
      <alignment horizontal="left" vertical="top"/>
    </xf>
    <xf numFmtId="0" fontId="5" fillId="0" borderId="0" xfId="0" applyFont="1" applyFill="1" applyBorder="1" applyAlignment="1">
      <alignment horizontal="left" vertical="top"/>
    </xf>
    <xf numFmtId="0" fontId="7" fillId="0" borderId="0" xfId="0" applyFont="1" applyFill="1" applyAlignment="1">
      <alignment horizontal="left" vertical="top"/>
    </xf>
    <xf numFmtId="0" fontId="7" fillId="0" borderId="0" xfId="0" applyFont="1" applyFill="1" applyBorder="1" applyAlignment="1">
      <alignment horizontal="left" vertical="top"/>
    </xf>
    <xf numFmtId="0" fontId="3" fillId="0" borderId="0" xfId="0" applyNumberFormat="1" applyFont="1" applyFill="1" applyBorder="1" applyAlignment="1" applyProtection="1"/>
    <xf numFmtId="0" fontId="3" fillId="0" borderId="0" xfId="0" applyFont="1" applyFill="1"/>
    <xf numFmtId="0" fontId="3" fillId="0" borderId="0" xfId="0" applyFont="1" applyFill="1" applyAlignment="1">
      <alignment wrapText="1"/>
    </xf>
    <xf numFmtId="0" fontId="13" fillId="4" borderId="0" xfId="0" applyFont="1" applyFill="1" applyAlignment="1">
      <alignment vertical="top" wrapText="1"/>
    </xf>
    <xf numFmtId="0" fontId="25" fillId="4" borderId="0" xfId="1" applyFont="1" applyFill="1" applyAlignment="1">
      <alignment horizontal="right"/>
    </xf>
    <xf numFmtId="0" fontId="9" fillId="0" borderId="0" xfId="0" applyFont="1" applyFill="1" applyAlignment="1">
      <alignment vertical="top" wrapText="1"/>
    </xf>
    <xf numFmtId="0" fontId="26" fillId="0" borderId="0" xfId="1" applyFont="1" applyFill="1" applyAlignment="1">
      <alignment horizontal="right"/>
    </xf>
    <xf numFmtId="0" fontId="13" fillId="0" borderId="0" xfId="0" applyFont="1" applyAlignment="1">
      <alignment vertical="top"/>
    </xf>
    <xf numFmtId="0" fontId="20" fillId="0" borderId="0" xfId="0" applyFont="1"/>
    <xf numFmtId="0" fontId="23" fillId="0" borderId="0" xfId="0" applyFont="1" applyFill="1" applyBorder="1" applyAlignment="1">
      <alignment vertical="top"/>
    </xf>
    <xf numFmtId="0" fontId="23" fillId="0" borderId="0" xfId="0" applyFont="1" applyFill="1" applyBorder="1" applyAlignment="1">
      <alignment horizontal="left" vertical="top"/>
    </xf>
    <xf numFmtId="164" fontId="3" fillId="0" borderId="0" xfId="0" applyNumberFormat="1" applyFont="1" applyFill="1" applyBorder="1" applyAlignment="1">
      <alignment wrapText="1"/>
    </xf>
    <xf numFmtId="0" fontId="3" fillId="0" borderId="0" xfId="0" applyFont="1" applyFill="1" applyBorder="1" applyAlignment="1"/>
    <xf numFmtId="0" fontId="2" fillId="0" borderId="0" xfId="0" applyFont="1" applyFill="1" applyBorder="1" applyAlignment="1"/>
    <xf numFmtId="0" fontId="2" fillId="0" borderId="0" xfId="0" applyFont="1" applyFill="1" applyBorder="1"/>
    <xf numFmtId="0" fontId="3" fillId="0" borderId="0" xfId="0" applyFont="1" applyFill="1" applyBorder="1"/>
    <xf numFmtId="0" fontId="3" fillId="0" borderId="0" xfId="0" applyFont="1" applyFill="1" applyBorder="1" applyAlignment="1">
      <alignment wrapText="1"/>
    </xf>
    <xf numFmtId="0" fontId="17" fillId="0" borderId="0" xfId="0" applyFont="1" applyFill="1" applyBorder="1"/>
    <xf numFmtId="0" fontId="3" fillId="0" borderId="0" xfId="0" applyFont="1" applyFill="1" applyBorder="1" applyAlignment="1">
      <alignment vertical="top"/>
    </xf>
    <xf numFmtId="0" fontId="4" fillId="0" borderId="0" xfId="0" applyFont="1" applyFill="1" applyBorder="1" applyAlignment="1">
      <alignment vertical="center" wrapText="1"/>
    </xf>
    <xf numFmtId="0" fontId="3" fillId="0" borderId="0" xfId="0" applyFont="1" applyFill="1" applyBorder="1" applyAlignment="1">
      <alignment horizontal="right" vertical="top"/>
    </xf>
    <xf numFmtId="0" fontId="4" fillId="0" borderId="0" xfId="0" applyFont="1" applyFill="1" applyAlignment="1">
      <alignment vertical="center" wrapText="1"/>
    </xf>
    <xf numFmtId="0" fontId="17" fillId="0" borderId="0" xfId="0" applyFont="1" applyFill="1" applyBorder="1" applyAlignment="1"/>
    <xf numFmtId="0" fontId="15" fillId="0" borderId="0" xfId="1" applyFont="1" applyFill="1" applyBorder="1" applyAlignment="1">
      <alignment horizontal="right"/>
    </xf>
    <xf numFmtId="0" fontId="3" fillId="0" borderId="0" xfId="0" applyFont="1" applyFill="1" applyBorder="1" applyAlignment="1">
      <alignment vertical="top" wrapText="1"/>
    </xf>
    <xf numFmtId="0" fontId="1" fillId="0" borderId="0" xfId="0" applyFont="1" applyFill="1" applyAlignment="1">
      <alignment horizontal="left" vertical="top"/>
    </xf>
    <xf numFmtId="0" fontId="3" fillId="0" borderId="0" xfId="0" applyFont="1" applyFill="1" applyAlignment="1">
      <alignment vertical="top" wrapText="1"/>
    </xf>
    <xf numFmtId="0" fontId="3" fillId="0" borderId="0" xfId="0" applyFont="1" applyFill="1" applyAlignment="1">
      <alignment horizontal="right" vertical="top"/>
    </xf>
    <xf numFmtId="164" fontId="3" fillId="0" borderId="0" xfId="0" applyNumberFormat="1" applyFont="1" applyFill="1" applyBorder="1"/>
    <xf numFmtId="0" fontId="3" fillId="0" borderId="0" xfId="0" applyFont="1" applyFill="1" applyBorder="1" applyAlignment="1">
      <alignment horizontal="right" vertical="top" wrapText="1"/>
    </xf>
    <xf numFmtId="0" fontId="3" fillId="0" borderId="0" xfId="0" applyFont="1" applyFill="1" applyAlignment="1">
      <alignment vertical="top"/>
    </xf>
    <xf numFmtId="0" fontId="5" fillId="0" borderId="0" xfId="0" applyFont="1" applyFill="1" applyAlignment="1">
      <alignment horizontal="left" vertical="top"/>
    </xf>
    <xf numFmtId="0" fontId="2" fillId="0" borderId="0" xfId="0" applyFont="1" applyFill="1" applyBorder="1" applyAlignment="1">
      <alignment vertical="top"/>
    </xf>
    <xf numFmtId="0" fontId="23" fillId="0" borderId="0" xfId="0" applyFont="1" applyFill="1" applyBorder="1" applyAlignment="1"/>
    <xf numFmtId="0" fontId="2" fillId="0" borderId="0" xfId="0" applyFont="1" applyFill="1" applyBorder="1" applyAlignment="1">
      <alignment vertical="top" wrapText="1"/>
    </xf>
    <xf numFmtId="0" fontId="2" fillId="0" borderId="0" xfId="0" applyFont="1" applyFill="1" applyBorder="1" applyAlignment="1">
      <alignment horizontal="right" vertical="top"/>
    </xf>
    <xf numFmtId="0" fontId="2" fillId="0" borderId="0" xfId="0" applyFont="1" applyFill="1" applyBorder="1" applyAlignment="1">
      <alignment horizontal="right" vertical="top" wrapText="1"/>
    </xf>
    <xf numFmtId="0" fontId="2" fillId="0" borderId="0" xfId="0" applyFont="1" applyFill="1" applyAlignment="1">
      <alignment vertical="top"/>
    </xf>
    <xf numFmtId="0" fontId="3" fillId="0" borderId="0" xfId="0" applyFont="1" applyFill="1" applyBorder="1" applyAlignment="1" applyProtection="1">
      <alignment vertical="top"/>
      <protection locked="0"/>
    </xf>
    <xf numFmtId="0" fontId="3" fillId="0" borderId="0" xfId="0" applyFont="1" applyFill="1" applyBorder="1" applyProtection="1">
      <protection locked="0"/>
    </xf>
    <xf numFmtId="0" fontId="1" fillId="0" borderId="0" xfId="0" applyFont="1" applyFill="1" applyBorder="1" applyAlignment="1" applyProtection="1">
      <alignment horizontal="left" vertical="top"/>
      <protection locked="0"/>
    </xf>
    <xf numFmtId="0" fontId="3" fillId="0" borderId="0" xfId="0" applyFont="1" applyFill="1" applyBorder="1" applyAlignment="1" applyProtection="1">
      <alignment vertical="top" wrapText="1"/>
      <protection locked="0"/>
    </xf>
    <xf numFmtId="0" fontId="3" fillId="0" borderId="0" xfId="0" applyFont="1" applyFill="1" applyBorder="1" applyAlignment="1" applyProtection="1">
      <alignment horizontal="right" vertical="top"/>
      <protection locked="0"/>
    </xf>
    <xf numFmtId="0" fontId="1" fillId="0" borderId="0" xfId="0" applyFont="1" applyFill="1" applyAlignment="1" applyProtection="1">
      <alignment horizontal="left" vertical="top"/>
      <protection locked="0"/>
    </xf>
    <xf numFmtId="0" fontId="3" fillId="0" borderId="0" xfId="0" applyFont="1" applyFill="1" applyProtection="1">
      <protection locked="0"/>
    </xf>
    <xf numFmtId="0" fontId="3" fillId="0" borderId="0" xfId="0" applyFont="1" applyFill="1" applyAlignment="1" applyProtection="1">
      <alignment vertical="top" wrapText="1"/>
      <protection locked="0"/>
    </xf>
    <xf numFmtId="0" fontId="3" fillId="0" borderId="0" xfId="0" applyFont="1" applyFill="1" applyAlignment="1" applyProtection="1">
      <alignment vertical="top"/>
      <protection locked="0"/>
    </xf>
    <xf numFmtId="0" fontId="3" fillId="0" borderId="0" xfId="0" applyFont="1" applyFill="1" applyBorder="1" applyAlignment="1">
      <alignment horizontal="right" wrapText="1"/>
    </xf>
    <xf numFmtId="0" fontId="1" fillId="0" borderId="0" xfId="0" applyFont="1" applyFill="1" applyBorder="1" applyAlignment="1">
      <alignment horizontal="left" vertical="center"/>
    </xf>
    <xf numFmtId="0" fontId="3" fillId="0" borderId="0" xfId="0" applyFont="1" applyFill="1" applyBorder="1" applyAlignment="1">
      <alignment horizontal="left" vertical="top"/>
    </xf>
    <xf numFmtId="0" fontId="4" fillId="0" borderId="0" xfId="0" applyFont="1" applyFill="1" applyAlignment="1">
      <alignment horizontal="left" vertical="center"/>
    </xf>
    <xf numFmtId="164" fontId="2" fillId="0" borderId="0" xfId="0" applyNumberFormat="1" applyFont="1" applyFill="1" applyAlignment="1">
      <alignment horizontal="right"/>
    </xf>
    <xf numFmtId="0" fontId="8" fillId="0" borderId="0" xfId="0" applyFont="1" applyFill="1" applyBorder="1"/>
    <xf numFmtId="0" fontId="2" fillId="0" borderId="0" xfId="0" applyFont="1" applyFill="1" applyBorder="1" applyAlignment="1">
      <alignment wrapText="1"/>
    </xf>
    <xf numFmtId="0" fontId="2" fillId="0" borderId="0" xfId="0" applyFont="1" applyFill="1" applyAlignment="1">
      <alignment wrapText="1"/>
    </xf>
    <xf numFmtId="164" fontId="3" fillId="0" borderId="0" xfId="0" applyNumberFormat="1" applyFont="1" applyFill="1" applyBorder="1" applyAlignment="1"/>
    <xf numFmtId="0" fontId="9" fillId="0" borderId="0" xfId="0" applyFont="1" applyFill="1" applyAlignment="1">
      <alignment horizontal="left" vertical="top"/>
    </xf>
    <xf numFmtId="0" fontId="2" fillId="0" borderId="0" xfId="0" applyFont="1" applyFill="1" applyBorder="1" applyAlignment="1">
      <alignment horizontal="right" wrapText="1"/>
    </xf>
    <xf numFmtId="0" fontId="6" fillId="0" borderId="0" xfId="0" applyFont="1" applyFill="1" applyBorder="1" applyAlignment="1">
      <alignment horizontal="left" vertical="center"/>
    </xf>
    <xf numFmtId="0" fontId="3" fillId="0" borderId="0" xfId="0" applyFont="1" applyFill="1" applyAlignment="1">
      <alignment horizontal="left"/>
    </xf>
    <xf numFmtId="0" fontId="0" fillId="0" borderId="0" xfId="0" applyFill="1" applyBorder="1"/>
    <xf numFmtId="0" fontId="2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left" vertical="center"/>
    </xf>
    <xf numFmtId="0" fontId="4" fillId="0" borderId="0" xfId="0" applyFont="1" applyFill="1" applyAlignment="1">
      <alignment horizontal="left"/>
    </xf>
    <xf numFmtId="164" fontId="3" fillId="0" borderId="0" xfId="0" applyNumberFormat="1" applyFont="1" applyFill="1" applyAlignment="1">
      <alignment horizontal="right"/>
    </xf>
    <xf numFmtId="0" fontId="5" fillId="0" borderId="0" xfId="0" applyFont="1" applyFill="1" applyAlignment="1">
      <alignment horizontal="left" vertical="center"/>
    </xf>
    <xf numFmtId="164" fontId="17" fillId="0" borderId="0" xfId="0" applyNumberFormat="1" applyFont="1" applyFill="1" applyBorder="1" applyAlignment="1"/>
    <xf numFmtId="0" fontId="3" fillId="0" borderId="0" xfId="0" applyFont="1" applyFill="1" applyBorder="1" applyAlignment="1">
      <alignment horizontal="right"/>
    </xf>
    <xf numFmtId="0" fontId="6" fillId="0" borderId="0" xfId="0" applyFont="1" applyFill="1" applyBorder="1" applyAlignment="1">
      <alignment vertical="center"/>
    </xf>
    <xf numFmtId="0" fontId="6" fillId="0" borderId="0" xfId="0" applyFont="1" applyFill="1" applyAlignment="1">
      <alignment vertical="center"/>
    </xf>
    <xf numFmtId="0" fontId="6" fillId="0" borderId="0" xfId="0" applyFont="1" applyFill="1" applyAlignment="1">
      <alignment horizontal="left" vertical="center"/>
    </xf>
    <xf numFmtId="164" fontId="2" fillId="0" borderId="0" xfId="0" applyNumberFormat="1" applyFont="1" applyFill="1" applyBorder="1" applyAlignment="1"/>
    <xf numFmtId="0" fontId="6" fillId="0" borderId="0" xfId="0" applyFont="1" applyFill="1" applyAlignment="1">
      <alignment vertical="center" wrapText="1"/>
    </xf>
    <xf numFmtId="0" fontId="2" fillId="0" borderId="1" xfId="0" applyFont="1" applyFill="1" applyBorder="1" applyAlignment="1"/>
    <xf numFmtId="0" fontId="7" fillId="0" borderId="0" xfId="0" applyFont="1" applyFill="1" applyBorder="1" applyAlignment="1">
      <alignment horizontal="left" vertical="center"/>
    </xf>
    <xf numFmtId="0" fontId="4" fillId="0" borderId="0" xfId="0" applyFont="1" applyFill="1" applyBorder="1"/>
    <xf numFmtId="0" fontId="4" fillId="0" borderId="0" xfId="0" applyFont="1" applyFill="1"/>
    <xf numFmtId="165" fontId="3" fillId="0" borderId="0" xfId="0" applyNumberFormat="1" applyFont="1" applyFill="1" applyAlignment="1">
      <alignment horizontal="right"/>
    </xf>
    <xf numFmtId="0" fontId="0" fillId="0" borderId="0" xfId="0" applyFill="1" applyBorder="1" applyAlignment="1">
      <alignment vertical="center"/>
    </xf>
    <xf numFmtId="0" fontId="3" fillId="0" borderId="0" xfId="0" applyFont="1" applyFill="1" applyAlignment="1">
      <alignment horizontal="right" vertical="top" wrapText="1"/>
    </xf>
    <xf numFmtId="1" fontId="3" fillId="0" borderId="0" xfId="0" applyNumberFormat="1" applyFont="1" applyFill="1" applyBorder="1" applyAlignment="1"/>
    <xf numFmtId="0" fontId="6" fillId="0" borderId="0" xfId="0" applyFont="1" applyFill="1"/>
    <xf numFmtId="164" fontId="22" fillId="0" borderId="0" xfId="0" applyNumberFormat="1" applyFont="1" applyFill="1" applyBorder="1" applyAlignment="1">
      <alignment horizontal="right"/>
    </xf>
    <xf numFmtId="166" fontId="2" fillId="0" borderId="0" xfId="0" applyNumberFormat="1" applyFont="1" applyFill="1" applyBorder="1" applyAlignment="1">
      <alignment horizontal="right"/>
    </xf>
    <xf numFmtId="167" fontId="4" fillId="0" borderId="0" xfId="0" applyNumberFormat="1" applyFont="1" applyFill="1" applyBorder="1" applyAlignment="1">
      <alignment horizontal="right"/>
    </xf>
    <xf numFmtId="164" fontId="6" fillId="0" borderId="0" xfId="0" applyNumberFormat="1" applyFont="1" applyFill="1" applyBorder="1" applyAlignment="1">
      <alignment horizontal="right"/>
    </xf>
    <xf numFmtId="164" fontId="2" fillId="0" borderId="0" xfId="0" applyNumberFormat="1" applyFont="1" applyFill="1" applyBorder="1" applyAlignment="1">
      <alignment horizontal="right"/>
    </xf>
    <xf numFmtId="165" fontId="3" fillId="0" borderId="0" xfId="0" applyNumberFormat="1" applyFont="1" applyFill="1" applyBorder="1" applyAlignment="1">
      <alignment horizontal="right"/>
    </xf>
    <xf numFmtId="168" fontId="3" fillId="0" borderId="2" xfId="0" applyNumberFormat="1" applyFont="1" applyFill="1" applyBorder="1" applyAlignment="1">
      <alignment horizontal="right"/>
    </xf>
    <xf numFmtId="168" fontId="4" fillId="0" borderId="2" xfId="0" applyNumberFormat="1" applyFont="1" applyFill="1" applyBorder="1" applyAlignment="1">
      <alignment horizontal="right"/>
    </xf>
    <xf numFmtId="169" fontId="3" fillId="0" borderId="2" xfId="0" applyNumberFormat="1" applyFont="1" applyFill="1" applyBorder="1" applyAlignment="1">
      <alignment horizontal="right"/>
    </xf>
    <xf numFmtId="169" fontId="4" fillId="0" borderId="2" xfId="0" applyNumberFormat="1" applyFont="1" applyFill="1" applyBorder="1" applyAlignment="1">
      <alignment horizontal="right"/>
    </xf>
    <xf numFmtId="169" fontId="2" fillId="0" borderId="2" xfId="0" applyNumberFormat="1" applyFont="1" applyFill="1" applyBorder="1" applyAlignment="1">
      <alignment horizontal="right"/>
    </xf>
    <xf numFmtId="169" fontId="6" fillId="0" borderId="2" xfId="0" applyNumberFormat="1" applyFont="1" applyFill="1" applyBorder="1" applyAlignment="1">
      <alignment horizontal="right"/>
    </xf>
    <xf numFmtId="168" fontId="2" fillId="0" borderId="2" xfId="0" applyNumberFormat="1" applyFont="1" applyFill="1" applyBorder="1" applyAlignment="1">
      <alignment horizontal="right"/>
    </xf>
    <xf numFmtId="168" fontId="6" fillId="0" borderId="2" xfId="0" applyNumberFormat="1" applyFont="1" applyFill="1" applyBorder="1" applyAlignment="1">
      <alignment horizontal="right"/>
    </xf>
    <xf numFmtId="0" fontId="3" fillId="0" borderId="0" xfId="0" applyFont="1" applyFill="1" applyAlignment="1"/>
    <xf numFmtId="168" fontId="4" fillId="0" borderId="0" xfId="0" applyNumberFormat="1" applyFont="1" applyFill="1" applyBorder="1" applyAlignment="1">
      <alignment horizontal="right"/>
    </xf>
    <xf numFmtId="168" fontId="3" fillId="0" borderId="0" xfId="0" applyNumberFormat="1" applyFont="1" applyFill="1" applyBorder="1" applyAlignment="1">
      <alignment horizontal="right"/>
    </xf>
    <xf numFmtId="0" fontId="2" fillId="0" borderId="0" xfId="0" applyFont="1" applyFill="1" applyBorder="1" applyAlignment="1">
      <alignment horizontal="left"/>
    </xf>
    <xf numFmtId="169" fontId="22" fillId="0" borderId="2" xfId="0" applyNumberFormat="1" applyFont="1" applyFill="1" applyBorder="1" applyAlignment="1">
      <alignment horizontal="right"/>
    </xf>
    <xf numFmtId="169" fontId="24" fillId="0" borderId="2" xfId="0" applyNumberFormat="1" applyFont="1" applyFill="1" applyBorder="1" applyAlignment="1">
      <alignment horizontal="right"/>
    </xf>
    <xf numFmtId="168" fontId="24" fillId="0" borderId="2" xfId="0" applyNumberFormat="1" applyFont="1" applyFill="1" applyBorder="1" applyAlignment="1">
      <alignment horizontal="right"/>
    </xf>
    <xf numFmtId="168" fontId="22" fillId="0" borderId="2" xfId="0" applyNumberFormat="1" applyFont="1" applyFill="1" applyBorder="1" applyAlignment="1">
      <alignment horizontal="right"/>
    </xf>
    <xf numFmtId="168" fontId="3" fillId="0" borderId="2" xfId="0" applyNumberFormat="1" applyFont="1" applyFill="1" applyBorder="1" applyAlignment="1">
      <alignment horizontal="right" wrapText="1"/>
    </xf>
    <xf numFmtId="168" fontId="4" fillId="0" borderId="2" xfId="0" applyNumberFormat="1" applyFont="1" applyFill="1" applyBorder="1" applyAlignment="1">
      <alignment horizontal="right" wrapText="1"/>
    </xf>
    <xf numFmtId="0" fontId="23" fillId="0" borderId="0" xfId="0" applyFont="1" applyFill="1" applyBorder="1" applyAlignment="1">
      <alignment horizontal="left" vertical="top" wrapText="1"/>
    </xf>
    <xf numFmtId="0" fontId="4" fillId="0" borderId="2" xfId="0" applyFont="1" applyFill="1" applyBorder="1" applyAlignment="1">
      <alignment horizontal="right" vertical="top" wrapText="1"/>
    </xf>
    <xf numFmtId="0" fontId="23" fillId="0" borderId="0" xfId="0" applyFont="1" applyFill="1" applyBorder="1" applyAlignment="1">
      <alignment horizontal="left" wrapText="1"/>
    </xf>
    <xf numFmtId="49" fontId="4" fillId="0" borderId="2" xfId="0" applyNumberFormat="1" applyFont="1" applyFill="1" applyBorder="1" applyAlignment="1">
      <alignment horizontal="right" vertical="top" wrapText="1"/>
    </xf>
    <xf numFmtId="9" fontId="6" fillId="0" borderId="2" xfId="0" applyNumberFormat="1" applyFont="1" applyFill="1" applyBorder="1" applyAlignment="1">
      <alignment horizontal="right" vertical="top" wrapText="1"/>
    </xf>
    <xf numFmtId="9" fontId="4" fillId="0" borderId="2" xfId="0" applyNumberFormat="1" applyFont="1" applyFill="1" applyBorder="1" applyAlignment="1">
      <alignment horizontal="right" vertical="top" wrapText="1"/>
    </xf>
    <xf numFmtId="0" fontId="6" fillId="0" borderId="2" xfId="0" applyFont="1" applyFill="1" applyBorder="1" applyAlignment="1">
      <alignment horizontal="right" vertical="top" wrapText="1"/>
    </xf>
    <xf numFmtId="168" fontId="4" fillId="0" borderId="3" xfId="0" applyNumberFormat="1" applyFont="1" applyFill="1" applyBorder="1" applyAlignment="1">
      <alignment horizontal="right"/>
    </xf>
    <xf numFmtId="168" fontId="3" fillId="0" borderId="16" xfId="0" applyNumberFormat="1" applyFont="1" applyFill="1" applyBorder="1" applyAlignment="1">
      <alignment horizontal="right"/>
    </xf>
    <xf numFmtId="168" fontId="3" fillId="0" borderId="6" xfId="0" applyNumberFormat="1" applyFont="1" applyFill="1" applyBorder="1" applyAlignment="1">
      <alignment horizontal="right"/>
    </xf>
    <xf numFmtId="169" fontId="4" fillId="0" borderId="3" xfId="0" applyNumberFormat="1" applyFont="1" applyFill="1" applyBorder="1" applyAlignment="1">
      <alignment horizontal="right"/>
    </xf>
    <xf numFmtId="169" fontId="3" fillId="0" borderId="16" xfId="0" applyNumberFormat="1" applyFont="1" applyFill="1" applyBorder="1" applyAlignment="1">
      <alignment horizontal="right"/>
    </xf>
    <xf numFmtId="168" fontId="4" fillId="0" borderId="16" xfId="0" applyNumberFormat="1" applyFont="1" applyFill="1" applyBorder="1" applyAlignment="1">
      <alignment horizontal="right"/>
    </xf>
    <xf numFmtId="169" fontId="2" fillId="0" borderId="16" xfId="0" applyNumberFormat="1" applyFont="1" applyFill="1" applyBorder="1" applyAlignment="1">
      <alignment horizontal="right"/>
    </xf>
    <xf numFmtId="169" fontId="4" fillId="0" borderId="16" xfId="0" applyNumberFormat="1" applyFont="1" applyFill="1" applyBorder="1" applyAlignment="1">
      <alignment horizontal="right"/>
    </xf>
    <xf numFmtId="168" fontId="6" fillId="0" borderId="3" xfId="0" applyNumberFormat="1" applyFont="1" applyFill="1" applyBorder="1" applyAlignment="1">
      <alignment horizontal="right"/>
    </xf>
    <xf numFmtId="169" fontId="6" fillId="0" borderId="3" xfId="0" applyNumberFormat="1" applyFont="1" applyFill="1" applyBorder="1" applyAlignment="1">
      <alignment horizontal="right"/>
    </xf>
    <xf numFmtId="169" fontId="6" fillId="0" borderId="16" xfId="0" applyNumberFormat="1" applyFont="1" applyFill="1" applyBorder="1" applyAlignment="1">
      <alignment horizontal="right"/>
    </xf>
    <xf numFmtId="168" fontId="2" fillId="0" borderId="16" xfId="0" applyNumberFormat="1" applyFont="1" applyFill="1" applyBorder="1" applyAlignment="1">
      <alignment horizontal="right"/>
    </xf>
    <xf numFmtId="168" fontId="6" fillId="0" borderId="16" xfId="0" applyNumberFormat="1" applyFont="1" applyFill="1" applyBorder="1" applyAlignment="1">
      <alignment horizontal="right"/>
    </xf>
    <xf numFmtId="169" fontId="22" fillId="0" borderId="16" xfId="0" applyNumberFormat="1" applyFont="1" applyFill="1" applyBorder="1" applyAlignment="1">
      <alignment horizontal="right"/>
    </xf>
    <xf numFmtId="169" fontId="24" fillId="0" borderId="3" xfId="0" applyNumberFormat="1" applyFont="1" applyFill="1" applyBorder="1" applyAlignment="1">
      <alignment horizontal="right"/>
    </xf>
    <xf numFmtId="168" fontId="24" fillId="0" borderId="3" xfId="0" applyNumberFormat="1" applyFont="1" applyFill="1" applyBorder="1" applyAlignment="1">
      <alignment horizontal="right"/>
    </xf>
    <xf numFmtId="49" fontId="4" fillId="0" borderId="2" xfId="0" applyNumberFormat="1" applyFont="1" applyFill="1" applyBorder="1" applyAlignment="1" applyProtection="1">
      <alignment horizontal="right" vertical="top" wrapText="1"/>
      <protection locked="0"/>
    </xf>
    <xf numFmtId="168" fontId="22" fillId="0" borderId="16" xfId="0" applyNumberFormat="1" applyFont="1" applyFill="1" applyBorder="1" applyAlignment="1">
      <alignment horizontal="right"/>
    </xf>
    <xf numFmtId="168" fontId="24" fillId="0" borderId="16" xfId="0" applyNumberFormat="1" applyFont="1" applyFill="1" applyBorder="1" applyAlignment="1">
      <alignment horizontal="right"/>
    </xf>
    <xf numFmtId="168" fontId="4" fillId="0" borderId="3" xfId="0" applyNumberFormat="1" applyFont="1" applyFill="1" applyBorder="1" applyAlignment="1">
      <alignment horizontal="right" wrapText="1"/>
    </xf>
    <xf numFmtId="168" fontId="3" fillId="0" borderId="16" xfId="0" applyNumberFormat="1" applyFont="1" applyFill="1" applyBorder="1" applyAlignment="1">
      <alignment horizontal="right" wrapText="1"/>
    </xf>
    <xf numFmtId="170" fontId="3" fillId="0" borderId="27" xfId="0" applyNumberFormat="1" applyFont="1" applyFill="1" applyBorder="1" applyAlignment="1">
      <alignment horizontal="right"/>
    </xf>
    <xf numFmtId="169" fontId="3" fillId="0" borderId="27" xfId="0" applyNumberFormat="1" applyFont="1" applyFill="1" applyBorder="1" applyAlignment="1">
      <alignment horizontal="right"/>
    </xf>
    <xf numFmtId="168" fontId="3" fillId="0" borderId="27" xfId="0" applyNumberFormat="1" applyFont="1" applyFill="1" applyBorder="1" applyAlignment="1">
      <alignment horizontal="right"/>
    </xf>
    <xf numFmtId="170" fontId="4" fillId="0" borderId="27" xfId="0" applyNumberFormat="1" applyFont="1" applyFill="1" applyBorder="1" applyAlignment="1">
      <alignment horizontal="right"/>
    </xf>
    <xf numFmtId="169" fontId="4" fillId="0" borderId="27" xfId="0" applyNumberFormat="1" applyFont="1" applyFill="1" applyBorder="1" applyAlignment="1">
      <alignment horizontal="right"/>
    </xf>
    <xf numFmtId="168" fontId="4" fillId="0" borderId="27" xfId="0" applyNumberFormat="1" applyFont="1" applyFill="1" applyBorder="1" applyAlignment="1">
      <alignment horizontal="right"/>
    </xf>
    <xf numFmtId="0" fontId="2" fillId="0" borderId="2" xfId="0" applyFont="1" applyFill="1" applyBorder="1" applyAlignment="1">
      <alignment horizontal="right" vertical="top" wrapText="1"/>
    </xf>
    <xf numFmtId="0" fontId="2" fillId="0" borderId="0" xfId="0" applyFont="1" applyFill="1" applyAlignment="1">
      <alignment vertical="center"/>
    </xf>
    <xf numFmtId="0" fontId="2" fillId="0" borderId="0" xfId="0" applyFont="1" applyFill="1" applyAlignment="1">
      <alignment horizontal="left" vertical="top"/>
    </xf>
    <xf numFmtId="0" fontId="2" fillId="0" borderId="0" xfId="0" applyFont="1" applyFill="1" applyAlignment="1"/>
    <xf numFmtId="0" fontId="2" fillId="0" borderId="0" xfId="0" applyFont="1" applyFill="1" applyBorder="1" applyAlignment="1">
      <alignment vertical="center"/>
    </xf>
    <xf numFmtId="168" fontId="3" fillId="5" borderId="2" xfId="0" applyNumberFormat="1" applyFont="1" applyFill="1" applyBorder="1" applyAlignment="1">
      <alignment horizontal="right"/>
    </xf>
    <xf numFmtId="170" fontId="3" fillId="5" borderId="27" xfId="0" applyNumberFormat="1" applyFont="1" applyFill="1" applyBorder="1" applyAlignment="1">
      <alignment horizontal="right"/>
    </xf>
    <xf numFmtId="169" fontId="3" fillId="5" borderId="27" xfId="0" applyNumberFormat="1" applyFont="1" applyFill="1" applyBorder="1" applyAlignment="1">
      <alignment horizontal="right"/>
    </xf>
    <xf numFmtId="168" fontId="3" fillId="5" borderId="27" xfId="0" applyNumberFormat="1" applyFont="1" applyFill="1" applyBorder="1" applyAlignment="1">
      <alignment horizontal="right"/>
    </xf>
    <xf numFmtId="168" fontId="3" fillId="5" borderId="16" xfId="0" applyNumberFormat="1" applyFont="1" applyFill="1" applyBorder="1" applyAlignment="1">
      <alignment horizontal="right"/>
    </xf>
    <xf numFmtId="168" fontId="3" fillId="6" borderId="2" xfId="0" applyNumberFormat="1" applyFont="1" applyFill="1" applyBorder="1" applyAlignment="1">
      <alignment horizontal="right"/>
    </xf>
    <xf numFmtId="170" fontId="3" fillId="6" borderId="27" xfId="0" applyNumberFormat="1" applyFont="1" applyFill="1" applyBorder="1" applyAlignment="1">
      <alignment horizontal="right"/>
    </xf>
    <xf numFmtId="169" fontId="3" fillId="6" borderId="27" xfId="0" applyNumberFormat="1" applyFont="1" applyFill="1" applyBorder="1" applyAlignment="1">
      <alignment horizontal="right"/>
    </xf>
    <xf numFmtId="168" fontId="3" fillId="6" borderId="27" xfId="0" applyNumberFormat="1" applyFont="1" applyFill="1" applyBorder="1" applyAlignment="1">
      <alignment horizontal="right"/>
    </xf>
    <xf numFmtId="168" fontId="4" fillId="5" borderId="3" xfId="0" applyNumberFormat="1" applyFont="1" applyFill="1" applyBorder="1" applyAlignment="1">
      <alignment horizontal="right"/>
    </xf>
    <xf numFmtId="168" fontId="3" fillId="6" borderId="16" xfId="0" applyNumberFormat="1" applyFont="1" applyFill="1" applyBorder="1" applyAlignment="1">
      <alignment horizontal="right"/>
    </xf>
    <xf numFmtId="170" fontId="4" fillId="5" borderId="27" xfId="0" applyNumberFormat="1" applyFont="1" applyFill="1" applyBorder="1" applyAlignment="1">
      <alignment horizontal="right"/>
    </xf>
    <xf numFmtId="169" fontId="4" fillId="5" borderId="27" xfId="0" applyNumberFormat="1" applyFont="1" applyFill="1" applyBorder="1" applyAlignment="1">
      <alignment horizontal="right"/>
    </xf>
    <xf numFmtId="168" fontId="4" fillId="5" borderId="27" xfId="0" applyNumberFormat="1" applyFont="1" applyFill="1" applyBorder="1" applyAlignment="1">
      <alignment horizontal="right"/>
    </xf>
    <xf numFmtId="0" fontId="2" fillId="0" borderId="0" xfId="0" applyFont="1" applyFill="1" applyBorder="1" applyAlignment="1">
      <alignment horizontal="left" vertical="top"/>
    </xf>
    <xf numFmtId="168" fontId="4" fillId="6" borderId="3" xfId="0" applyNumberFormat="1" applyFont="1" applyFill="1" applyBorder="1" applyAlignment="1">
      <alignment horizontal="right"/>
    </xf>
    <xf numFmtId="170" fontId="4" fillId="6" borderId="27" xfId="0" applyNumberFormat="1" applyFont="1" applyFill="1" applyBorder="1" applyAlignment="1">
      <alignment horizontal="right"/>
    </xf>
    <xf numFmtId="169" fontId="4" fillId="6" borderId="27" xfId="0" applyNumberFormat="1" applyFont="1" applyFill="1" applyBorder="1" applyAlignment="1">
      <alignment horizontal="right"/>
    </xf>
    <xf numFmtId="168" fontId="4" fillId="6" borderId="27" xfId="0" applyNumberFormat="1" applyFont="1" applyFill="1" applyBorder="1" applyAlignment="1">
      <alignment horizontal="right"/>
    </xf>
    <xf numFmtId="168" fontId="4" fillId="6" borderId="2" xfId="0" applyNumberFormat="1" applyFont="1" applyFill="1" applyBorder="1" applyAlignment="1">
      <alignment horizontal="right"/>
    </xf>
    <xf numFmtId="168" fontId="4" fillId="5" borderId="2" xfId="0" applyNumberFormat="1" applyFont="1" applyFill="1" applyBorder="1" applyAlignment="1">
      <alignment horizontal="right"/>
    </xf>
    <xf numFmtId="170" fontId="2" fillId="0" borderId="27" xfId="0" applyNumberFormat="1" applyFont="1" applyFill="1" applyBorder="1" applyAlignment="1">
      <alignment horizontal="right"/>
    </xf>
    <xf numFmtId="169" fontId="2" fillId="0" borderId="27" xfId="0" applyNumberFormat="1" applyFont="1" applyFill="1" applyBorder="1" applyAlignment="1">
      <alignment horizontal="right"/>
    </xf>
    <xf numFmtId="170" fontId="6" fillId="0" borderId="27" xfId="0" applyNumberFormat="1" applyFont="1" applyFill="1" applyBorder="1" applyAlignment="1">
      <alignment horizontal="right"/>
    </xf>
    <xf numFmtId="169" fontId="6" fillId="0" borderId="27" xfId="0" applyNumberFormat="1" applyFont="1" applyFill="1" applyBorder="1" applyAlignment="1">
      <alignment horizontal="right"/>
    </xf>
    <xf numFmtId="169" fontId="3" fillId="5" borderId="2" xfId="0" applyNumberFormat="1" applyFont="1" applyFill="1" applyBorder="1" applyAlignment="1">
      <alignment horizontal="right"/>
    </xf>
    <xf numFmtId="169" fontId="3" fillId="5" borderId="16" xfId="0" applyNumberFormat="1" applyFont="1" applyFill="1" applyBorder="1" applyAlignment="1">
      <alignment horizontal="right"/>
    </xf>
    <xf numFmtId="168" fontId="2" fillId="0" borderId="27" xfId="0" applyNumberFormat="1" applyFont="1" applyFill="1" applyBorder="1" applyAlignment="1">
      <alignment horizontal="right"/>
    </xf>
    <xf numFmtId="168" fontId="6" fillId="0" borderId="27" xfId="0" applyNumberFormat="1" applyFont="1" applyFill="1" applyBorder="1" applyAlignment="1">
      <alignment horizontal="right"/>
    </xf>
    <xf numFmtId="168" fontId="2" fillId="5" borderId="2" xfId="0" applyNumberFormat="1" applyFont="1" applyFill="1" applyBorder="1" applyAlignment="1">
      <alignment horizontal="right"/>
    </xf>
    <xf numFmtId="170" fontId="2" fillId="5" borderId="27" xfId="0" applyNumberFormat="1" applyFont="1" applyFill="1" applyBorder="1" applyAlignment="1">
      <alignment horizontal="right"/>
    </xf>
    <xf numFmtId="169" fontId="2" fillId="5" borderId="27" xfId="0" applyNumberFormat="1" applyFont="1" applyFill="1" applyBorder="1" applyAlignment="1">
      <alignment horizontal="right"/>
    </xf>
    <xf numFmtId="168" fontId="2" fillId="5" borderId="27" xfId="0" applyNumberFormat="1" applyFont="1" applyFill="1" applyBorder="1" applyAlignment="1">
      <alignment horizontal="right"/>
    </xf>
    <xf numFmtId="169" fontId="4" fillId="5" borderId="2" xfId="0" applyNumberFormat="1" applyFont="1" applyFill="1" applyBorder="1" applyAlignment="1">
      <alignment horizontal="right"/>
    </xf>
    <xf numFmtId="169" fontId="3" fillId="6" borderId="2" xfId="0" applyNumberFormat="1" applyFont="1" applyFill="1" applyBorder="1" applyAlignment="1">
      <alignment horizontal="right"/>
    </xf>
    <xf numFmtId="169" fontId="4" fillId="5" borderId="3" xfId="0" applyNumberFormat="1" applyFont="1" applyFill="1" applyBorder="1" applyAlignment="1">
      <alignment horizontal="right"/>
    </xf>
    <xf numFmtId="169" fontId="3" fillId="6" borderId="16" xfId="0" applyNumberFormat="1" applyFont="1" applyFill="1" applyBorder="1" applyAlignment="1">
      <alignment horizontal="right"/>
    </xf>
    <xf numFmtId="0" fontId="2" fillId="0" borderId="0" xfId="0" applyFont="1" applyFill="1" applyBorder="1" applyAlignment="1">
      <alignment horizontal="right" vertical="center" wrapText="1"/>
    </xf>
    <xf numFmtId="168" fontId="4" fillId="5" borderId="16" xfId="0" applyNumberFormat="1" applyFont="1" applyFill="1" applyBorder="1" applyAlignment="1">
      <alignment horizontal="right"/>
    </xf>
    <xf numFmtId="169" fontId="4" fillId="6" borderId="2" xfId="0" applyNumberFormat="1" applyFont="1" applyFill="1" applyBorder="1" applyAlignment="1">
      <alignment horizontal="right"/>
    </xf>
    <xf numFmtId="9" fontId="2" fillId="0" borderId="2" xfId="0" applyNumberFormat="1" applyFont="1" applyFill="1" applyBorder="1" applyAlignment="1">
      <alignment horizontal="right" vertical="top" wrapText="1"/>
    </xf>
    <xf numFmtId="0" fontId="6" fillId="0" borderId="0" xfId="0" applyFont="1" applyFill="1" applyAlignment="1"/>
    <xf numFmtId="169" fontId="4" fillId="6" borderId="3" xfId="0" applyNumberFormat="1" applyFont="1" applyFill="1" applyBorder="1" applyAlignment="1">
      <alignment horizontal="right"/>
    </xf>
    <xf numFmtId="170" fontId="22" fillId="0" borderId="27" xfId="0" applyNumberFormat="1" applyFont="1" applyFill="1" applyBorder="1" applyAlignment="1">
      <alignment horizontal="right"/>
    </xf>
    <xf numFmtId="169" fontId="22" fillId="0" borderId="27" xfId="0" applyNumberFormat="1" applyFont="1" applyFill="1" applyBorder="1" applyAlignment="1">
      <alignment horizontal="right"/>
    </xf>
    <xf numFmtId="170" fontId="24" fillId="0" borderId="27" xfId="0" applyNumberFormat="1" applyFont="1" applyFill="1" applyBorder="1" applyAlignment="1">
      <alignment horizontal="right"/>
    </xf>
    <xf numFmtId="169" fontId="24" fillId="0" borderId="27" xfId="0" applyNumberFormat="1" applyFont="1" applyFill="1" applyBorder="1" applyAlignment="1">
      <alignment horizontal="right"/>
    </xf>
    <xf numFmtId="168" fontId="24" fillId="0" borderId="27" xfId="0" applyNumberFormat="1" applyFont="1" applyFill="1" applyBorder="1" applyAlignment="1">
      <alignment horizontal="right"/>
    </xf>
    <xf numFmtId="168" fontId="22" fillId="0" borderId="27" xfId="0" applyNumberFormat="1" applyFont="1" applyFill="1" applyBorder="1" applyAlignment="1">
      <alignment horizontal="right"/>
    </xf>
    <xf numFmtId="168" fontId="22" fillId="5" borderId="2" xfId="0" applyNumberFormat="1" applyFont="1" applyFill="1" applyBorder="1" applyAlignment="1">
      <alignment horizontal="right"/>
    </xf>
    <xf numFmtId="170" fontId="22" fillId="5" borderId="27" xfId="0" applyNumberFormat="1" applyFont="1" applyFill="1" applyBorder="1" applyAlignment="1">
      <alignment horizontal="right"/>
    </xf>
    <xf numFmtId="169" fontId="22" fillId="5" borderId="27" xfId="0" applyNumberFormat="1" applyFont="1" applyFill="1" applyBorder="1" applyAlignment="1">
      <alignment horizontal="right"/>
    </xf>
    <xf numFmtId="168" fontId="22" fillId="5" borderId="27" xfId="0" applyNumberFormat="1" applyFont="1" applyFill="1" applyBorder="1" applyAlignment="1">
      <alignment horizontal="right"/>
    </xf>
    <xf numFmtId="168" fontId="24" fillId="5" borderId="2" xfId="0" applyNumberFormat="1" applyFont="1" applyFill="1" applyBorder="1" applyAlignment="1">
      <alignment horizontal="right"/>
    </xf>
    <xf numFmtId="168" fontId="22" fillId="6" borderId="2" xfId="0" applyNumberFormat="1" applyFont="1" applyFill="1" applyBorder="1" applyAlignment="1">
      <alignment horizontal="right"/>
    </xf>
    <xf numFmtId="170" fontId="22" fillId="6" borderId="27" xfId="0" applyNumberFormat="1" applyFont="1" applyFill="1" applyBorder="1" applyAlignment="1">
      <alignment horizontal="right"/>
    </xf>
    <xf numFmtId="169" fontId="22" fillId="6" borderId="27" xfId="0" applyNumberFormat="1" applyFont="1" applyFill="1" applyBorder="1" applyAlignment="1">
      <alignment horizontal="right"/>
    </xf>
    <xf numFmtId="168" fontId="22" fillId="6" borderId="27" xfId="0" applyNumberFormat="1" applyFont="1" applyFill="1" applyBorder="1" applyAlignment="1">
      <alignment horizontal="right"/>
    </xf>
    <xf numFmtId="168" fontId="22" fillId="6" borderId="16" xfId="0" applyNumberFormat="1" applyFont="1" applyFill="1" applyBorder="1" applyAlignment="1">
      <alignment horizontal="right"/>
    </xf>
    <xf numFmtId="170" fontId="24" fillId="5" borderId="27" xfId="0" applyNumberFormat="1" applyFont="1" applyFill="1" applyBorder="1" applyAlignment="1">
      <alignment horizontal="right"/>
    </xf>
    <xf numFmtId="169" fontId="24" fillId="5" borderId="27" xfId="0" applyNumberFormat="1" applyFont="1" applyFill="1" applyBorder="1" applyAlignment="1">
      <alignment horizontal="right"/>
    </xf>
    <xf numFmtId="168" fontId="24" fillId="5" borderId="27" xfId="0" applyNumberFormat="1" applyFont="1" applyFill="1" applyBorder="1" applyAlignment="1">
      <alignment horizontal="right"/>
    </xf>
    <xf numFmtId="168" fontId="22" fillId="5" borderId="16" xfId="0" applyNumberFormat="1" applyFont="1" applyFill="1" applyBorder="1" applyAlignment="1">
      <alignment horizontal="right"/>
    </xf>
    <xf numFmtId="0" fontId="2" fillId="0" borderId="0" xfId="0" applyFont="1" applyFill="1" applyBorder="1" applyAlignment="1" applyProtection="1">
      <protection locked="0"/>
    </xf>
    <xf numFmtId="168" fontId="24" fillId="6" borderId="2" xfId="0" applyNumberFormat="1" applyFont="1" applyFill="1" applyBorder="1" applyAlignment="1">
      <alignment horizontal="right"/>
    </xf>
    <xf numFmtId="170" fontId="24" fillId="6" borderId="27" xfId="0" applyNumberFormat="1" applyFont="1" applyFill="1" applyBorder="1" applyAlignment="1">
      <alignment horizontal="right"/>
    </xf>
    <xf numFmtId="169" fontId="24" fillId="6" borderId="27" xfId="0" applyNumberFormat="1" applyFont="1" applyFill="1" applyBorder="1" applyAlignment="1">
      <alignment horizontal="right"/>
    </xf>
    <xf numFmtId="168" fontId="24" fillId="6" borderId="27" xfId="0" applyNumberFormat="1" applyFont="1" applyFill="1" applyBorder="1" applyAlignment="1">
      <alignment horizontal="right"/>
    </xf>
    <xf numFmtId="168" fontId="24" fillId="5" borderId="3" xfId="0" applyNumberFormat="1" applyFont="1" applyFill="1" applyBorder="1" applyAlignment="1">
      <alignment horizontal="right"/>
    </xf>
    <xf numFmtId="170" fontId="3" fillId="0" borderId="27" xfId="0" applyNumberFormat="1" applyFont="1" applyFill="1" applyBorder="1" applyAlignment="1">
      <alignment horizontal="right" wrapText="1"/>
    </xf>
    <xf numFmtId="169" fontId="3" fillId="0" borderId="27" xfId="0" applyNumberFormat="1" applyFont="1" applyFill="1" applyBorder="1" applyAlignment="1">
      <alignment horizontal="right" wrapText="1"/>
    </xf>
    <xf numFmtId="168" fontId="3" fillId="0" borderId="27" xfId="0" applyNumberFormat="1" applyFont="1" applyFill="1" applyBorder="1" applyAlignment="1">
      <alignment horizontal="right" wrapText="1"/>
    </xf>
    <xf numFmtId="168" fontId="3" fillId="5" borderId="2" xfId="0" applyNumberFormat="1" applyFont="1" applyFill="1" applyBorder="1" applyAlignment="1">
      <alignment horizontal="right" wrapText="1"/>
    </xf>
    <xf numFmtId="170" fontId="3" fillId="5" borderId="27" xfId="0" applyNumberFormat="1" applyFont="1" applyFill="1" applyBorder="1" applyAlignment="1">
      <alignment horizontal="right" wrapText="1"/>
    </xf>
    <xf numFmtId="169" fontId="3" fillId="5" borderId="27" xfId="0" applyNumberFormat="1" applyFont="1" applyFill="1" applyBorder="1" applyAlignment="1">
      <alignment horizontal="right" wrapText="1"/>
    </xf>
    <xf numFmtId="168" fontId="3" fillId="5" borderId="27" xfId="0" applyNumberFormat="1" applyFont="1" applyFill="1" applyBorder="1" applyAlignment="1">
      <alignment horizontal="right" wrapText="1"/>
    </xf>
    <xf numFmtId="170" fontId="4" fillId="0" borderId="27" xfId="0" applyNumberFormat="1" applyFont="1" applyFill="1" applyBorder="1" applyAlignment="1">
      <alignment horizontal="right" wrapText="1"/>
    </xf>
    <xf numFmtId="169" fontId="4" fillId="0" borderId="27" xfId="0" applyNumberFormat="1" applyFont="1" applyFill="1" applyBorder="1" applyAlignment="1">
      <alignment horizontal="right" wrapText="1"/>
    </xf>
    <xf numFmtId="168" fontId="4" fillId="0" borderId="27" xfId="0" applyNumberFormat="1" applyFont="1" applyFill="1" applyBorder="1" applyAlignment="1">
      <alignment horizontal="right" wrapText="1"/>
    </xf>
    <xf numFmtId="168" fontId="3" fillId="6" borderId="2" xfId="0" applyNumberFormat="1" applyFont="1" applyFill="1" applyBorder="1" applyAlignment="1">
      <alignment horizontal="right" wrapText="1"/>
    </xf>
    <xf numFmtId="170" fontId="3" fillId="6" borderId="27" xfId="0" applyNumberFormat="1" applyFont="1" applyFill="1" applyBorder="1" applyAlignment="1">
      <alignment horizontal="right" wrapText="1"/>
    </xf>
    <xf numFmtId="169" fontId="3" fillId="6" borderId="27" xfId="0" applyNumberFormat="1" applyFont="1" applyFill="1" applyBorder="1" applyAlignment="1">
      <alignment horizontal="right" wrapText="1"/>
    </xf>
    <xf numFmtId="168" fontId="3" fillId="6" borderId="27" xfId="0" applyNumberFormat="1" applyFont="1" applyFill="1" applyBorder="1" applyAlignment="1">
      <alignment horizontal="right" wrapText="1"/>
    </xf>
    <xf numFmtId="168" fontId="3" fillId="5" borderId="16" xfId="0" applyNumberFormat="1" applyFont="1" applyFill="1" applyBorder="1" applyAlignment="1">
      <alignment horizontal="right" wrapText="1"/>
    </xf>
    <xf numFmtId="168" fontId="4" fillId="6" borderId="2" xfId="0" applyNumberFormat="1" applyFont="1" applyFill="1" applyBorder="1" applyAlignment="1">
      <alignment horizontal="right" wrapText="1"/>
    </xf>
    <xf numFmtId="168" fontId="3" fillId="6" borderId="16" xfId="0" applyNumberFormat="1" applyFont="1" applyFill="1" applyBorder="1" applyAlignment="1">
      <alignment horizontal="right" wrapText="1"/>
    </xf>
    <xf numFmtId="170" fontId="4" fillId="6" borderId="27" xfId="0" applyNumberFormat="1" applyFont="1" applyFill="1" applyBorder="1" applyAlignment="1">
      <alignment horizontal="right" wrapText="1"/>
    </xf>
    <xf numFmtId="169" fontId="4" fillId="6" borderId="27" xfId="0" applyNumberFormat="1" applyFont="1" applyFill="1" applyBorder="1" applyAlignment="1">
      <alignment horizontal="right" wrapText="1"/>
    </xf>
    <xf numFmtId="168" fontId="4" fillId="6" borderId="27" xfId="0" applyNumberFormat="1" applyFont="1" applyFill="1" applyBorder="1" applyAlignment="1">
      <alignment horizontal="right" wrapText="1"/>
    </xf>
    <xf numFmtId="0" fontId="11" fillId="2" borderId="0" xfId="0" applyFont="1" applyFill="1" applyAlignment="1">
      <alignment horizontal="center" vertical="center"/>
    </xf>
    <xf numFmtId="0" fontId="10" fillId="3" borderId="0" xfId="0" applyFont="1" applyFill="1" applyAlignment="1">
      <alignment horizontal="center" vertical="top"/>
    </xf>
    <xf numFmtId="0" fontId="10" fillId="3" borderId="0" xfId="0" applyFont="1" applyFill="1" applyAlignment="1">
      <alignment horizontal="center" vertical="center"/>
    </xf>
    <xf numFmtId="0" fontId="2" fillId="6" borderId="31" xfId="0" applyFont="1" applyFill="1" applyBorder="1" applyAlignment="1">
      <alignment horizontal="center" vertical="center"/>
    </xf>
    <xf numFmtId="0" fontId="2" fillId="6" borderId="38" xfId="0" applyFont="1" applyFill="1" applyBorder="1" applyAlignment="1">
      <alignment horizontal="center" vertical="center"/>
    </xf>
    <xf numFmtId="0" fontId="2" fillId="6" borderId="36" xfId="0" applyFont="1" applyFill="1" applyBorder="1" applyAlignment="1">
      <alignment horizontal="center" vertical="center"/>
    </xf>
    <xf numFmtId="0" fontId="2" fillId="6" borderId="39" xfId="0" applyFont="1" applyFill="1" applyBorder="1" applyAlignment="1">
      <alignment horizontal="center" vertical="center"/>
    </xf>
    <xf numFmtId="0" fontId="6" fillId="0" borderId="33" xfId="0" applyFont="1" applyFill="1" applyBorder="1" applyAlignment="1">
      <alignment horizontal="center" vertical="center"/>
    </xf>
    <xf numFmtId="0" fontId="6" fillId="0" borderId="34" xfId="0" applyFont="1" applyFill="1" applyBorder="1" applyAlignment="1">
      <alignment horizontal="center" vertical="center"/>
    </xf>
    <xf numFmtId="0" fontId="6" fillId="0" borderId="35" xfId="0" applyFont="1" applyFill="1" applyBorder="1" applyAlignment="1">
      <alignment horizontal="center" vertical="center"/>
    </xf>
    <xf numFmtId="0" fontId="6" fillId="0" borderId="31" xfId="0" applyFont="1" applyFill="1" applyBorder="1" applyAlignment="1">
      <alignment horizontal="center" vertical="center"/>
    </xf>
    <xf numFmtId="0" fontId="6" fillId="0" borderId="32" xfId="0" applyFont="1" applyFill="1" applyBorder="1" applyAlignment="1">
      <alignment horizontal="center" vertical="center"/>
    </xf>
    <xf numFmtId="0" fontId="6" fillId="0" borderId="40" xfId="0" applyFont="1" applyFill="1" applyBorder="1" applyAlignment="1">
      <alignment horizontal="center" vertical="center"/>
    </xf>
    <xf numFmtId="0" fontId="2" fillId="0" borderId="36" xfId="0" applyFont="1" applyFill="1" applyBorder="1" applyAlignment="1">
      <alignment horizontal="left" vertical="top" wrapText="1"/>
    </xf>
    <xf numFmtId="0" fontId="2" fillId="0" borderId="37" xfId="0" applyFont="1" applyFill="1" applyBorder="1" applyAlignment="1">
      <alignment horizontal="left" vertical="top" wrapText="1"/>
    </xf>
    <xf numFmtId="0" fontId="2" fillId="0" borderId="41" xfId="0" applyFont="1" applyFill="1" applyBorder="1" applyAlignment="1">
      <alignment horizontal="left" vertical="top" wrapText="1"/>
    </xf>
    <xf numFmtId="0" fontId="2" fillId="0" borderId="0" xfId="0" applyFont="1" applyFill="1" applyAlignment="1">
      <alignment horizontal="left" vertical="top" wrapText="1"/>
    </xf>
    <xf numFmtId="0" fontId="2" fillId="0" borderId="33" xfId="0" applyFont="1" applyFill="1" applyBorder="1" applyAlignment="1">
      <alignment horizontal="center" vertical="center"/>
    </xf>
    <xf numFmtId="0" fontId="2" fillId="0" borderId="35" xfId="0" applyFont="1" applyFill="1" applyBorder="1" applyAlignment="1">
      <alignment horizontal="center" vertical="center"/>
    </xf>
    <xf numFmtId="0" fontId="2" fillId="5" borderId="33" xfId="0" applyFont="1" applyFill="1" applyBorder="1" applyAlignment="1">
      <alignment horizontal="center" vertical="center"/>
    </xf>
    <xf numFmtId="0" fontId="2" fillId="5" borderId="35" xfId="0" applyFont="1" applyFill="1" applyBorder="1" applyAlignment="1">
      <alignment horizontal="center" vertical="center"/>
    </xf>
    <xf numFmtId="0" fontId="23" fillId="0" borderId="0" xfId="0" applyFont="1" applyFill="1" applyBorder="1" applyAlignment="1">
      <alignment horizontal="left" vertical="top" wrapText="1"/>
    </xf>
    <xf numFmtId="0" fontId="2" fillId="0" borderId="16" xfId="0" applyFont="1" applyFill="1" applyBorder="1" applyAlignment="1">
      <alignment horizontal="left" wrapText="1"/>
    </xf>
    <xf numFmtId="0" fontId="6" fillId="0" borderId="2" xfId="0" applyFont="1" applyFill="1" applyBorder="1" applyAlignment="1"/>
    <xf numFmtId="0" fontId="2" fillId="0" borderId="2" xfId="0" applyFont="1" applyFill="1" applyBorder="1" applyAlignment="1">
      <alignment horizontal="left" wrapText="1"/>
    </xf>
    <xf numFmtId="0" fontId="2" fillId="0" borderId="8" xfId="0" applyFont="1" applyFill="1" applyBorder="1" applyAlignment="1">
      <alignment horizontal="right" vertical="top" wrapText="1"/>
    </xf>
    <xf numFmtId="0" fontId="2" fillId="0" borderId="1" xfId="0" applyFont="1" applyFill="1" applyBorder="1" applyAlignment="1">
      <alignment horizontal="right" vertical="top" wrapText="1"/>
    </xf>
    <xf numFmtId="0" fontId="2" fillId="0" borderId="4" xfId="0" applyFont="1" applyFill="1" applyBorder="1" applyAlignment="1">
      <alignment horizontal="right" vertical="top" wrapText="1"/>
    </xf>
    <xf numFmtId="0" fontId="2" fillId="0" borderId="0" xfId="0" applyFont="1" applyFill="1" applyBorder="1" applyAlignment="1">
      <alignment horizontal="right" vertical="top" wrapText="1"/>
    </xf>
    <xf numFmtId="0" fontId="2" fillId="0" borderId="5" xfId="0" applyFont="1" applyFill="1" applyBorder="1" applyAlignment="1">
      <alignment horizontal="right" vertical="top" wrapText="1"/>
    </xf>
    <xf numFmtId="0" fontId="2" fillId="0" borderId="6" xfId="0" applyFont="1" applyFill="1" applyBorder="1" applyAlignment="1">
      <alignment horizontal="right" vertical="top" wrapText="1"/>
    </xf>
    <xf numFmtId="0" fontId="6" fillId="0" borderId="8" xfId="0" applyFont="1" applyFill="1" applyBorder="1" applyAlignment="1">
      <alignment horizontal="left" vertical="center"/>
    </xf>
    <xf numFmtId="0" fontId="6" fillId="0" borderId="9" xfId="0" applyFont="1" applyFill="1" applyBorder="1" applyAlignment="1">
      <alignment horizontal="left" vertical="center"/>
    </xf>
    <xf numFmtId="0" fontId="6" fillId="0" borderId="4" xfId="0" applyFont="1" applyFill="1" applyBorder="1" applyAlignment="1">
      <alignment horizontal="left" vertical="center"/>
    </xf>
    <xf numFmtId="0" fontId="6" fillId="0" borderId="10" xfId="0" applyFont="1" applyFill="1" applyBorder="1" applyAlignment="1">
      <alignment horizontal="left" vertical="center"/>
    </xf>
    <xf numFmtId="0" fontId="6" fillId="0" borderId="11" xfId="0" applyFont="1" applyFill="1" applyBorder="1" applyAlignment="1">
      <alignment horizontal="left" vertical="center"/>
    </xf>
    <xf numFmtId="0" fontId="6" fillId="0" borderId="12" xfId="0" applyFont="1" applyFill="1" applyBorder="1" applyAlignment="1">
      <alignment horizontal="left" vertical="center"/>
    </xf>
    <xf numFmtId="0" fontId="2" fillId="0" borderId="14" xfId="0" applyFont="1" applyFill="1" applyBorder="1" applyAlignment="1">
      <alignment horizontal="right" vertical="top" wrapText="1"/>
    </xf>
    <xf numFmtId="0" fontId="2" fillId="0" borderId="14" xfId="0" applyFont="1" applyFill="1" applyBorder="1" applyAlignment="1">
      <alignment horizontal="right" vertical="top"/>
    </xf>
    <xf numFmtId="0" fontId="2" fillId="0" borderId="14" xfId="0" applyFont="1" applyFill="1" applyBorder="1" applyAlignment="1">
      <alignment horizontal="center" vertical="top" wrapText="1"/>
    </xf>
    <xf numFmtId="0" fontId="2" fillId="0" borderId="0" xfId="0" applyFont="1" applyFill="1" applyBorder="1" applyAlignment="1">
      <alignment horizontal="left" vertical="top" wrapText="1"/>
    </xf>
    <xf numFmtId="0" fontId="23" fillId="0" borderId="0" xfId="0" applyFont="1" applyFill="1" applyBorder="1" applyAlignment="1">
      <alignment horizontal="left" wrapText="1"/>
    </xf>
    <xf numFmtId="0" fontId="4" fillId="0" borderId="8" xfId="0" applyFont="1" applyFill="1" applyBorder="1" applyAlignment="1">
      <alignment horizontal="right" vertical="top" wrapText="1"/>
    </xf>
    <xf numFmtId="0" fontId="4" fillId="0" borderId="1" xfId="0" applyFont="1" applyFill="1" applyBorder="1" applyAlignment="1">
      <alignment horizontal="right" vertical="top" wrapText="1"/>
    </xf>
    <xf numFmtId="0" fontId="4" fillId="0" borderId="4" xfId="0" applyFont="1" applyFill="1" applyBorder="1" applyAlignment="1">
      <alignment horizontal="right" vertical="top" wrapText="1"/>
    </xf>
    <xf numFmtId="0" fontId="4" fillId="0" borderId="0" xfId="0" applyFont="1" applyFill="1" applyBorder="1" applyAlignment="1">
      <alignment horizontal="right" vertical="top" wrapText="1"/>
    </xf>
    <xf numFmtId="0" fontId="4" fillId="0" borderId="5" xfId="0" applyFont="1" applyFill="1" applyBorder="1" applyAlignment="1">
      <alignment horizontal="right" vertical="top" wrapText="1"/>
    </xf>
    <xf numFmtId="0" fontId="4" fillId="0" borderId="6" xfId="0" applyFont="1" applyFill="1" applyBorder="1" applyAlignment="1">
      <alignment horizontal="right" vertical="top" wrapText="1"/>
    </xf>
    <xf numFmtId="0" fontId="4" fillId="0" borderId="14" xfId="0" applyFont="1" applyFill="1" applyBorder="1" applyAlignment="1">
      <alignment horizontal="right" vertical="top" wrapText="1"/>
    </xf>
    <xf numFmtId="0" fontId="4" fillId="0" borderId="14" xfId="0" applyFont="1" applyFill="1" applyBorder="1" applyAlignment="1">
      <alignment horizontal="right" vertical="top"/>
    </xf>
    <xf numFmtId="0" fontId="4" fillId="0" borderId="14" xfId="0" applyFont="1" applyFill="1" applyBorder="1" applyAlignment="1">
      <alignment horizontal="center" vertical="top" wrapText="1"/>
    </xf>
    <xf numFmtId="0" fontId="4" fillId="0" borderId="9" xfId="0" applyFont="1" applyFill="1" applyBorder="1" applyAlignment="1">
      <alignment horizontal="right" vertical="top" wrapText="1"/>
    </xf>
    <xf numFmtId="0" fontId="4" fillId="0" borderId="10" xfId="0" applyFont="1" applyFill="1" applyBorder="1" applyAlignment="1">
      <alignment horizontal="right" vertical="top" wrapText="1"/>
    </xf>
    <xf numFmtId="0" fontId="4" fillId="0" borderId="17" xfId="0" applyFont="1" applyFill="1" applyBorder="1" applyAlignment="1">
      <alignment horizontal="right" vertical="top" wrapText="1"/>
    </xf>
    <xf numFmtId="0" fontId="4" fillId="0" borderId="18" xfId="0" applyFont="1" applyFill="1" applyBorder="1" applyAlignment="1">
      <alignment horizontal="right" vertical="top" wrapText="1"/>
    </xf>
    <xf numFmtId="0" fontId="4" fillId="0" borderId="18" xfId="0" applyFont="1" applyFill="1" applyBorder="1" applyAlignment="1">
      <alignment horizontal="right" vertical="top"/>
    </xf>
    <xf numFmtId="0" fontId="4" fillId="0" borderId="21" xfId="0" applyFont="1" applyFill="1" applyBorder="1" applyAlignment="1">
      <alignment horizontal="center" vertical="top" wrapText="1"/>
    </xf>
    <xf numFmtId="0" fontId="2" fillId="0" borderId="9" xfId="0" applyFont="1" applyFill="1" applyBorder="1" applyAlignment="1">
      <alignment horizontal="right" vertical="top" wrapText="1"/>
    </xf>
    <xf numFmtId="0" fontId="2" fillId="0" borderId="10" xfId="0" applyFont="1" applyFill="1" applyBorder="1" applyAlignment="1">
      <alignment horizontal="right" vertical="top" wrapText="1"/>
    </xf>
    <xf numFmtId="0" fontId="2" fillId="0" borderId="17" xfId="0" applyFont="1" applyFill="1" applyBorder="1" applyAlignment="1">
      <alignment horizontal="right" vertical="top" wrapText="1"/>
    </xf>
    <xf numFmtId="0" fontId="2" fillId="0" borderId="18" xfId="0" applyFont="1" applyFill="1" applyBorder="1" applyAlignment="1">
      <alignment horizontal="right" vertical="top" wrapText="1"/>
    </xf>
    <xf numFmtId="0" fontId="2" fillId="0" borderId="18" xfId="0" applyFont="1" applyFill="1" applyBorder="1" applyAlignment="1">
      <alignment horizontal="right" vertical="top"/>
    </xf>
    <xf numFmtId="0" fontId="2" fillId="0" borderId="21" xfId="0" applyFont="1" applyFill="1" applyBorder="1" applyAlignment="1">
      <alignment horizontal="center" vertical="top" wrapText="1"/>
    </xf>
    <xf numFmtId="0" fontId="4" fillId="0" borderId="7" xfId="0" applyFont="1" applyFill="1" applyBorder="1" applyAlignment="1">
      <alignment horizontal="center" vertical="top"/>
    </xf>
    <xf numFmtId="0" fontId="4" fillId="0" borderId="23" xfId="0" applyFont="1" applyFill="1" applyBorder="1" applyAlignment="1">
      <alignment horizontal="center" vertical="top"/>
    </xf>
    <xf numFmtId="0" fontId="4" fillId="0" borderId="13" xfId="0" applyFont="1" applyFill="1" applyBorder="1" applyAlignment="1">
      <alignment horizontal="right" vertical="top"/>
    </xf>
    <xf numFmtId="0" fontId="4" fillId="0" borderId="15" xfId="0" applyFont="1" applyFill="1" applyBorder="1" applyAlignment="1">
      <alignment horizontal="right" vertical="top"/>
    </xf>
    <xf numFmtId="0" fontId="4" fillId="0" borderId="5" xfId="0" applyFont="1" applyFill="1" applyBorder="1" applyAlignment="1">
      <alignment horizontal="right" vertical="top"/>
    </xf>
    <xf numFmtId="0" fontId="4" fillId="0" borderId="6" xfId="0" applyFont="1" applyFill="1" applyBorder="1" applyAlignment="1">
      <alignment horizontal="right" vertical="top"/>
    </xf>
    <xf numFmtId="0" fontId="4" fillId="0" borderId="22" xfId="0" applyFont="1" applyFill="1" applyBorder="1" applyAlignment="1">
      <alignment horizontal="right" vertical="top"/>
    </xf>
    <xf numFmtId="0" fontId="4" fillId="0" borderId="17" xfId="0" applyFont="1" applyFill="1" applyBorder="1" applyAlignment="1">
      <alignment horizontal="right" vertical="top"/>
    </xf>
    <xf numFmtId="0" fontId="4" fillId="0" borderId="7" xfId="0" applyFont="1" applyFill="1" applyBorder="1" applyAlignment="1">
      <alignment horizontal="center" vertical="top" wrapText="1"/>
    </xf>
    <xf numFmtId="0" fontId="4" fillId="0" borderId="23" xfId="0" applyFont="1" applyFill="1" applyBorder="1" applyAlignment="1">
      <alignment horizontal="center" vertical="top" wrapText="1"/>
    </xf>
    <xf numFmtId="0" fontId="4" fillId="0" borderId="24" xfId="0" applyFont="1" applyFill="1" applyBorder="1" applyAlignment="1">
      <alignment horizontal="center" vertical="top" wrapText="1"/>
    </xf>
    <xf numFmtId="0" fontId="4" fillId="0" borderId="25" xfId="0" applyFont="1" applyFill="1" applyBorder="1" applyAlignment="1">
      <alignment horizontal="center" vertical="top" wrapText="1"/>
    </xf>
    <xf numFmtId="0" fontId="4" fillId="0" borderId="24" xfId="0" applyFont="1" applyFill="1" applyBorder="1" applyAlignment="1">
      <alignment horizontal="right" vertical="top" wrapText="1"/>
    </xf>
    <xf numFmtId="0" fontId="4" fillId="0" borderId="25" xfId="0" applyFont="1" applyFill="1" applyBorder="1" applyAlignment="1">
      <alignment horizontal="right" vertical="top" wrapText="1"/>
    </xf>
    <xf numFmtId="0" fontId="4" fillId="0" borderId="19" xfId="0" applyFont="1" applyFill="1" applyBorder="1" applyAlignment="1">
      <alignment horizontal="right" vertical="top" wrapText="1"/>
    </xf>
    <xf numFmtId="0" fontId="4" fillId="0" borderId="26" xfId="0" applyFont="1" applyFill="1" applyBorder="1" applyAlignment="1">
      <alignment horizontal="right" vertical="top" wrapText="1"/>
    </xf>
    <xf numFmtId="0" fontId="4" fillId="0" borderId="20" xfId="0" applyFont="1" applyFill="1" applyBorder="1" applyAlignment="1">
      <alignment horizontal="right" vertical="top" wrapText="1"/>
    </xf>
    <xf numFmtId="0" fontId="4" fillId="0" borderId="16" xfId="0" applyFont="1" applyFill="1" applyBorder="1" applyAlignment="1">
      <alignment horizontal="right" vertical="top" wrapText="1"/>
    </xf>
    <xf numFmtId="0" fontId="4" fillId="0" borderId="16" xfId="0" applyFont="1" applyFill="1" applyBorder="1" applyAlignment="1">
      <alignment horizontal="right" vertical="top"/>
    </xf>
    <xf numFmtId="0" fontId="4" fillId="0" borderId="27" xfId="0" applyFont="1" applyFill="1" applyBorder="1" applyAlignment="1">
      <alignment horizontal="center" vertical="top" wrapText="1"/>
    </xf>
    <xf numFmtId="0" fontId="4" fillId="0" borderId="13" xfId="0" applyFont="1" applyFill="1" applyBorder="1" applyAlignment="1">
      <alignment horizontal="right" vertical="top" wrapText="1"/>
    </xf>
    <xf numFmtId="0" fontId="4" fillId="0" borderId="15" xfId="0" applyFont="1" applyFill="1" applyBorder="1" applyAlignment="1">
      <alignment horizontal="right" vertical="top" wrapText="1"/>
    </xf>
    <xf numFmtId="0" fontId="4" fillId="0" borderId="22" xfId="0" applyFont="1" applyFill="1" applyBorder="1" applyAlignment="1">
      <alignment horizontal="right" vertical="top" wrapText="1"/>
    </xf>
    <xf numFmtId="0" fontId="4" fillId="0" borderId="11" xfId="0" applyFont="1" applyFill="1" applyBorder="1" applyAlignment="1">
      <alignment horizontal="right" vertical="top" wrapText="1"/>
    </xf>
    <xf numFmtId="0" fontId="4" fillId="0" borderId="28" xfId="0" applyFont="1" applyFill="1" applyBorder="1" applyAlignment="1">
      <alignment horizontal="right" vertical="top" wrapText="1"/>
    </xf>
    <xf numFmtId="0" fontId="4" fillId="0" borderId="12" xfId="0" applyFont="1" applyFill="1" applyBorder="1" applyAlignment="1">
      <alignment horizontal="right" vertical="top" wrapText="1"/>
    </xf>
    <xf numFmtId="0" fontId="2" fillId="0" borderId="13" xfId="0" applyFont="1" applyFill="1" applyBorder="1" applyAlignment="1">
      <alignment horizontal="right" vertical="top" wrapText="1"/>
    </xf>
    <xf numFmtId="0" fontId="2" fillId="0" borderId="15" xfId="0" applyFont="1" applyFill="1" applyBorder="1" applyAlignment="1">
      <alignment horizontal="right" vertical="top" wrapText="1"/>
    </xf>
    <xf numFmtId="0" fontId="2" fillId="0" borderId="22" xfId="0" applyFont="1" applyFill="1" applyBorder="1" applyAlignment="1">
      <alignment horizontal="right" vertical="top" wrapText="1"/>
    </xf>
    <xf numFmtId="0" fontId="2" fillId="0" borderId="11" xfId="0" applyFont="1" applyFill="1" applyBorder="1" applyAlignment="1">
      <alignment horizontal="right" vertical="top" wrapText="1"/>
    </xf>
    <xf numFmtId="0" fontId="2" fillId="0" borderId="28" xfId="0" applyFont="1" applyFill="1" applyBorder="1" applyAlignment="1">
      <alignment horizontal="right" vertical="top" wrapText="1"/>
    </xf>
    <xf numFmtId="0" fontId="2" fillId="0" borderId="12" xfId="0" applyFont="1" applyFill="1" applyBorder="1" applyAlignment="1">
      <alignment horizontal="right" vertical="top" wrapText="1"/>
    </xf>
    <xf numFmtId="0" fontId="2" fillId="0" borderId="16" xfId="0" applyFont="1" applyFill="1" applyBorder="1" applyAlignment="1">
      <alignment horizontal="right" vertical="top" wrapText="1"/>
    </xf>
    <xf numFmtId="0" fontId="2" fillId="0" borderId="16" xfId="0" applyFont="1" applyFill="1" applyBorder="1" applyAlignment="1">
      <alignment horizontal="right" vertical="top"/>
    </xf>
    <xf numFmtId="0" fontId="2" fillId="0" borderId="27" xfId="0" applyFont="1" applyFill="1" applyBorder="1" applyAlignment="1">
      <alignment horizontal="center" vertical="top" wrapText="1"/>
    </xf>
    <xf numFmtId="0" fontId="4" fillId="0" borderId="29" xfId="0" applyFont="1" applyFill="1" applyBorder="1" applyAlignment="1">
      <alignment horizontal="center" vertical="top" wrapText="1"/>
    </xf>
    <xf numFmtId="0" fontId="4" fillId="0" borderId="30" xfId="0" applyFont="1" applyFill="1" applyBorder="1" applyAlignment="1">
      <alignment horizontal="center" vertical="top" wrapText="1"/>
    </xf>
    <xf numFmtId="0" fontId="2" fillId="0" borderId="19" xfId="0" applyFont="1" applyFill="1" applyBorder="1" applyAlignment="1">
      <alignment horizontal="right" vertical="top" wrapText="1"/>
    </xf>
    <xf numFmtId="0" fontId="2" fillId="0" borderId="26" xfId="0" applyFont="1" applyFill="1" applyBorder="1" applyAlignment="1">
      <alignment horizontal="right" vertical="top" wrapText="1"/>
    </xf>
    <xf numFmtId="0" fontId="2" fillId="0" borderId="20" xfId="0" applyFont="1" applyFill="1" applyBorder="1" applyAlignment="1">
      <alignment horizontal="right" vertical="top" wrapText="1"/>
    </xf>
    <xf numFmtId="0" fontId="2" fillId="0" borderId="13" xfId="0" applyFont="1" applyFill="1" applyBorder="1" applyAlignment="1">
      <alignment horizontal="right" vertical="top"/>
    </xf>
    <xf numFmtId="0" fontId="2" fillId="0" borderId="15" xfId="0" applyFont="1" applyFill="1" applyBorder="1" applyAlignment="1">
      <alignment horizontal="right" vertical="top"/>
    </xf>
    <xf numFmtId="0" fontId="2" fillId="0" borderId="22" xfId="0" applyFont="1" applyFill="1" applyBorder="1" applyAlignment="1">
      <alignment horizontal="right" vertical="top"/>
    </xf>
    <xf numFmtId="0" fontId="2" fillId="0" borderId="5" xfId="0" applyFont="1" applyFill="1" applyBorder="1" applyAlignment="1">
      <alignment horizontal="right" vertical="top"/>
    </xf>
    <xf numFmtId="0" fontId="2" fillId="0" borderId="6" xfId="0" applyFont="1" applyFill="1" applyBorder="1" applyAlignment="1">
      <alignment horizontal="right" vertical="top"/>
    </xf>
    <xf numFmtId="0" fontId="2" fillId="0" borderId="17" xfId="0" applyFont="1" applyFill="1" applyBorder="1" applyAlignment="1">
      <alignment horizontal="right" vertical="top"/>
    </xf>
    <xf numFmtId="0" fontId="6" fillId="0" borderId="7" xfId="0" applyFont="1" applyFill="1" applyBorder="1" applyAlignment="1">
      <alignment horizontal="center" vertical="top" wrapText="1"/>
    </xf>
    <xf numFmtId="0" fontId="6" fillId="0" borderId="23" xfId="0" applyFont="1" applyFill="1" applyBorder="1" applyAlignment="1">
      <alignment horizontal="center" vertical="top" wrapText="1"/>
    </xf>
    <xf numFmtId="0" fontId="6" fillId="0" borderId="29" xfId="0" applyFont="1" applyFill="1" applyBorder="1" applyAlignment="1">
      <alignment horizontal="center" vertical="top" wrapText="1"/>
    </xf>
    <xf numFmtId="49" fontId="4" fillId="0" borderId="7" xfId="0" applyNumberFormat="1" applyFont="1" applyFill="1" applyBorder="1" applyAlignment="1">
      <alignment horizontal="center" vertical="top" wrapText="1"/>
    </xf>
    <xf numFmtId="49" fontId="4" fillId="0" borderId="23" xfId="0" applyNumberFormat="1" applyFont="1" applyFill="1" applyBorder="1" applyAlignment="1">
      <alignment horizontal="center" vertical="top" wrapText="1"/>
    </xf>
    <xf numFmtId="49" fontId="4" fillId="0" borderId="29" xfId="0" applyNumberFormat="1" applyFont="1" applyFill="1" applyBorder="1" applyAlignment="1">
      <alignment horizontal="center" vertical="top" wrapText="1"/>
    </xf>
    <xf numFmtId="49" fontId="4" fillId="0" borderId="13" xfId="0" applyNumberFormat="1" applyFont="1" applyFill="1" applyBorder="1" applyAlignment="1">
      <alignment horizontal="right" vertical="top" wrapText="1"/>
    </xf>
    <xf numFmtId="49" fontId="4" fillId="0" borderId="15" xfId="0" applyNumberFormat="1" applyFont="1" applyFill="1" applyBorder="1" applyAlignment="1">
      <alignment horizontal="right" vertical="top" wrapText="1"/>
    </xf>
    <xf numFmtId="49" fontId="4" fillId="0" borderId="22" xfId="0" applyNumberFormat="1" applyFont="1" applyFill="1" applyBorder="1" applyAlignment="1">
      <alignment horizontal="right" vertical="top" wrapText="1"/>
    </xf>
    <xf numFmtId="49" fontId="4" fillId="0" borderId="5" xfId="0" applyNumberFormat="1" applyFont="1" applyFill="1" applyBorder="1" applyAlignment="1">
      <alignment horizontal="right" vertical="top" wrapText="1"/>
    </xf>
    <xf numFmtId="49" fontId="4" fillId="0" borderId="6" xfId="0" applyNumberFormat="1" applyFont="1" applyFill="1" applyBorder="1" applyAlignment="1">
      <alignment horizontal="right" vertical="top" wrapText="1"/>
    </xf>
    <xf numFmtId="49" fontId="4" fillId="0" borderId="17" xfId="0" applyNumberFormat="1" applyFont="1" applyFill="1" applyBorder="1" applyAlignment="1">
      <alignment horizontal="right" vertical="top" wrapText="1"/>
    </xf>
    <xf numFmtId="49" fontId="4" fillId="0" borderId="18" xfId="0" applyNumberFormat="1" applyFont="1" applyFill="1" applyBorder="1" applyAlignment="1">
      <alignment horizontal="right" vertical="top" wrapText="1"/>
    </xf>
    <xf numFmtId="49" fontId="4" fillId="0" borderId="18" xfId="0" applyNumberFormat="1" applyFont="1" applyFill="1" applyBorder="1" applyAlignment="1">
      <alignment horizontal="right" vertical="top"/>
    </xf>
    <xf numFmtId="49" fontId="4" fillId="0" borderId="21" xfId="0" applyNumberFormat="1" applyFont="1" applyFill="1" applyBorder="1" applyAlignment="1">
      <alignment horizontal="center" vertical="top" wrapText="1"/>
    </xf>
    <xf numFmtId="9" fontId="6" fillId="0" borderId="8" xfId="0" applyNumberFormat="1" applyFont="1" applyFill="1" applyBorder="1" applyAlignment="1">
      <alignment horizontal="right" vertical="top" wrapText="1"/>
    </xf>
    <xf numFmtId="9" fontId="6" fillId="0" borderId="1" xfId="0" applyNumberFormat="1" applyFont="1" applyFill="1" applyBorder="1" applyAlignment="1">
      <alignment horizontal="right" vertical="top" wrapText="1"/>
    </xf>
    <xf numFmtId="9" fontId="6" fillId="0" borderId="4" xfId="0" applyNumberFormat="1" applyFont="1" applyFill="1" applyBorder="1" applyAlignment="1">
      <alignment horizontal="right" vertical="top" wrapText="1"/>
    </xf>
    <xf numFmtId="9" fontId="6" fillId="0" borderId="0" xfId="0" applyNumberFormat="1" applyFont="1" applyFill="1" applyBorder="1" applyAlignment="1">
      <alignment horizontal="right" vertical="top" wrapText="1"/>
    </xf>
    <xf numFmtId="9" fontId="6" fillId="0" borderId="5" xfId="0" applyNumberFormat="1" applyFont="1" applyFill="1" applyBorder="1" applyAlignment="1">
      <alignment horizontal="right" vertical="top" wrapText="1"/>
    </xf>
    <xf numFmtId="9" fontId="6" fillId="0" borderId="6" xfId="0" applyNumberFormat="1" applyFont="1" applyFill="1" applyBorder="1" applyAlignment="1">
      <alignment horizontal="right" vertical="top" wrapText="1"/>
    </xf>
    <xf numFmtId="9" fontId="6" fillId="0" borderId="14" xfId="0" applyNumberFormat="1" applyFont="1" applyFill="1" applyBorder="1" applyAlignment="1">
      <alignment horizontal="right" vertical="top" wrapText="1"/>
    </xf>
    <xf numFmtId="9" fontId="6" fillId="0" borderId="14" xfId="0" applyNumberFormat="1" applyFont="1" applyFill="1" applyBorder="1" applyAlignment="1">
      <alignment horizontal="right" vertical="top"/>
    </xf>
    <xf numFmtId="9" fontId="6" fillId="0" borderId="14" xfId="0" applyNumberFormat="1" applyFont="1" applyFill="1" applyBorder="1" applyAlignment="1">
      <alignment horizontal="center" vertical="top" wrapText="1"/>
    </xf>
    <xf numFmtId="9" fontId="6" fillId="0" borderId="9" xfId="0" applyNumberFormat="1" applyFont="1" applyFill="1" applyBorder="1" applyAlignment="1">
      <alignment horizontal="right" vertical="top" wrapText="1"/>
    </xf>
    <xf numFmtId="9" fontId="6" fillId="0" borderId="10" xfId="0" applyNumberFormat="1" applyFont="1" applyFill="1" applyBorder="1" applyAlignment="1">
      <alignment horizontal="right" vertical="top" wrapText="1"/>
    </xf>
    <xf numFmtId="9" fontId="6" fillId="0" borderId="17" xfId="0" applyNumberFormat="1" applyFont="1" applyFill="1" applyBorder="1" applyAlignment="1">
      <alignment horizontal="right" vertical="top" wrapText="1"/>
    </xf>
    <xf numFmtId="9" fontId="6" fillId="0" borderId="18" xfId="0" applyNumberFormat="1" applyFont="1" applyFill="1" applyBorder="1" applyAlignment="1">
      <alignment horizontal="right" vertical="top" wrapText="1"/>
    </xf>
    <xf numFmtId="9" fontId="6" fillId="0" borderId="18" xfId="0" applyNumberFormat="1" applyFont="1" applyFill="1" applyBorder="1" applyAlignment="1">
      <alignment horizontal="right" vertical="top"/>
    </xf>
    <xf numFmtId="9" fontId="6" fillId="0" borderId="21" xfId="0" applyNumberFormat="1" applyFont="1" applyFill="1" applyBorder="1" applyAlignment="1">
      <alignment horizontal="center" vertical="top" wrapText="1"/>
    </xf>
    <xf numFmtId="0" fontId="4" fillId="0" borderId="29" xfId="0" applyFont="1" applyFill="1" applyBorder="1" applyAlignment="1">
      <alignment horizontal="center" vertical="top"/>
    </xf>
    <xf numFmtId="0" fontId="6" fillId="0" borderId="33" xfId="0" applyFont="1" applyFill="1" applyBorder="1" applyAlignment="1">
      <alignment horizontal="center" vertical="center" wrapText="1"/>
    </xf>
    <xf numFmtId="0" fontId="6" fillId="0" borderId="34" xfId="0" applyFont="1" applyFill="1" applyBorder="1" applyAlignment="1">
      <alignment horizontal="center" vertical="center" wrapText="1"/>
    </xf>
    <xf numFmtId="0" fontId="6" fillId="0" borderId="35" xfId="0" applyFont="1" applyFill="1" applyBorder="1" applyAlignment="1">
      <alignment horizontal="center" vertical="center" wrapText="1"/>
    </xf>
    <xf numFmtId="0" fontId="6" fillId="0" borderId="31" xfId="0" applyFont="1" applyFill="1" applyBorder="1" applyAlignment="1">
      <alignment horizontal="center" vertical="center" wrapText="1"/>
    </xf>
    <xf numFmtId="0" fontId="6" fillId="0" borderId="32" xfId="0" applyFont="1" applyFill="1" applyBorder="1" applyAlignment="1">
      <alignment horizontal="center" vertical="center" wrapText="1"/>
    </xf>
    <xf numFmtId="0" fontId="6" fillId="0" borderId="40" xfId="0" applyFont="1" applyFill="1" applyBorder="1" applyAlignment="1">
      <alignment horizontal="center" vertical="center" wrapText="1"/>
    </xf>
    <xf numFmtId="0" fontId="4" fillId="0" borderId="7" xfId="0" applyNumberFormat="1" applyFont="1" applyFill="1" applyBorder="1" applyAlignment="1">
      <alignment horizontal="center" vertical="top" wrapText="1"/>
    </xf>
    <xf numFmtId="0" fontId="4" fillId="0" borderId="23" xfId="0" applyNumberFormat="1" applyFont="1" applyFill="1" applyBorder="1" applyAlignment="1">
      <alignment horizontal="center" vertical="top" wrapText="1"/>
    </xf>
    <xf numFmtId="0" fontId="4" fillId="0" borderId="29" xfId="0" applyNumberFormat="1" applyFont="1" applyFill="1" applyBorder="1" applyAlignment="1">
      <alignment horizontal="center" vertical="top" wrapText="1"/>
    </xf>
    <xf numFmtId="0" fontId="6" fillId="0" borderId="13" xfId="0" applyFont="1" applyFill="1" applyBorder="1" applyAlignment="1">
      <alignment horizontal="right" vertical="top" wrapText="1"/>
    </xf>
    <xf numFmtId="0" fontId="6" fillId="0" borderId="15" xfId="0" applyFont="1" applyFill="1" applyBorder="1" applyAlignment="1">
      <alignment horizontal="right" vertical="top" wrapText="1"/>
    </xf>
    <xf numFmtId="0" fontId="6" fillId="0" borderId="22" xfId="0" applyFont="1" applyFill="1" applyBorder="1" applyAlignment="1">
      <alignment horizontal="right" vertical="top" wrapText="1"/>
    </xf>
    <xf numFmtId="0" fontId="6" fillId="0" borderId="5" xfId="0" applyFont="1" applyFill="1" applyBorder="1" applyAlignment="1">
      <alignment horizontal="right" vertical="top" wrapText="1"/>
    </xf>
    <xf numFmtId="0" fontId="6" fillId="0" borderId="6" xfId="0" applyFont="1" applyFill="1" applyBorder="1" applyAlignment="1">
      <alignment horizontal="right" vertical="top" wrapText="1"/>
    </xf>
    <xf numFmtId="0" fontId="6" fillId="0" borderId="17" xfId="0" applyFont="1" applyFill="1" applyBorder="1" applyAlignment="1">
      <alignment horizontal="right" vertical="top" wrapText="1"/>
    </xf>
    <xf numFmtId="9" fontId="4" fillId="0" borderId="24" xfId="0" applyNumberFormat="1" applyFont="1" applyFill="1" applyBorder="1" applyAlignment="1">
      <alignment horizontal="center" vertical="top" wrapText="1"/>
    </xf>
    <xf numFmtId="9" fontId="4" fillId="0" borderId="25" xfId="0" applyNumberFormat="1" applyFont="1" applyFill="1" applyBorder="1" applyAlignment="1">
      <alignment horizontal="center" vertical="top" wrapText="1"/>
    </xf>
    <xf numFmtId="9" fontId="4" fillId="0" borderId="30" xfId="0" applyNumberFormat="1" applyFont="1" applyFill="1" applyBorder="1" applyAlignment="1">
      <alignment horizontal="center" vertical="top" wrapText="1"/>
    </xf>
    <xf numFmtId="9" fontId="4" fillId="0" borderId="24" xfId="0" applyNumberFormat="1" applyFont="1" applyFill="1" applyBorder="1" applyAlignment="1">
      <alignment horizontal="right" vertical="top" wrapText="1"/>
    </xf>
    <xf numFmtId="9" fontId="4" fillId="0" borderId="25" xfId="0" applyNumberFormat="1" applyFont="1" applyFill="1" applyBorder="1" applyAlignment="1">
      <alignment horizontal="right" vertical="top" wrapText="1"/>
    </xf>
    <xf numFmtId="9" fontId="4" fillId="0" borderId="30" xfId="0" applyNumberFormat="1" applyFont="1" applyFill="1" applyBorder="1" applyAlignment="1">
      <alignment horizontal="right" vertical="top" wrapText="1"/>
    </xf>
    <xf numFmtId="0" fontId="6" fillId="0" borderId="18" xfId="0" applyFont="1" applyFill="1" applyBorder="1" applyAlignment="1">
      <alignment horizontal="right" vertical="top" wrapText="1"/>
    </xf>
    <xf numFmtId="0" fontId="6" fillId="0" borderId="18" xfId="0" applyFont="1" applyFill="1" applyBorder="1" applyAlignment="1">
      <alignment horizontal="right" vertical="top"/>
    </xf>
    <xf numFmtId="0" fontId="6" fillId="0" borderId="21" xfId="0" applyFont="1" applyFill="1" applyBorder="1" applyAlignment="1">
      <alignment horizontal="center" vertical="top" wrapText="1"/>
    </xf>
    <xf numFmtId="9" fontId="4" fillId="0" borderId="18" xfId="0" applyNumberFormat="1" applyFont="1" applyFill="1" applyBorder="1" applyAlignment="1">
      <alignment horizontal="right" vertical="top" wrapText="1"/>
    </xf>
    <xf numFmtId="9" fontId="4" fillId="0" borderId="18" xfId="0" applyNumberFormat="1" applyFont="1" applyFill="1" applyBorder="1" applyAlignment="1">
      <alignment horizontal="right" vertical="top"/>
    </xf>
    <xf numFmtId="9" fontId="4" fillId="0" borderId="21" xfId="0" applyNumberFormat="1" applyFont="1" applyFill="1" applyBorder="1" applyAlignment="1">
      <alignment horizontal="center" vertical="top" wrapText="1"/>
    </xf>
    <xf numFmtId="9" fontId="4" fillId="0" borderId="13" xfId="0" applyNumberFormat="1" applyFont="1" applyFill="1" applyBorder="1" applyAlignment="1">
      <alignment horizontal="right" vertical="top" wrapText="1"/>
    </xf>
    <xf numFmtId="9" fontId="4" fillId="0" borderId="15" xfId="0" applyNumberFormat="1" applyFont="1" applyFill="1" applyBorder="1" applyAlignment="1">
      <alignment horizontal="right" vertical="top" wrapText="1"/>
    </xf>
    <xf numFmtId="9" fontId="4" fillId="0" borderId="22" xfId="0" applyNumberFormat="1" applyFont="1" applyFill="1" applyBorder="1" applyAlignment="1">
      <alignment horizontal="right" vertical="top" wrapText="1"/>
    </xf>
    <xf numFmtId="9" fontId="4" fillId="0" borderId="5" xfId="0" applyNumberFormat="1" applyFont="1" applyFill="1" applyBorder="1" applyAlignment="1">
      <alignment horizontal="right" vertical="top" wrapText="1"/>
    </xf>
    <xf numFmtId="9" fontId="4" fillId="0" borderId="6" xfId="0" applyNumberFormat="1" applyFont="1" applyFill="1" applyBorder="1" applyAlignment="1">
      <alignment horizontal="right" vertical="top" wrapText="1"/>
    </xf>
    <xf numFmtId="9" fontId="4" fillId="0" borderId="17" xfId="0" applyNumberFormat="1" applyFont="1" applyFill="1" applyBorder="1" applyAlignment="1">
      <alignment horizontal="right" vertical="top" wrapText="1"/>
    </xf>
    <xf numFmtId="9" fontId="2" fillId="0" borderId="13" xfId="0" applyNumberFormat="1" applyFont="1" applyFill="1" applyBorder="1" applyAlignment="1">
      <alignment horizontal="right" vertical="top" wrapText="1"/>
    </xf>
    <xf numFmtId="9" fontId="2" fillId="0" borderId="15" xfId="0" applyNumberFormat="1" applyFont="1" applyFill="1" applyBorder="1" applyAlignment="1">
      <alignment horizontal="right" vertical="top" wrapText="1"/>
    </xf>
    <xf numFmtId="9" fontId="2" fillId="0" borderId="22" xfId="0" applyNumberFormat="1" applyFont="1" applyFill="1" applyBorder="1" applyAlignment="1">
      <alignment horizontal="right" vertical="top" wrapText="1"/>
    </xf>
    <xf numFmtId="9" fontId="2" fillId="0" borderId="5" xfId="0" applyNumberFormat="1" applyFont="1" applyFill="1" applyBorder="1" applyAlignment="1">
      <alignment horizontal="right" vertical="top" wrapText="1"/>
    </xf>
    <xf numFmtId="9" fontId="2" fillId="0" borderId="6" xfId="0" applyNumberFormat="1" applyFont="1" applyFill="1" applyBorder="1" applyAlignment="1">
      <alignment horizontal="right" vertical="top" wrapText="1"/>
    </xf>
    <xf numFmtId="9" fontId="2" fillId="0" borderId="17" xfId="0" applyNumberFormat="1" applyFont="1" applyFill="1" applyBorder="1" applyAlignment="1">
      <alignment horizontal="right" vertical="top" wrapText="1"/>
    </xf>
    <xf numFmtId="9" fontId="2" fillId="0" borderId="18" xfId="0" applyNumberFormat="1" applyFont="1" applyFill="1" applyBorder="1" applyAlignment="1">
      <alignment horizontal="right" vertical="top" wrapText="1"/>
    </xf>
    <xf numFmtId="9" fontId="2" fillId="0" borderId="18" xfId="0" applyNumberFormat="1" applyFont="1" applyFill="1" applyBorder="1" applyAlignment="1">
      <alignment horizontal="right" vertical="top"/>
    </xf>
    <xf numFmtId="9" fontId="2" fillId="0" borderId="21" xfId="0" applyNumberFormat="1" applyFont="1" applyFill="1" applyBorder="1" applyAlignment="1">
      <alignment horizontal="center" vertical="top" wrapText="1"/>
    </xf>
    <xf numFmtId="164" fontId="3" fillId="0" borderId="0" xfId="0" applyNumberFormat="1" applyFont="1" applyFill="1" applyBorder="1" applyAlignment="1">
      <alignment horizontal="left" wrapText="1"/>
    </xf>
    <xf numFmtId="9" fontId="6" fillId="0" borderId="13" xfId="0" applyNumberFormat="1" applyFont="1" applyFill="1" applyBorder="1" applyAlignment="1">
      <alignment horizontal="right" vertical="top" wrapText="1"/>
    </xf>
    <xf numFmtId="9" fontId="6" fillId="0" borderId="15" xfId="0" applyNumberFormat="1" applyFont="1" applyFill="1" applyBorder="1" applyAlignment="1">
      <alignment horizontal="right" vertical="top" wrapText="1"/>
    </xf>
    <xf numFmtId="9" fontId="6" fillId="0" borderId="22" xfId="0" applyNumberFormat="1" applyFont="1" applyFill="1" applyBorder="1" applyAlignment="1">
      <alignment horizontal="right" vertical="top" wrapText="1"/>
    </xf>
    <xf numFmtId="0" fontId="6" fillId="0" borderId="7" xfId="0" applyNumberFormat="1" applyFont="1" applyFill="1" applyBorder="1" applyAlignment="1">
      <alignment horizontal="center" vertical="top" wrapText="1"/>
    </xf>
    <xf numFmtId="0" fontId="6" fillId="0" borderId="23" xfId="0" applyNumberFormat="1" applyFont="1" applyFill="1" applyBorder="1" applyAlignment="1">
      <alignment horizontal="center" vertical="top" wrapText="1"/>
    </xf>
    <xf numFmtId="0" fontId="6" fillId="0" borderId="29" xfId="0" applyNumberFormat="1" applyFont="1" applyFill="1" applyBorder="1" applyAlignment="1">
      <alignment horizontal="center" vertical="top" wrapText="1"/>
    </xf>
    <xf numFmtId="0" fontId="6" fillId="0" borderId="7" xfId="0" applyFont="1" applyFill="1" applyBorder="1" applyAlignment="1">
      <alignment horizontal="center" vertical="top"/>
    </xf>
    <xf numFmtId="0" fontId="6" fillId="0" borderId="23" xfId="0" applyFont="1" applyFill="1" applyBorder="1" applyAlignment="1">
      <alignment horizontal="center" vertical="top"/>
    </xf>
    <xf numFmtId="0" fontId="6" fillId="0" borderId="14" xfId="0" applyFont="1" applyFill="1" applyBorder="1" applyAlignment="1">
      <alignment horizontal="right" vertical="top" wrapText="1"/>
    </xf>
    <xf numFmtId="0" fontId="6" fillId="0" borderId="14" xfId="0" applyFont="1" applyFill="1" applyBorder="1" applyAlignment="1">
      <alignment horizontal="right" vertical="top"/>
    </xf>
    <xf numFmtId="0" fontId="6" fillId="0" borderId="14" xfId="0" applyFont="1" applyFill="1" applyBorder="1" applyAlignment="1">
      <alignment horizontal="center" vertical="top" wrapText="1"/>
    </xf>
    <xf numFmtId="0" fontId="6" fillId="0" borderId="29" xfId="0" applyFont="1" applyFill="1" applyBorder="1" applyAlignment="1">
      <alignment horizontal="center" vertical="top"/>
    </xf>
    <xf numFmtId="9" fontId="4" fillId="0" borderId="7" xfId="0" applyNumberFormat="1" applyFont="1" applyFill="1" applyBorder="1" applyAlignment="1">
      <alignment horizontal="center" vertical="top" wrapText="1"/>
    </xf>
    <xf numFmtId="9" fontId="4" fillId="0" borderId="23" xfId="0" applyNumberFormat="1" applyFont="1" applyFill="1" applyBorder="1" applyAlignment="1">
      <alignment horizontal="center" vertical="top" wrapText="1"/>
    </xf>
    <xf numFmtId="9" fontId="4" fillId="0" borderId="29" xfId="0" applyNumberFormat="1" applyFont="1" applyFill="1" applyBorder="1" applyAlignment="1">
      <alignment horizontal="center" vertical="top" wrapText="1"/>
    </xf>
    <xf numFmtId="9" fontId="4" fillId="0" borderId="14" xfId="0" applyNumberFormat="1" applyFont="1" applyFill="1" applyBorder="1" applyAlignment="1">
      <alignment horizontal="right" vertical="top" wrapText="1"/>
    </xf>
    <xf numFmtId="9" fontId="4" fillId="0" borderId="14" xfId="0" applyNumberFormat="1" applyFont="1" applyFill="1" applyBorder="1" applyAlignment="1">
      <alignment horizontal="right" vertical="top"/>
    </xf>
    <xf numFmtId="9" fontId="4" fillId="0" borderId="14" xfId="0" applyNumberFormat="1" applyFont="1" applyFill="1" applyBorder="1" applyAlignment="1">
      <alignment horizontal="center" vertical="top" wrapText="1"/>
    </xf>
    <xf numFmtId="0" fontId="6" fillId="0" borderId="33" xfId="0" applyFont="1" applyFill="1" applyBorder="1" applyAlignment="1" applyProtection="1">
      <alignment horizontal="center" vertical="center"/>
      <protection locked="0"/>
    </xf>
    <xf numFmtId="0" fontId="6" fillId="0" borderId="35" xfId="0" applyFont="1" applyFill="1" applyBorder="1" applyAlignment="1" applyProtection="1">
      <alignment horizontal="center" vertical="center"/>
      <protection locked="0"/>
    </xf>
    <xf numFmtId="0" fontId="2" fillId="0" borderId="33" xfId="0" applyFont="1" applyFill="1" applyBorder="1" applyAlignment="1" applyProtection="1">
      <alignment horizontal="center" vertical="center"/>
      <protection locked="0"/>
    </xf>
    <xf numFmtId="0" fontId="2" fillId="0" borderId="35" xfId="0" applyFont="1" applyFill="1" applyBorder="1" applyAlignment="1" applyProtection="1">
      <alignment horizontal="center" vertical="center"/>
      <protection locked="0"/>
    </xf>
    <xf numFmtId="0" fontId="2" fillId="5" borderId="33" xfId="0" applyFont="1" applyFill="1" applyBorder="1" applyAlignment="1" applyProtection="1">
      <alignment horizontal="center" vertical="center"/>
      <protection locked="0"/>
    </xf>
    <xf numFmtId="0" fontId="2" fillId="5" borderId="35" xfId="0" applyFont="1" applyFill="1" applyBorder="1" applyAlignment="1" applyProtection="1">
      <alignment horizontal="center" vertical="center"/>
      <protection locked="0"/>
    </xf>
    <xf numFmtId="0" fontId="2" fillId="6" borderId="31" xfId="0" applyFont="1" applyFill="1" applyBorder="1" applyAlignment="1" applyProtection="1">
      <alignment horizontal="center" vertical="center"/>
      <protection locked="0"/>
    </xf>
    <xf numFmtId="0" fontId="2" fillId="6" borderId="38" xfId="0" applyFont="1" applyFill="1" applyBorder="1" applyAlignment="1" applyProtection="1">
      <alignment horizontal="center" vertical="center"/>
      <protection locked="0"/>
    </xf>
    <xf numFmtId="0" fontId="2" fillId="6" borderId="36" xfId="0" applyFont="1" applyFill="1" applyBorder="1" applyAlignment="1" applyProtection="1">
      <alignment horizontal="center" vertical="center"/>
      <protection locked="0"/>
    </xf>
    <xf numFmtId="0" fontId="2" fillId="6" borderId="39" xfId="0" applyFont="1" applyFill="1" applyBorder="1" applyAlignment="1" applyProtection="1">
      <alignment horizontal="center" vertical="center"/>
      <protection locked="0"/>
    </xf>
    <xf numFmtId="0" fontId="2" fillId="0" borderId="0" xfId="0" applyFont="1" applyFill="1" applyBorder="1" applyAlignment="1" applyProtection="1">
      <alignment horizontal="left" vertical="top" wrapText="1"/>
      <protection locked="0"/>
    </xf>
    <xf numFmtId="49" fontId="4" fillId="0" borderId="7" xfId="0" applyNumberFormat="1" applyFont="1" applyFill="1" applyBorder="1" applyAlignment="1" applyProtection="1">
      <alignment horizontal="center" vertical="top" wrapText="1"/>
      <protection locked="0"/>
    </xf>
    <xf numFmtId="49" fontId="4" fillId="0" borderId="23" xfId="0" applyNumberFormat="1" applyFont="1" applyFill="1" applyBorder="1" applyAlignment="1" applyProtection="1">
      <alignment horizontal="center" vertical="top" wrapText="1"/>
      <protection locked="0"/>
    </xf>
    <xf numFmtId="49" fontId="4" fillId="0" borderId="29" xfId="0" applyNumberFormat="1" applyFont="1" applyFill="1" applyBorder="1" applyAlignment="1" applyProtection="1">
      <alignment horizontal="center" vertical="top" wrapText="1"/>
      <protection locked="0"/>
    </xf>
    <xf numFmtId="49" fontId="4" fillId="0" borderId="13" xfId="0" applyNumberFormat="1" applyFont="1" applyFill="1" applyBorder="1" applyAlignment="1" applyProtection="1">
      <alignment horizontal="right" vertical="top" wrapText="1"/>
      <protection locked="0"/>
    </xf>
    <xf numFmtId="49" fontId="4" fillId="0" borderId="15" xfId="0" applyNumberFormat="1" applyFont="1" applyFill="1" applyBorder="1" applyAlignment="1" applyProtection="1">
      <alignment horizontal="right" vertical="top" wrapText="1"/>
      <protection locked="0"/>
    </xf>
    <xf numFmtId="49" fontId="4" fillId="0" borderId="22" xfId="0" applyNumberFormat="1" applyFont="1" applyFill="1" applyBorder="1" applyAlignment="1" applyProtection="1">
      <alignment horizontal="right" vertical="top" wrapText="1"/>
      <protection locked="0"/>
    </xf>
    <xf numFmtId="49" fontId="4" fillId="0" borderId="11" xfId="0" applyNumberFormat="1" applyFont="1" applyFill="1" applyBorder="1" applyAlignment="1" applyProtection="1">
      <alignment horizontal="right" vertical="top" wrapText="1"/>
      <protection locked="0"/>
    </xf>
    <xf numFmtId="49" fontId="4" fillId="0" borderId="28" xfId="0" applyNumberFormat="1" applyFont="1" applyFill="1" applyBorder="1" applyAlignment="1" applyProtection="1">
      <alignment horizontal="right" vertical="top" wrapText="1"/>
      <protection locked="0"/>
    </xf>
    <xf numFmtId="49" fontId="4" fillId="0" borderId="12" xfId="0" applyNumberFormat="1" applyFont="1" applyFill="1" applyBorder="1" applyAlignment="1" applyProtection="1">
      <alignment horizontal="right" vertical="top" wrapText="1"/>
      <protection locked="0"/>
    </xf>
    <xf numFmtId="49" fontId="4" fillId="0" borderId="8" xfId="0" applyNumberFormat="1" applyFont="1" applyFill="1" applyBorder="1" applyAlignment="1" applyProtection="1">
      <alignment horizontal="right" vertical="top" wrapText="1"/>
      <protection locked="0"/>
    </xf>
    <xf numFmtId="49" fontId="4" fillId="0" borderId="1" xfId="0" applyNumberFormat="1" applyFont="1" applyFill="1" applyBorder="1" applyAlignment="1" applyProtection="1">
      <alignment horizontal="right" vertical="top" wrapText="1"/>
      <protection locked="0"/>
    </xf>
    <xf numFmtId="49" fontId="4" fillId="0" borderId="9" xfId="0" applyNumberFormat="1" applyFont="1" applyFill="1" applyBorder="1" applyAlignment="1" applyProtection="1">
      <alignment horizontal="right" vertical="top" wrapText="1"/>
      <protection locked="0"/>
    </xf>
    <xf numFmtId="49" fontId="4" fillId="0" borderId="4" xfId="0" applyNumberFormat="1" applyFont="1" applyFill="1" applyBorder="1" applyAlignment="1" applyProtection="1">
      <alignment horizontal="right" vertical="top" wrapText="1"/>
      <protection locked="0"/>
    </xf>
    <xf numFmtId="49" fontId="4" fillId="0" borderId="0" xfId="0" applyNumberFormat="1" applyFont="1" applyFill="1" applyBorder="1" applyAlignment="1" applyProtection="1">
      <alignment horizontal="right" vertical="top" wrapText="1"/>
      <protection locked="0"/>
    </xf>
    <xf numFmtId="49" fontId="4" fillId="0" borderId="10" xfId="0" applyNumberFormat="1" applyFont="1" applyFill="1" applyBorder="1" applyAlignment="1" applyProtection="1">
      <alignment horizontal="right" vertical="top" wrapText="1"/>
      <protection locked="0"/>
    </xf>
    <xf numFmtId="49" fontId="4" fillId="0" borderId="5" xfId="0" applyNumberFormat="1" applyFont="1" applyFill="1" applyBorder="1" applyAlignment="1" applyProtection="1">
      <alignment horizontal="right" vertical="top" wrapText="1"/>
      <protection locked="0"/>
    </xf>
    <xf numFmtId="49" fontId="4" fillId="0" borderId="6" xfId="0" applyNumberFormat="1" applyFont="1" applyFill="1" applyBorder="1" applyAlignment="1" applyProtection="1">
      <alignment horizontal="right" vertical="top" wrapText="1"/>
      <protection locked="0"/>
    </xf>
    <xf numFmtId="49" fontId="4" fillId="0" borderId="14" xfId="0" applyNumberFormat="1" applyFont="1" applyFill="1" applyBorder="1" applyAlignment="1" applyProtection="1">
      <alignment horizontal="right" vertical="top" wrapText="1"/>
      <protection locked="0"/>
    </xf>
    <xf numFmtId="49" fontId="4" fillId="0" borderId="14" xfId="0" applyNumberFormat="1" applyFont="1" applyFill="1" applyBorder="1" applyAlignment="1" applyProtection="1">
      <alignment horizontal="right" vertical="top"/>
      <protection locked="0"/>
    </xf>
    <xf numFmtId="49" fontId="4" fillId="0" borderId="14" xfId="0" applyNumberFormat="1" applyFont="1" applyFill="1" applyBorder="1" applyAlignment="1" applyProtection="1">
      <alignment horizontal="center" vertical="top" wrapText="1"/>
      <protection locked="0"/>
    </xf>
    <xf numFmtId="49" fontId="4" fillId="0" borderId="16" xfId="0" applyNumberFormat="1" applyFont="1" applyFill="1" applyBorder="1" applyAlignment="1" applyProtection="1">
      <alignment horizontal="right" vertical="top" wrapText="1"/>
      <protection locked="0"/>
    </xf>
    <xf numFmtId="49" fontId="4" fillId="0" borderId="16" xfId="0" applyNumberFormat="1" applyFont="1" applyFill="1" applyBorder="1" applyAlignment="1" applyProtection="1">
      <alignment horizontal="right" vertical="top"/>
      <protection locked="0"/>
    </xf>
    <xf numFmtId="49" fontId="4" fillId="0" borderId="27" xfId="0" applyNumberFormat="1" applyFont="1" applyFill="1" applyBorder="1" applyAlignment="1" applyProtection="1">
      <alignment horizontal="center" vertical="top" wrapText="1"/>
      <protection locked="0"/>
    </xf>
    <xf numFmtId="49" fontId="4" fillId="0" borderId="14" xfId="0" applyNumberFormat="1" applyFont="1" applyFill="1" applyBorder="1" applyAlignment="1">
      <alignment horizontal="right" vertical="top" wrapText="1"/>
    </xf>
    <xf numFmtId="49" fontId="4" fillId="0" borderId="14" xfId="0" applyNumberFormat="1" applyFont="1" applyFill="1" applyBorder="1" applyAlignment="1">
      <alignment horizontal="right" vertical="top"/>
    </xf>
    <xf numFmtId="49" fontId="4" fillId="0" borderId="14" xfId="0" applyNumberFormat="1" applyFont="1" applyFill="1" applyBorder="1" applyAlignment="1">
      <alignment horizontal="center" vertical="top" wrapText="1"/>
    </xf>
  </cellXfs>
  <cellStyles count="2">
    <cellStyle name="Hipervínculo" xfId="1" builtinId="8"/>
    <cellStyle name="Normal" xfId="0" builtinId="0"/>
  </cellStyles>
  <dxfs count="0"/>
  <tableStyles count="0" defaultTableStyle="TableStyleMedium9" defaultPivotStyle="PivotStyleLight16"/>
  <colors>
    <mruColors>
      <color rgb="FF33CC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26" Type="http://schemas.openxmlformats.org/officeDocument/2006/relationships/worksheet" Target="worksheets/sheet26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63" Type="http://schemas.openxmlformats.org/officeDocument/2006/relationships/worksheet" Target="worksheets/sheet63.xml"/><Relationship Id="rId68" Type="http://schemas.openxmlformats.org/officeDocument/2006/relationships/worksheet" Target="worksheets/sheet68.xml"/><Relationship Id="rId76" Type="http://schemas.openxmlformats.org/officeDocument/2006/relationships/worksheet" Target="worksheets/sheet76.xml"/><Relationship Id="rId84" Type="http://schemas.openxmlformats.org/officeDocument/2006/relationships/worksheet" Target="worksheets/sheet84.xml"/><Relationship Id="rId89" Type="http://schemas.openxmlformats.org/officeDocument/2006/relationships/worksheet" Target="worksheets/sheet89.xml"/><Relationship Id="rId97" Type="http://schemas.openxmlformats.org/officeDocument/2006/relationships/worksheet" Target="worksheets/sheet97.xml"/><Relationship Id="rId7" Type="http://schemas.openxmlformats.org/officeDocument/2006/relationships/worksheet" Target="worksheets/sheet7.xml"/><Relationship Id="rId71" Type="http://schemas.openxmlformats.org/officeDocument/2006/relationships/worksheet" Target="worksheets/sheet71.xml"/><Relationship Id="rId92" Type="http://schemas.openxmlformats.org/officeDocument/2006/relationships/worksheet" Target="worksheets/sheet92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66" Type="http://schemas.openxmlformats.org/officeDocument/2006/relationships/worksheet" Target="worksheets/sheet66.xml"/><Relationship Id="rId74" Type="http://schemas.openxmlformats.org/officeDocument/2006/relationships/worksheet" Target="worksheets/sheet74.xml"/><Relationship Id="rId79" Type="http://schemas.openxmlformats.org/officeDocument/2006/relationships/worksheet" Target="worksheets/sheet79.xml"/><Relationship Id="rId87" Type="http://schemas.openxmlformats.org/officeDocument/2006/relationships/worksheet" Target="worksheets/sheet87.xml"/><Relationship Id="rId5" Type="http://schemas.openxmlformats.org/officeDocument/2006/relationships/worksheet" Target="worksheets/sheet5.xml"/><Relationship Id="rId61" Type="http://schemas.openxmlformats.org/officeDocument/2006/relationships/worksheet" Target="worksheets/sheet61.xml"/><Relationship Id="rId82" Type="http://schemas.openxmlformats.org/officeDocument/2006/relationships/worksheet" Target="worksheets/sheet82.xml"/><Relationship Id="rId90" Type="http://schemas.openxmlformats.org/officeDocument/2006/relationships/worksheet" Target="worksheets/sheet90.xml"/><Relationship Id="rId95" Type="http://schemas.openxmlformats.org/officeDocument/2006/relationships/worksheet" Target="worksheets/sheet95.xml"/><Relationship Id="rId19" Type="http://schemas.openxmlformats.org/officeDocument/2006/relationships/worksheet" Target="worksheets/sheet1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worksheet" Target="worksheets/sheet56.xml"/><Relationship Id="rId64" Type="http://schemas.openxmlformats.org/officeDocument/2006/relationships/worksheet" Target="worksheets/sheet64.xml"/><Relationship Id="rId69" Type="http://schemas.openxmlformats.org/officeDocument/2006/relationships/worksheet" Target="worksheets/sheet69.xml"/><Relationship Id="rId77" Type="http://schemas.openxmlformats.org/officeDocument/2006/relationships/worksheet" Target="worksheets/sheet77.xml"/><Relationship Id="rId100" Type="http://schemas.openxmlformats.org/officeDocument/2006/relationships/sharedStrings" Target="sharedStrings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72" Type="http://schemas.openxmlformats.org/officeDocument/2006/relationships/worksheet" Target="worksheets/sheet72.xml"/><Relationship Id="rId80" Type="http://schemas.openxmlformats.org/officeDocument/2006/relationships/worksheet" Target="worksheets/sheet80.xml"/><Relationship Id="rId85" Type="http://schemas.openxmlformats.org/officeDocument/2006/relationships/worksheet" Target="worksheets/sheet85.xml"/><Relationship Id="rId93" Type="http://schemas.openxmlformats.org/officeDocument/2006/relationships/worksheet" Target="worksheets/sheet93.xml"/><Relationship Id="rId98" Type="http://schemas.openxmlformats.org/officeDocument/2006/relationships/theme" Target="theme/theme1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worksheet" Target="worksheets/sheet59.xml"/><Relationship Id="rId67" Type="http://schemas.openxmlformats.org/officeDocument/2006/relationships/worksheet" Target="worksheets/sheet67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worksheet" Target="worksheets/sheet62.xml"/><Relationship Id="rId70" Type="http://schemas.openxmlformats.org/officeDocument/2006/relationships/worksheet" Target="worksheets/sheet70.xml"/><Relationship Id="rId75" Type="http://schemas.openxmlformats.org/officeDocument/2006/relationships/worksheet" Target="worksheets/sheet75.xml"/><Relationship Id="rId83" Type="http://schemas.openxmlformats.org/officeDocument/2006/relationships/worksheet" Target="worksheets/sheet83.xml"/><Relationship Id="rId88" Type="http://schemas.openxmlformats.org/officeDocument/2006/relationships/worksheet" Target="worksheets/sheet88.xml"/><Relationship Id="rId91" Type="http://schemas.openxmlformats.org/officeDocument/2006/relationships/worksheet" Target="worksheets/sheet91.xml"/><Relationship Id="rId96" Type="http://schemas.openxmlformats.org/officeDocument/2006/relationships/worksheet" Target="worksheets/sheet96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worksheet" Target="worksheets/sheet60.xml"/><Relationship Id="rId65" Type="http://schemas.openxmlformats.org/officeDocument/2006/relationships/worksheet" Target="worksheets/sheet65.xml"/><Relationship Id="rId73" Type="http://schemas.openxmlformats.org/officeDocument/2006/relationships/worksheet" Target="worksheets/sheet73.xml"/><Relationship Id="rId78" Type="http://schemas.openxmlformats.org/officeDocument/2006/relationships/worksheet" Target="worksheets/sheet78.xml"/><Relationship Id="rId81" Type="http://schemas.openxmlformats.org/officeDocument/2006/relationships/worksheet" Target="worksheets/sheet81.xml"/><Relationship Id="rId86" Type="http://schemas.openxmlformats.org/officeDocument/2006/relationships/worksheet" Target="worksheets/sheet86.xml"/><Relationship Id="rId94" Type="http://schemas.openxmlformats.org/officeDocument/2006/relationships/worksheet" Target="worksheets/sheet94.xml"/><Relationship Id="rId99" Type="http://schemas.openxmlformats.org/officeDocument/2006/relationships/styles" Target="styles.xml"/><Relationship Id="rId101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9" Type="http://schemas.openxmlformats.org/officeDocument/2006/relationships/worksheet" Target="worksheets/sheet39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190500</xdr:rowOff>
    </xdr:from>
    <xdr:to>
      <xdr:col>0</xdr:col>
      <xdr:colOff>770973</xdr:colOff>
      <xdr:row>4</xdr:row>
      <xdr:rowOff>190500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548F4C86-341F-4623-AC39-3C80FE1E586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90500"/>
          <a:ext cx="770973" cy="800100"/>
        </a:xfrm>
        <a:prstGeom prst="rect">
          <a:avLst/>
        </a:prstGeom>
      </xdr:spPr>
    </xdr:pic>
    <xdr:clientData/>
  </xdr:twoCellAnchor>
  <xdr:twoCellAnchor editAs="oneCell">
    <xdr:from>
      <xdr:col>0</xdr:col>
      <xdr:colOff>4114801</xdr:colOff>
      <xdr:row>2</xdr:row>
      <xdr:rowOff>19050</xdr:rowOff>
    </xdr:from>
    <xdr:to>
      <xdr:col>2</xdr:col>
      <xdr:colOff>19050</xdr:colOff>
      <xdr:row>4</xdr:row>
      <xdr:rowOff>133349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E3CBF8C6-A7D1-4DC5-BB5D-20F31533B63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4114801" y="419100"/>
          <a:ext cx="1914524" cy="51434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4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5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6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7.bin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8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9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0.bin"/></Relationships>
</file>

<file path=xl/worksheets/_rels/sheet5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1.bin"/></Relationships>
</file>

<file path=xl/worksheets/_rels/sheet5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2.bin"/></Relationships>
</file>

<file path=xl/worksheets/_rels/sheet5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3.bin"/></Relationships>
</file>

<file path=xl/worksheets/_rels/sheet5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4.bin"/></Relationships>
</file>

<file path=xl/worksheets/_rels/sheet5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5.bin"/></Relationships>
</file>

<file path=xl/worksheets/_rels/sheet5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6.bin"/></Relationships>
</file>

<file path=xl/worksheets/_rels/sheet5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7.bin"/></Relationships>
</file>

<file path=xl/worksheets/_rels/sheet5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8.bin"/></Relationships>
</file>

<file path=xl/worksheets/_rels/sheet5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9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6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0.bin"/></Relationships>
</file>

<file path=xl/worksheets/_rels/sheet6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1.bin"/></Relationships>
</file>

<file path=xl/worksheets/_rels/sheet6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2.bin"/></Relationships>
</file>

<file path=xl/worksheets/_rels/sheet6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3.bin"/></Relationships>
</file>

<file path=xl/worksheets/_rels/sheet6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4.bin"/></Relationships>
</file>

<file path=xl/worksheets/_rels/sheet6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5.bin"/></Relationships>
</file>

<file path=xl/worksheets/_rels/sheet6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6.bin"/></Relationships>
</file>

<file path=xl/worksheets/_rels/sheet6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7.bin"/></Relationships>
</file>

<file path=xl/worksheets/_rels/sheet6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8.bin"/></Relationships>
</file>

<file path=xl/worksheets/_rels/sheet6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9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7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0.bin"/></Relationships>
</file>

<file path=xl/worksheets/_rels/sheet7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1.bin"/></Relationships>
</file>

<file path=xl/worksheets/_rels/sheet7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2.bin"/></Relationships>
</file>

<file path=xl/worksheets/_rels/sheet7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3.bin"/></Relationships>
</file>

<file path=xl/worksheets/_rels/sheet7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4.bin"/></Relationships>
</file>

<file path=xl/worksheets/_rels/sheet7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5.bin"/></Relationships>
</file>

<file path=xl/worksheets/_rels/sheet7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6.bin"/></Relationships>
</file>

<file path=xl/worksheets/_rels/sheet7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7.bin"/></Relationships>
</file>

<file path=xl/worksheets/_rels/sheet7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8.bin"/></Relationships>
</file>

<file path=xl/worksheets/_rels/sheet7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9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8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0.bin"/></Relationships>
</file>

<file path=xl/worksheets/_rels/sheet8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1.bin"/></Relationships>
</file>

<file path=xl/worksheets/_rels/sheet8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2.bin"/></Relationships>
</file>

<file path=xl/worksheets/_rels/sheet8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3.bin"/></Relationships>
</file>

<file path=xl/worksheets/_rels/sheet8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4.bin"/></Relationships>
</file>

<file path=xl/worksheets/_rels/sheet8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5.bin"/></Relationships>
</file>

<file path=xl/worksheets/_rels/sheet8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6.bin"/></Relationships>
</file>

<file path=xl/worksheets/_rels/sheet8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7.bin"/></Relationships>
</file>

<file path=xl/worksheets/_rels/sheet8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8.bin"/></Relationships>
</file>

<file path=xl/worksheets/_rels/sheet8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9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9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0.bin"/></Relationships>
</file>

<file path=xl/worksheets/_rels/sheet9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1.bin"/></Relationships>
</file>

<file path=xl/worksheets/_rels/sheet9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2.bin"/></Relationships>
</file>

<file path=xl/worksheets/_rels/sheet9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3.bin"/></Relationships>
</file>

<file path=xl/worksheets/_rels/sheet9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4.bin"/></Relationships>
</file>

<file path=xl/worksheets/_rels/sheet9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5.bin"/></Relationships>
</file>

<file path=xl/worksheets/_rels/sheet9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6.bin"/></Relationships>
</file>

<file path=xl/worksheets/_rels/sheet9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96"/>
  <dimension ref="A1:N115"/>
  <sheetViews>
    <sheetView tabSelected="1" workbookViewId="0">
      <selection sqref="A1:B1"/>
    </sheetView>
  </sheetViews>
  <sheetFormatPr baseColWidth="10" defaultColWidth="11.42578125" defaultRowHeight="14.25" x14ac:dyDescent="0.2"/>
  <cols>
    <col min="1" max="1" width="84.28515625" style="7" customWidth="1"/>
    <col min="2" max="2" width="5.85546875" style="7" bestFit="1" customWidth="1"/>
    <col min="3" max="4" width="11.42578125" style="20"/>
    <col min="5" max="7" width="11.42578125" style="16"/>
    <col min="8" max="8" width="91.5703125" style="21" customWidth="1"/>
    <col min="9" max="14" width="11.42578125" style="20"/>
    <col min="15" max="16384" width="11.42578125" style="34"/>
  </cols>
  <sheetData>
    <row r="1" spans="1:8" ht="15.75" x14ac:dyDescent="0.2">
      <c r="A1" s="261" t="s">
        <v>401</v>
      </c>
      <c r="B1" s="261"/>
      <c r="C1" s="33"/>
      <c r="D1" s="33"/>
      <c r="E1" s="18"/>
      <c r="F1" s="18"/>
      <c r="G1" s="18"/>
      <c r="H1" s="18"/>
    </row>
    <row r="2" spans="1:8" ht="15.75" x14ac:dyDescent="0.2">
      <c r="A2" s="262" t="s">
        <v>402</v>
      </c>
      <c r="B2" s="262"/>
      <c r="H2" s="16"/>
    </row>
    <row r="3" spans="1:8" ht="15.75" x14ac:dyDescent="0.2">
      <c r="A3" s="262" t="s">
        <v>298</v>
      </c>
      <c r="B3" s="262"/>
      <c r="H3" s="16"/>
    </row>
    <row r="4" spans="1:8" ht="15.75" x14ac:dyDescent="0.2">
      <c r="A4" s="262" t="s">
        <v>299</v>
      </c>
      <c r="B4" s="262"/>
      <c r="H4" s="16"/>
    </row>
    <row r="5" spans="1:8" ht="15.75" x14ac:dyDescent="0.2">
      <c r="A5" s="262" t="s">
        <v>315</v>
      </c>
      <c r="B5" s="262"/>
      <c r="H5" s="16"/>
    </row>
    <row r="6" spans="1:8" ht="15.75" x14ac:dyDescent="0.2">
      <c r="A6" s="5" t="s">
        <v>300</v>
      </c>
      <c r="B6" s="6" t="s">
        <v>301</v>
      </c>
      <c r="H6" s="17"/>
    </row>
    <row r="7" spans="1:8" ht="15.75" x14ac:dyDescent="0.2">
      <c r="A7" s="260" t="s">
        <v>302</v>
      </c>
      <c r="B7" s="260"/>
      <c r="H7" s="17"/>
    </row>
    <row r="8" spans="1:8" x14ac:dyDescent="0.2">
      <c r="A8" s="29" t="str">
        <f t="shared" ref="A8:A34" si="0">H8</f>
        <v>Indicadores de precisión Número de empresas por gran sector, 2018</v>
      </c>
      <c r="B8" s="30">
        <v>1</v>
      </c>
      <c r="D8" s="20" t="s">
        <v>303</v>
      </c>
      <c r="E8" s="18" t="str">
        <f>'1'!A3</f>
        <v>Indicadores de precisión Número de empresas por gran sector, 2018</v>
      </c>
      <c r="F8" s="18"/>
      <c r="G8" s="18"/>
      <c r="H8" s="19" t="str">
        <f>CONCATENATE(E8)</f>
        <v>Indicadores de precisión Número de empresas por gran sector, 2018</v>
      </c>
    </row>
    <row r="9" spans="1:8" s="20" customFormat="1" ht="25.5" x14ac:dyDescent="0.2">
      <c r="A9" s="31" t="str">
        <f t="shared" si="0"/>
        <v>Indicadores de precisión Valor de las ventas de los tres principales productos (bienes o servicios) que fabrican u ofrecen las empresas por gran sector, 2017</v>
      </c>
      <c r="B9" s="32">
        <v>2</v>
      </c>
      <c r="E9" s="18" t="str">
        <f>'2'!$A$2</f>
        <v xml:space="preserve">Indicadores de precisión Valor de las ventas de los tres principales productos (bienes o servicios) que fabrican </v>
      </c>
      <c r="F9" s="18" t="str">
        <f>'2'!$A$3</f>
        <v>u ofrecen las empresas por gran sector, 2017</v>
      </c>
      <c r="G9" s="18"/>
      <c r="H9" s="19" t="str">
        <f t="shared" ref="H9:H14" si="1">CONCATENATE(E9,F9)</f>
        <v>Indicadores de precisión Valor de las ventas de los tres principales productos (bienes o servicios) que fabrican u ofrecen las empresas por gran sector, 2017</v>
      </c>
    </row>
    <row r="10" spans="1:8" s="20" customFormat="1" ht="25.5" x14ac:dyDescent="0.2">
      <c r="A10" s="29" t="str">
        <f t="shared" si="0"/>
        <v>Indicadores de precisión Número de empresas según tipo de propietario o accionista mayoritario por gran sector, 2018</v>
      </c>
      <c r="B10" s="30">
        <v>3</v>
      </c>
      <c r="E10" s="18" t="str">
        <f>'3'!$A$3</f>
        <v>Indicadores de precisión Número de empresas según tipo de propietario o accionista mayoritario por gran sector, 2018</v>
      </c>
      <c r="F10" s="18"/>
      <c r="G10" s="18"/>
      <c r="H10" s="19" t="str">
        <f t="shared" si="1"/>
        <v>Indicadores de precisión Número de empresas según tipo de propietario o accionista mayoritario por gran sector, 2018</v>
      </c>
    </row>
    <row r="11" spans="1:8" s="20" customFormat="1" ht="25.5" x14ac:dyDescent="0.2">
      <c r="A11" s="31" t="str">
        <f t="shared" si="0"/>
        <v>Indicadores de precisión Número de empresas según la persona que toma las decisiones por gran sector, 2018</v>
      </c>
      <c r="B11" s="32">
        <v>4</v>
      </c>
      <c r="E11" s="18" t="str">
        <f>'4'!$A$3</f>
        <v>Indicadores de precisión Número de empresas según la persona que toma las decisiones por gran sector, 2018</v>
      </c>
      <c r="F11" s="18"/>
      <c r="G11" s="18"/>
      <c r="H11" s="19" t="str">
        <f t="shared" si="1"/>
        <v>Indicadores de precisión Número de empresas según la persona que toma las decisiones por gran sector, 2018</v>
      </c>
    </row>
    <row r="12" spans="1:8" s="20" customFormat="1" ht="25.5" x14ac:dyDescent="0.2">
      <c r="A12" s="29" t="str">
        <f t="shared" si="0"/>
        <v>Indicadores de precisión Número de empresas según el sexo de la persona que toma las decisiones por gran sector, 2018</v>
      </c>
      <c r="B12" s="30">
        <v>4.0999999999999996</v>
      </c>
      <c r="E12" s="18" t="str">
        <f>'4.1'!$A$3</f>
        <v xml:space="preserve">Indicadores de precisión Número de empresas según el sexo de la persona que toma las decisiones </v>
      </c>
      <c r="F12" s="18" t="str">
        <f>'4.1'!$A$4</f>
        <v>por gran sector, 2018</v>
      </c>
      <c r="G12" s="18"/>
      <c r="H12" s="19" t="str">
        <f t="shared" si="1"/>
        <v>Indicadores de precisión Número de empresas según el sexo de la persona que toma las decisiones por gran sector, 2018</v>
      </c>
    </row>
    <row r="13" spans="1:8" s="20" customFormat="1" ht="25.5" x14ac:dyDescent="0.2">
      <c r="A13" s="31" t="str">
        <f t="shared" si="0"/>
        <v>Indicadores de precisión Número de empresas según país de origen de quien toma las decisiones por gran sector, 2018</v>
      </c>
      <c r="B13" s="32">
        <v>4.2</v>
      </c>
      <c r="E13" s="18" t="str">
        <f>'4.2'!$A$3</f>
        <v xml:space="preserve">Indicadores de precisión Número de empresas según país de origen de quien toma las decisiones </v>
      </c>
      <c r="F13" s="18" t="str">
        <f>'4.2'!$A$4</f>
        <v>por gran sector, 2018</v>
      </c>
      <c r="G13" s="18"/>
      <c r="H13" s="19" t="str">
        <f t="shared" si="1"/>
        <v>Indicadores de precisión Número de empresas según país de origen de quien toma las decisiones por gran sector, 2018</v>
      </c>
    </row>
    <row r="14" spans="1:8" s="20" customFormat="1" ht="25.5" x14ac:dyDescent="0.2">
      <c r="A14" s="29" t="str">
        <f t="shared" si="0"/>
        <v>Indicadores de precisión Número de empresas según el poder que tienen los gerentes para la toma de decisiones sobre inversión y contratación de personal por gran sector, 2018</v>
      </c>
      <c r="B14" s="30">
        <v>4.3</v>
      </c>
      <c r="E14" s="18" t="str">
        <f>'4.3'!$A$3</f>
        <v xml:space="preserve">Indicadores de precisión Número de empresas según el poder que tienen los gerentes para la toma de decisiones </v>
      </c>
      <c r="F14" s="18" t="str">
        <f>'4.3'!$A$4</f>
        <v>sobre inversión y contratación de personal por gran sector, 2018</v>
      </c>
      <c r="G14" s="18"/>
      <c r="H14" s="19" t="str">
        <f t="shared" si="1"/>
        <v>Indicadores de precisión Número de empresas según el poder que tienen los gerentes para la toma de decisiones sobre inversión y contratación de personal por gran sector, 2018</v>
      </c>
    </row>
    <row r="15" spans="1:8" s="20" customFormat="1" ht="25.5" x14ac:dyDescent="0.2">
      <c r="A15" s="31" t="str">
        <f t="shared" si="0"/>
        <v>Indicadores de precisión Número de empresas según aquellas que tienen participación de capital extranjero y promedio del porcentaje de participación por gran sector, 2018</v>
      </c>
      <c r="B15" s="32">
        <v>6</v>
      </c>
      <c r="E15" s="18" t="str">
        <f>'6'!$A$3</f>
        <v xml:space="preserve">Indicadores de precisión Número de empresas según aquellas que tienen participación de capital extranjero </v>
      </c>
      <c r="F15" s="18" t="str">
        <f>'6'!$A$4</f>
        <v>y promedio del porcentaje de participación por gran sector, 2018</v>
      </c>
      <c r="G15" s="18"/>
      <c r="H15" s="19" t="str">
        <f>CONCATENATE(E15,F15,G15)</f>
        <v>Indicadores de precisión Número de empresas según aquellas que tienen participación de capital extranjero y promedio del porcentaje de participación por gran sector, 2018</v>
      </c>
    </row>
    <row r="16" spans="1:8" s="20" customFormat="1" ht="25.5" x14ac:dyDescent="0.2">
      <c r="A16" s="29" t="str">
        <f t="shared" si="0"/>
        <v>Indicadores de precisión Número de empresas donde el dueño de la razón social es propietario de otras empresas y cantidad de empresas de las que es propietario por gran sector, 2018</v>
      </c>
      <c r="B16" s="30">
        <v>7</v>
      </c>
      <c r="E16" s="18" t="str">
        <f>'7'!$A$3</f>
        <v xml:space="preserve">Indicadores de precisión Número de empresas donde el dueño de la razón social es propietario de otras empresas </v>
      </c>
      <c r="F16" s="18" t="str">
        <f>'7'!$A$4</f>
        <v>y cantidad de empresas de las que es propietario por gran sector, 2018</v>
      </c>
      <c r="G16" s="18"/>
      <c r="H16" s="19" t="str">
        <f>CONCATENATE(E16,F16,G16)</f>
        <v>Indicadores de precisión Número de empresas donde el dueño de la razón social es propietario de otras empresas y cantidad de empresas de las que es propietario por gran sector, 2018</v>
      </c>
    </row>
    <row r="17" spans="1:8" s="20" customFormat="1" ht="25.5" x14ac:dyDescent="0.2">
      <c r="A17" s="31" t="str">
        <f t="shared" si="0"/>
        <v>Indicadores de precisión Número de empresas según factores más importantes para ubicar la empresa en el sitio donde actualmente reside por gran sector, 2018</v>
      </c>
      <c r="B17" s="32">
        <v>8</v>
      </c>
      <c r="E17" s="18" t="str">
        <f>'8'!$A$3</f>
        <v xml:space="preserve">Indicadores de precisión Número de empresas según factores más importantes para ubicar la empresa en el sitio donde actualmente reside </v>
      </c>
      <c r="F17" s="18" t="str">
        <f>'8'!$A$4</f>
        <v>por gran sector, 2018</v>
      </c>
      <c r="G17" s="18"/>
      <c r="H17" s="19" t="str">
        <f t="shared" ref="H17:H26" si="2">CONCATENATE(E17,F17,G17)</f>
        <v>Indicadores de precisión Número de empresas según factores más importantes para ubicar la empresa en el sitio donde actualmente reside por gran sector, 2018</v>
      </c>
    </row>
    <row r="18" spans="1:8" s="20" customFormat="1" ht="25.5" x14ac:dyDescent="0.2">
      <c r="A18" s="29" t="str">
        <f t="shared" si="0"/>
        <v>Indicadores de precisión Número de empresas según los medios de pago que aceptan por los productos (bienes o servicios) que ofrecen por gran sector, 2018</v>
      </c>
      <c r="B18" s="30">
        <v>9</v>
      </c>
      <c r="E18" s="18" t="str">
        <f>'9'!$A$3</f>
        <v xml:space="preserve">Indicadores de precisión Número de empresas según los medios de pago que aceptan por los productos </v>
      </c>
      <c r="F18" s="18" t="str">
        <f>'9'!$A$4</f>
        <v>(bienes o servicios) que ofrecen por gran sector, 2018</v>
      </c>
      <c r="G18" s="18"/>
      <c r="H18" s="19" t="str">
        <f t="shared" si="2"/>
        <v>Indicadores de precisión Número de empresas según los medios de pago que aceptan por los productos (bienes o servicios) que ofrecen por gran sector, 2018</v>
      </c>
    </row>
    <row r="19" spans="1:8" s="20" customFormat="1" ht="15.75" x14ac:dyDescent="0.2">
      <c r="A19" s="260" t="s">
        <v>304</v>
      </c>
      <c r="B19" s="260"/>
      <c r="E19" s="18"/>
      <c r="F19" s="18"/>
      <c r="G19" s="18"/>
      <c r="H19" s="19"/>
    </row>
    <row r="20" spans="1:8" s="20" customFormat="1" ht="25.5" x14ac:dyDescent="0.2">
      <c r="A20" s="29" t="str">
        <f>H20</f>
        <v>Indicadores de precisión Número de empresas de acuerdo al total de meses trabajados por gran sector, 2016 y 2017</v>
      </c>
      <c r="B20" s="30">
        <v>10</v>
      </c>
      <c r="E20" s="18" t="str">
        <f>'10'!$A$3</f>
        <v xml:space="preserve">Indicadores de precisión Número de empresas de acuerdo al total de meses trabajados </v>
      </c>
      <c r="F20" s="18" t="str">
        <f>'10'!$A$4</f>
        <v>por gran sector, 2016 y 2017</v>
      </c>
      <c r="G20" s="18"/>
      <c r="H20" s="19" t="str">
        <f t="shared" si="2"/>
        <v>Indicadores de precisión Número de empresas de acuerdo al total de meses trabajados por gran sector, 2016 y 2017</v>
      </c>
    </row>
    <row r="21" spans="1:8" s="20" customFormat="1" ht="25.5" x14ac:dyDescent="0.2">
      <c r="A21" s="31" t="str">
        <f>H21</f>
        <v>Indicadores de precisión Número de empresas de acuerdo a la cantidad de horas promedio trabajadas a la semana por gran sector, 2016 y 2017</v>
      </c>
      <c r="B21" s="32">
        <v>11</v>
      </c>
      <c r="E21" s="18" t="str">
        <f>'11'!$A$3</f>
        <v xml:space="preserve">Indicadores de precisión Número de empresas de acuerdo a la cantidad de horas promedio trabajadas </v>
      </c>
      <c r="F21" s="18" t="str">
        <f>'11'!$A$4</f>
        <v>a la semana por gran sector, 2016 y 2017</v>
      </c>
      <c r="G21" s="18"/>
      <c r="H21" s="19" t="str">
        <f t="shared" si="2"/>
        <v>Indicadores de precisión Número de empresas de acuerdo a la cantidad de horas promedio trabajadas a la semana por gran sector, 2016 y 2017</v>
      </c>
    </row>
    <row r="22" spans="1:8" s="20" customFormat="1" ht="25.5" x14ac:dyDescent="0.2">
      <c r="A22" s="29" t="str">
        <f t="shared" ref="A22:A26" si="3">H22</f>
        <v>Indicadores de precisión Promedio del personal ocupado que laboró en las empresas por gran sector, 2016 y 2017</v>
      </c>
      <c r="B22" s="30">
        <v>12</v>
      </c>
      <c r="E22" s="18" t="str">
        <f>'12'!$A$3</f>
        <v>Indicadores de precisión Promedio del personal ocupado que laboró en las empresas por gran sector, 2016 y 2017</v>
      </c>
      <c r="F22" s="18"/>
      <c r="G22" s="18"/>
      <c r="H22" s="19" t="str">
        <f t="shared" si="2"/>
        <v>Indicadores de precisión Promedio del personal ocupado que laboró en las empresas por gran sector, 2016 y 2017</v>
      </c>
    </row>
    <row r="23" spans="1:8" ht="38.25" x14ac:dyDescent="0.2">
      <c r="A23" s="31" t="str">
        <f t="shared" si="3"/>
        <v>Indicadores de precisión Promedio del personal ocupado dependiente y no dependiente de la razón social que trabajaron en las empresas según sexo y tipo de función por gran sector, 2016 y 2017</v>
      </c>
      <c r="B23" s="32">
        <v>13</v>
      </c>
      <c r="E23" s="18" t="str">
        <f>'13'!$A$3</f>
        <v xml:space="preserve">Indicadores de precisión Promedio del personal ocupado dependiente y no dependiente de la razón social que trabajaron en las empresas </v>
      </c>
      <c r="F23" s="18" t="str">
        <f>'13'!$A$4</f>
        <v>según sexo y tipo de función por gran sector, 2016 y 2017</v>
      </c>
      <c r="H23" s="19" t="str">
        <f t="shared" si="2"/>
        <v>Indicadores de precisión Promedio del personal ocupado dependiente y no dependiente de la razón social que trabajaron en las empresas según sexo y tipo de función por gran sector, 2016 y 2017</v>
      </c>
    </row>
    <row r="24" spans="1:8" ht="25.5" x14ac:dyDescent="0.2">
      <c r="A24" s="29" t="str">
        <f t="shared" si="3"/>
        <v>Indicadores de precisión Promedio del personal ocupado dependiente y no dependiente de la razón social que trabajó en las empresas según nivel de estudios por gran sector, 2016 y 2017</v>
      </c>
      <c r="B24" s="30">
        <v>14</v>
      </c>
      <c r="E24" s="18" t="str">
        <f>'14'!$A$3</f>
        <v xml:space="preserve">Indicadores de precisión Promedio del personal ocupado dependiente y no dependiente de la razón social que trabajó en las empresas </v>
      </c>
      <c r="F24" s="18" t="str">
        <f>'14'!$A$4</f>
        <v>según nivel de estudios por gran sector, 2016 y 2017</v>
      </c>
      <c r="H24" s="19" t="str">
        <f t="shared" si="2"/>
        <v>Indicadores de precisión Promedio del personal ocupado dependiente y no dependiente de la razón social que trabajó en las empresas según nivel de estudios por gran sector, 2016 y 2017</v>
      </c>
    </row>
    <row r="25" spans="1:8" ht="25.5" x14ac:dyDescent="0.2">
      <c r="A25" s="31" t="str">
        <f t="shared" si="3"/>
        <v>Indicadores de precisión Remuneraciones anuales pagadas al personal dependiente que laboró en las empresas por gran sector, 2016 y 2017</v>
      </c>
      <c r="B25" s="32">
        <v>15</v>
      </c>
      <c r="E25" s="18" t="str">
        <f>'15'!$A$2</f>
        <v xml:space="preserve">Indicadores de precisión Remuneraciones anuales pagadas al personal dependiente que laboró en las empresas </v>
      </c>
      <c r="F25" s="18" t="str">
        <f>'15'!$A$3</f>
        <v>por gran sector, 2016 y 2017</v>
      </c>
      <c r="H25" s="19" t="str">
        <f t="shared" si="2"/>
        <v>Indicadores de precisión Remuneraciones anuales pagadas al personal dependiente que laboró en las empresas por gran sector, 2016 y 2017</v>
      </c>
    </row>
    <row r="26" spans="1:8" s="20" customFormat="1" ht="15" customHeight="1" x14ac:dyDescent="0.2">
      <c r="A26" s="29" t="str">
        <f t="shared" si="3"/>
        <v>Indicadores de precisión Número de empresas según la principal carencia del personal que contratan por gran sector, 2018</v>
      </c>
      <c r="B26" s="30">
        <v>16</v>
      </c>
      <c r="E26" s="18" t="str">
        <f>'16'!$A$3</f>
        <v>Indicadores de precisión Número de empresas según la principal carencia del personal que contratan por gran sector, 2018</v>
      </c>
      <c r="F26" s="18"/>
      <c r="G26" s="16"/>
      <c r="H26" s="19" t="str">
        <f t="shared" si="2"/>
        <v>Indicadores de precisión Número de empresas según la principal carencia del personal que contratan por gran sector, 2018</v>
      </c>
    </row>
    <row r="27" spans="1:8" s="20" customFormat="1" ht="15.75" x14ac:dyDescent="0.2">
      <c r="A27" s="260" t="s">
        <v>305</v>
      </c>
      <c r="B27" s="260"/>
      <c r="E27" s="18"/>
      <c r="F27" s="18"/>
      <c r="G27" s="18"/>
      <c r="H27" s="19"/>
    </row>
    <row r="28" spans="1:8" s="20" customFormat="1" ht="25.5" x14ac:dyDescent="0.2">
      <c r="A28" s="29" t="str">
        <f t="shared" si="0"/>
        <v>Indicadores de precisión Número de empresas que impartieron capacitación al personal usando capacitadores internos o externos por gran sector, 2016 y 2017</v>
      </c>
      <c r="B28" s="30">
        <v>17</v>
      </c>
      <c r="E28" s="18" t="str">
        <f>'17'!$A$3</f>
        <v xml:space="preserve">Indicadores de precisión Número de empresas que impartieron capacitación al personal usando capacitadores </v>
      </c>
      <c r="F28" s="18" t="str">
        <f>'17'!$A$4</f>
        <v>internos o externos por gran sector, 2016 y 2017</v>
      </c>
      <c r="G28" s="16"/>
      <c r="H28" s="19" t="str">
        <f t="shared" ref="H28" si="4">CONCATENATE(E28,F28,G28)</f>
        <v>Indicadores de precisión Número de empresas que impartieron capacitación al personal usando capacitadores internos o externos por gran sector, 2016 y 2017</v>
      </c>
    </row>
    <row r="29" spans="1:8" s="20" customFormat="1" ht="25.5" x14ac:dyDescent="0.2">
      <c r="A29" s="31" t="str">
        <f t="shared" si="0"/>
        <v>Indicadores de precisión Número de empresas según la principal causa por la que no ofreció capacitación al personal por gran sector, 2016 y 2017</v>
      </c>
      <c r="B29" s="32">
        <v>18</v>
      </c>
      <c r="E29" s="18" t="str">
        <f>'18'!$A$3</f>
        <v>Indicadores de precisión Número de empresas según la principal causa por la que no ofreció capacitación al personal por gran sector, 2016 y 2017</v>
      </c>
      <c r="F29" s="18"/>
      <c r="G29" s="18"/>
      <c r="H29" s="19" t="str">
        <f t="shared" ref="H29:H37" si="5">CONCATENATE(E29,F29)</f>
        <v>Indicadores de precisión Número de empresas según la principal causa por la que no ofreció capacitación al personal por gran sector, 2016 y 2017</v>
      </c>
    </row>
    <row r="30" spans="1:8" s="20" customFormat="1" ht="25.5" x14ac:dyDescent="0.2">
      <c r="A30" s="29" t="str">
        <f t="shared" si="0"/>
        <v>Indicadores de precisión Personal ocupado que fue capacitado por las empresas según sexo y gasto realizado por gran sector, 2016 y 2017</v>
      </c>
      <c r="B30" s="30">
        <v>19</v>
      </c>
      <c r="E30" s="18" t="str">
        <f>'19'!$A$3</f>
        <v xml:space="preserve">Indicadores de precisión Personal ocupado que fue capacitado por las empresas según sexo y gasto realizado </v>
      </c>
      <c r="F30" s="18" t="str">
        <f>'19'!$A$4</f>
        <v>por gran sector, 2016 y 2017</v>
      </c>
      <c r="G30" s="18"/>
      <c r="H30" s="19" t="str">
        <f t="shared" si="5"/>
        <v>Indicadores de precisión Personal ocupado que fue capacitado por las empresas según sexo y gasto realizado por gran sector, 2016 y 2017</v>
      </c>
    </row>
    <row r="31" spans="1:8" s="20" customFormat="1" ht="15.75" x14ac:dyDescent="0.2">
      <c r="A31" s="260" t="s">
        <v>306</v>
      </c>
      <c r="B31" s="260"/>
      <c r="F31" s="18"/>
      <c r="G31" s="18"/>
    </row>
    <row r="32" spans="1:8" s="20" customFormat="1" ht="25.5" x14ac:dyDescent="0.2">
      <c r="A32" s="29" t="str">
        <f t="shared" si="0"/>
        <v>Indicadores de precisión Monto por consumo de bienes o servicios que pagaron las empresas según concepto de gasto por gran sector, 2017</v>
      </c>
      <c r="B32" s="30">
        <v>20</v>
      </c>
      <c r="E32" s="18" t="str">
        <f>'20'!$A$3</f>
        <v>Indicadores de precisión Monto por consumo de bienes o servicios que pagaron las empresas según concepto de gasto por gran sector, 2017</v>
      </c>
      <c r="F32" s="18"/>
      <c r="G32" s="18"/>
      <c r="H32" s="19" t="str">
        <f t="shared" si="5"/>
        <v>Indicadores de precisión Monto por consumo de bienes o servicios que pagaron las empresas según concepto de gasto por gran sector, 2017</v>
      </c>
    </row>
    <row r="33" spans="1:8" s="20" customFormat="1" ht="15.75" x14ac:dyDescent="0.2">
      <c r="A33" s="260" t="s">
        <v>307</v>
      </c>
      <c r="B33" s="260"/>
      <c r="E33" s="18"/>
      <c r="F33" s="18"/>
      <c r="G33" s="18"/>
      <c r="H33" s="19"/>
    </row>
    <row r="34" spans="1:8" s="20" customFormat="1" ht="12.75" x14ac:dyDescent="0.2">
      <c r="A34" s="29" t="str">
        <f t="shared" si="0"/>
        <v>Indicadores de precisión Ingresos que obtuvieron las empresas por gran sector, 2016 y 2017</v>
      </c>
      <c r="B34" s="30">
        <v>21</v>
      </c>
      <c r="E34" s="18" t="str">
        <f>'21'!$A$3</f>
        <v>Indicadores de precisión Ingresos que obtuvieron las empresas por gran sector, 2016 y 2017</v>
      </c>
      <c r="F34" s="18"/>
      <c r="G34" s="18"/>
      <c r="H34" s="19" t="str">
        <f t="shared" si="5"/>
        <v>Indicadores de precisión Ingresos que obtuvieron las empresas por gran sector, 2016 y 2017</v>
      </c>
    </row>
    <row r="35" spans="1:8" s="20" customFormat="1" ht="25.5" x14ac:dyDescent="0.2">
      <c r="A35" s="31" t="str">
        <f>H35</f>
        <v>Indicadores de precisión Número de empresas que son proveedoras del gobierno por gran sector, 2018</v>
      </c>
      <c r="B35" s="32">
        <v>22</v>
      </c>
      <c r="E35" s="18" t="str">
        <f>'22'!$A$3</f>
        <v>Indicadores de precisión Número de empresas que son proveedoras del gobierno por gran sector, 2018</v>
      </c>
      <c r="F35" s="18"/>
      <c r="G35" s="18"/>
      <c r="H35" s="19" t="str">
        <f t="shared" si="5"/>
        <v>Indicadores de precisión Número de empresas que son proveedoras del gobierno por gran sector, 2018</v>
      </c>
    </row>
    <row r="36" spans="1:8" s="20" customFormat="1" ht="25.5" x14ac:dyDescent="0.2">
      <c r="A36" s="29" t="str">
        <f>H36</f>
        <v>Indicadores de precisión Número de empresas según el motivo por el que no son proveedoras del gobierno por gran sector, 2018</v>
      </c>
      <c r="B36" s="30">
        <v>23</v>
      </c>
      <c r="E36" s="18" t="str">
        <f>'23'!$A$3</f>
        <v>Indicadores de precisión Número de empresas según el motivo por el que no son proveedoras del gobierno por gran sector, 2018</v>
      </c>
      <c r="F36" s="18"/>
      <c r="G36" s="18"/>
      <c r="H36" s="19" t="str">
        <f t="shared" si="5"/>
        <v>Indicadores de precisión Número de empresas según el motivo por el que no son proveedoras del gobierno por gran sector, 2018</v>
      </c>
    </row>
    <row r="37" spans="1:8" s="20" customFormat="1" ht="12.75" x14ac:dyDescent="0.2">
      <c r="A37" s="31" t="str">
        <f>H37</f>
        <v>Indicadores de precisión Monto de las exportaciones de las empresas por gran sector, 2017</v>
      </c>
      <c r="B37" s="32">
        <v>24</v>
      </c>
      <c r="E37" s="18" t="str">
        <f>'24'!$A$3</f>
        <v>Indicadores de precisión Monto de las exportaciones de las empresas por gran sector, 2017</v>
      </c>
      <c r="F37" s="18"/>
      <c r="G37" s="18"/>
      <c r="H37" s="19" t="str">
        <f t="shared" si="5"/>
        <v>Indicadores de precisión Monto de las exportaciones de las empresas por gran sector, 2017</v>
      </c>
    </row>
    <row r="38" spans="1:8" s="20" customFormat="1" ht="38.25" x14ac:dyDescent="0.2">
      <c r="A38" s="29" t="str">
        <f>H38</f>
        <v>Indicadores de precisión Número de empresas que fueron proveedoras de alguna empresa exportadora y porcentaje promedio de las exportaciones en relación a sus ventas por gran sector, 2017</v>
      </c>
      <c r="B38" s="30">
        <v>25</v>
      </c>
      <c r="E38" s="18" t="str">
        <f>'25'!$A$2</f>
        <v xml:space="preserve">Indicadores de precisión Número de empresas que fueron proveedoras de alguna empresa exportadora </v>
      </c>
      <c r="F38" s="18" t="str">
        <f>'25'!$A$3</f>
        <v xml:space="preserve">y porcentaje promedio de las exportaciones en relación a sus ventas </v>
      </c>
      <c r="G38" s="18" t="str">
        <f>'25'!$A$4</f>
        <v>por gran sector, 2017</v>
      </c>
      <c r="H38" s="19" t="str">
        <f>CONCATENATE(E38,F38,G38)</f>
        <v>Indicadores de precisión Número de empresas que fueron proveedoras de alguna empresa exportadora y porcentaje promedio de las exportaciones en relación a sus ventas por gran sector, 2017</v>
      </c>
    </row>
    <row r="39" spans="1:8" s="20" customFormat="1" ht="25.5" x14ac:dyDescent="0.2">
      <c r="A39" s="31" t="str">
        <f>H39</f>
        <v>Indicadores de precisión Número de empresas que fueron proveedoras de alguna empresa extranjera / multinacional y porcentaje promedio en relación a sus ventas por gran sector, 2017</v>
      </c>
      <c r="B39" s="32">
        <v>26</v>
      </c>
      <c r="E39" s="18" t="str">
        <f>'26'!$A$3</f>
        <v xml:space="preserve">Indicadores de precisión Número de empresas que fueron proveedoras de alguna empresa extranjera / multinacional </v>
      </c>
      <c r="F39" s="18" t="str">
        <f>'26'!$A$4</f>
        <v>y porcentaje promedio en relación a sus ventas por gran sector, 2017</v>
      </c>
      <c r="G39" s="18"/>
      <c r="H39" s="19" t="str">
        <f>CONCATENATE(E39,F39,G39)</f>
        <v>Indicadores de precisión Número de empresas que fueron proveedoras de alguna empresa extranjera / multinacional y porcentaje promedio en relación a sus ventas por gran sector, 2017</v>
      </c>
    </row>
    <row r="40" spans="1:8" s="20" customFormat="1" ht="15.75" x14ac:dyDescent="0.2">
      <c r="A40" s="260" t="s">
        <v>308</v>
      </c>
      <c r="B40" s="260"/>
      <c r="E40" s="18"/>
      <c r="F40" s="18"/>
      <c r="G40" s="18"/>
      <c r="H40" s="19"/>
    </row>
    <row r="41" spans="1:8" ht="15" customHeight="1" x14ac:dyDescent="0.2">
      <c r="A41" s="29" t="str">
        <f>H41</f>
        <v>Indicadores de precisión Valor de las existencias totales de las empresas según periodo de referencia por gran sector, 2017</v>
      </c>
      <c r="B41" s="30">
        <v>27</v>
      </c>
      <c r="E41" s="18" t="str">
        <f>'27'!$A$2</f>
        <v xml:space="preserve">Indicadores de precisión Valor de las existencias totales de las empresas según periodo de referencia </v>
      </c>
      <c r="F41" s="18" t="str">
        <f>'27'!$A$3</f>
        <v>por gran sector, 2017</v>
      </c>
      <c r="G41" s="18"/>
      <c r="H41" s="19" t="str">
        <f>CONCATENATE(E41,F41,G41)</f>
        <v>Indicadores de precisión Valor de las existencias totales de las empresas según periodo de referencia por gran sector, 2017</v>
      </c>
    </row>
    <row r="42" spans="1:8" ht="25.5" x14ac:dyDescent="0.2">
      <c r="A42" s="31" t="str">
        <f>H42</f>
        <v>Indicadores de precisión Valor de las existencias o inventarios de las mercancías para su reventa de las empresas según periodo de referencia por gran sector, 2017</v>
      </c>
      <c r="B42" s="32">
        <v>28</v>
      </c>
      <c r="E42" s="18" t="str">
        <f>'28'!$A$2</f>
        <v xml:space="preserve">Indicadores de precisión Valor de las existencias o inventarios de las mercancías para su reventa de las empresas </v>
      </c>
      <c r="F42" s="18" t="str">
        <f>'28'!$A$3</f>
        <v>según periodo de referencia por gran sector, 2017</v>
      </c>
      <c r="G42" s="18"/>
      <c r="H42" s="19" t="str">
        <f>CONCATENATE(E42,F42,G42)</f>
        <v>Indicadores de precisión Valor de las existencias o inventarios de las mercancías para su reventa de las empresas según periodo de referencia por gran sector, 2017</v>
      </c>
    </row>
    <row r="43" spans="1:8" s="20" customFormat="1" ht="15.75" x14ac:dyDescent="0.2">
      <c r="A43" s="260" t="s">
        <v>309</v>
      </c>
      <c r="B43" s="260"/>
      <c r="E43" s="17"/>
      <c r="F43" s="17"/>
      <c r="G43" s="17"/>
      <c r="H43" s="17"/>
    </row>
    <row r="44" spans="1:8" ht="25.5" x14ac:dyDescent="0.2">
      <c r="A44" s="29" t="str">
        <f>H44</f>
        <v>Indicadores de precisión Valor presente o a costo de reposición de los activos fijos de las empresas por gran sector, al 31 de diciembre de 2017</v>
      </c>
      <c r="B44" s="30">
        <v>29</v>
      </c>
      <c r="E44" s="18" t="str">
        <f>'29'!$A$2</f>
        <v xml:space="preserve">Indicadores de precisión Valor presente o a costo de reposición de los activos fijos de las empresas </v>
      </c>
      <c r="F44" s="18" t="str">
        <f>'29'!$A$3</f>
        <v>por gran sector, al 31 de diciembre de 2017</v>
      </c>
      <c r="H44" s="19" t="str">
        <f>CONCATENATE(E44,F44)</f>
        <v>Indicadores de precisión Valor presente o a costo de reposición de los activos fijos de las empresas por gran sector, al 31 de diciembre de 2017</v>
      </c>
    </row>
    <row r="45" spans="1:8" ht="25.5" x14ac:dyDescent="0.2">
      <c r="A45" s="31" t="str">
        <f>H45</f>
        <v>Indicadores de precisión Monto de inversión de las empresas según la adquisición de activos fijos por gran sector, 2017</v>
      </c>
      <c r="B45" s="32">
        <v>30</v>
      </c>
      <c r="E45" s="18" t="str">
        <f>'30'!$A$2</f>
        <v xml:space="preserve">Indicadores de precisión Monto de inversión de las empresas según la adquisición de activos fijos </v>
      </c>
      <c r="F45" s="18" t="str">
        <f>'30'!$A$3</f>
        <v>por gran sector, 2017</v>
      </c>
      <c r="H45" s="19" t="str">
        <f t="shared" ref="H45" si="6">CONCATENATE(E45,F45,G45)</f>
        <v>Indicadores de precisión Monto de inversión de las empresas según la adquisición de activos fijos por gran sector, 2017</v>
      </c>
    </row>
    <row r="46" spans="1:8" s="20" customFormat="1" ht="25.5" x14ac:dyDescent="0.2">
      <c r="A46" s="29" t="str">
        <f>H46</f>
        <v>Indicadores de precisión Monto que recibieron las empresas por la venta de activos fijos por gran sector, 2017</v>
      </c>
      <c r="B46" s="30">
        <v>31</v>
      </c>
      <c r="E46" s="18" t="str">
        <f>'31'!$A$3</f>
        <v>Indicadores de precisión Monto que recibieron las empresas por la venta de activos fijos por gran sector, 2017</v>
      </c>
      <c r="F46" s="18"/>
      <c r="G46" s="18"/>
      <c r="H46" s="19" t="str">
        <f>CONCATENATE(E46,F46)</f>
        <v>Indicadores de precisión Monto que recibieron las empresas por la venta de activos fijos por gran sector, 2017</v>
      </c>
    </row>
    <row r="47" spans="1:8" s="20" customFormat="1" ht="15.75" x14ac:dyDescent="0.2">
      <c r="A47" s="260" t="s">
        <v>310</v>
      </c>
      <c r="B47" s="260"/>
      <c r="E47" s="18"/>
      <c r="F47" s="18"/>
      <c r="G47" s="18"/>
      <c r="H47" s="19"/>
    </row>
    <row r="48" spans="1:8" s="20" customFormat="1" ht="25.5" x14ac:dyDescent="0.2">
      <c r="A48" s="29" t="str">
        <f t="shared" ref="A48:A114" si="7">H48</f>
        <v>Indicadores de precisión Número de empresas según las acciones ejercidas al presentarse un problema en el proceso de producción por gran sector, 2017</v>
      </c>
      <c r="B48" s="30">
        <v>32</v>
      </c>
      <c r="E48" s="18" t="str">
        <f>'32'!$A$3</f>
        <v xml:space="preserve">Indicadores de precisión Número de empresas según las acciones ejercidas al presentarse un problema </v>
      </c>
      <c r="F48" s="18" t="str">
        <f>'32'!$A$4</f>
        <v>en el proceso de producción por gran sector, 2017</v>
      </c>
      <c r="G48" s="18"/>
      <c r="H48" s="19" t="str">
        <f t="shared" ref="H48:H65" si="8">CONCATENATE(E48,F48)</f>
        <v>Indicadores de precisión Número de empresas según las acciones ejercidas al presentarse un problema en el proceso de producción por gran sector, 2017</v>
      </c>
    </row>
    <row r="49" spans="1:8" s="20" customFormat="1" ht="25.5" x14ac:dyDescent="0.2">
      <c r="A49" s="31" t="str">
        <f t="shared" si="7"/>
        <v>Indicadores de precisión Número de empresas según el número de indicadores clave de desempeño que se monitorearon por gran sector, 2017</v>
      </c>
      <c r="B49" s="32">
        <v>33</v>
      </c>
      <c r="E49" s="18" t="str">
        <f>'33'!$A$3</f>
        <v xml:space="preserve">Indicadores de precisión Número de empresas según el número de indicadores clave </v>
      </c>
      <c r="F49" s="18" t="str">
        <f>'33'!$A$4</f>
        <v>de desempeño que se monitorearon por gran sector, 2017</v>
      </c>
      <c r="G49" s="18"/>
      <c r="H49" s="19" t="str">
        <f t="shared" si="8"/>
        <v>Indicadores de precisión Número de empresas según el número de indicadores clave de desempeño que se monitorearon por gran sector, 2017</v>
      </c>
    </row>
    <row r="50" spans="1:8" s="20" customFormat="1" ht="25.5" x14ac:dyDescent="0.2">
      <c r="A50" s="29" t="str">
        <f t="shared" si="7"/>
        <v>Indicadores de precisión Número de empresas según la frecuencia con que fueron revisados los indicadores clave de desempeño por gerentes por gran sector, 2017</v>
      </c>
      <c r="B50" s="30">
        <v>34</v>
      </c>
      <c r="E50" s="18" t="str">
        <f>'34'!$A$3</f>
        <v xml:space="preserve">Indicadores de precisión Número de empresas según la frecuencia con que fueron revisados los indicadores clave </v>
      </c>
      <c r="F50" s="18" t="str">
        <f>'34'!$A$4</f>
        <v>de desempeño por gerentes por gran sector, 2017</v>
      </c>
      <c r="G50" s="18"/>
      <c r="H50" s="19" t="str">
        <f t="shared" si="8"/>
        <v>Indicadores de precisión Número de empresas según la frecuencia con que fueron revisados los indicadores clave de desempeño por gerentes por gran sector, 2017</v>
      </c>
    </row>
    <row r="51" spans="1:8" s="20" customFormat="1" ht="25.5" x14ac:dyDescent="0.2">
      <c r="A51" s="31" t="str">
        <f t="shared" si="7"/>
        <v>Indicadores de precisión Número de empresas según la frecuencia con que fueron revisados los indicadores clave de desempeño por no-gerentes por gran sector, 2017</v>
      </c>
      <c r="B51" s="32">
        <v>35</v>
      </c>
      <c r="E51" s="18" t="str">
        <f>'35'!$A$3</f>
        <v xml:space="preserve">Indicadores de precisión Número de empresas según la frecuencia con que fueron revisados los indicadores clave </v>
      </c>
      <c r="F51" s="18" t="str">
        <f>'35'!$A$4</f>
        <v>de desempeño por no-gerentes por gran sector, 2017</v>
      </c>
      <c r="G51" s="18"/>
      <c r="H51" s="19" t="str">
        <f t="shared" si="8"/>
        <v>Indicadores de precisión Número de empresas según la frecuencia con que fueron revisados los indicadores clave de desempeño por no-gerentes por gran sector, 2017</v>
      </c>
    </row>
    <row r="52" spans="1:8" s="20" customFormat="1" ht="25.5" x14ac:dyDescent="0.2">
      <c r="A52" s="29" t="str">
        <f t="shared" si="7"/>
        <v>Indicadores de precisión Número de empresas según la colocación de tableros de resultados para mostrar los indicadores clave de desempeño por gran sector, 2017</v>
      </c>
      <c r="B52" s="30">
        <v>36</v>
      </c>
      <c r="E52" s="18" t="str">
        <f>'36'!$A$3</f>
        <v xml:space="preserve">Indicadores de precisión Número de empresas según la colocación de tableros de resultados para mostrar </v>
      </c>
      <c r="F52" s="18" t="str">
        <f>'36'!$A$4</f>
        <v>los indicadores clave de desempeño por gran sector, 2017</v>
      </c>
      <c r="G52" s="18"/>
      <c r="H52" s="19" t="str">
        <f t="shared" si="8"/>
        <v>Indicadores de precisión Número de empresas según la colocación de tableros de resultados para mostrar los indicadores clave de desempeño por gran sector, 2017</v>
      </c>
    </row>
    <row r="53" spans="1:8" s="20" customFormat="1" ht="25.5" x14ac:dyDescent="0.2">
      <c r="A53" s="31" t="str">
        <f t="shared" si="7"/>
        <v>Indicadores de precisión Número de empresas según lo que describe mejor el calendario de objetivos de producción por gran sector, 2017</v>
      </c>
      <c r="B53" s="32">
        <v>37</v>
      </c>
      <c r="E53" s="18" t="str">
        <f>'37'!$A$3</f>
        <v xml:space="preserve">Indicadores de precisión Número de empresas según lo que describe mejor el calendario de objetivos </v>
      </c>
      <c r="F53" s="18" t="str">
        <f>'37'!$A$4</f>
        <v>de producción por gran sector, 2017</v>
      </c>
      <c r="G53" s="18"/>
      <c r="H53" s="19" t="str">
        <f t="shared" si="8"/>
        <v>Indicadores de precisión Número de empresas según lo que describe mejor el calendario de objetivos de producción por gran sector, 2017</v>
      </c>
    </row>
    <row r="54" spans="1:8" s="20" customFormat="1" ht="25.5" x14ac:dyDescent="0.2">
      <c r="A54" s="29" t="str">
        <f t="shared" si="7"/>
        <v>Indicadores de precisión Número de empresas según la factibilidad para alcanzar sus objetivos de producción por gran sector, 2017</v>
      </c>
      <c r="B54" s="30">
        <v>38</v>
      </c>
      <c r="E54" s="18" t="str">
        <f>'38'!$A$3</f>
        <v xml:space="preserve">Indicadores de precisión Número de empresas según la factibilidad para alcanzar sus objetivos de producción </v>
      </c>
      <c r="F54" s="18" t="str">
        <f>'38'!$A$4</f>
        <v>por gran sector, 2017</v>
      </c>
      <c r="G54" s="18"/>
      <c r="H54" s="19" t="str">
        <f t="shared" si="8"/>
        <v>Indicadores de precisión Número de empresas según la factibilidad para alcanzar sus objetivos de producción por gran sector, 2017</v>
      </c>
    </row>
    <row r="55" spans="1:8" s="20" customFormat="1" ht="25.5" x14ac:dyDescent="0.2">
      <c r="A55" s="31" t="str">
        <f t="shared" si="7"/>
        <v>Indicadores de precisión Número de empresas según el personal que conocía los objetivos de producción por gran sector, 2017</v>
      </c>
      <c r="B55" s="32">
        <v>39</v>
      </c>
      <c r="E55" s="18" t="str">
        <f>'39'!$A$3</f>
        <v>Indicadores de precisión Número de empresas según el personal que conocía los objetivos de producción por gran sector, 2017</v>
      </c>
      <c r="F55" s="18"/>
      <c r="G55" s="18"/>
      <c r="H55" s="19" t="str">
        <f t="shared" si="8"/>
        <v>Indicadores de precisión Número de empresas según el personal que conocía los objetivos de producción por gran sector, 2017</v>
      </c>
    </row>
    <row r="56" spans="1:8" s="20" customFormat="1" ht="25.5" x14ac:dyDescent="0.2">
      <c r="A56" s="29" t="str">
        <f t="shared" si="7"/>
        <v>Indicadores de precisión Número de empresas según el motivo en que se basaron los bonos de desempeño para no-gerentes por gran sector, 2017</v>
      </c>
      <c r="B56" s="30">
        <v>40</v>
      </c>
      <c r="E56" s="18" t="str">
        <f>'40'!$A$3</f>
        <v xml:space="preserve">Indicadores de precisión Número de empresas según el motivo en que se basaron los bonos de desempeño </v>
      </c>
      <c r="F56" s="18" t="str">
        <f>'40'!$A$4</f>
        <v>para no-gerentes por gran sector, 2017</v>
      </c>
      <c r="G56" s="18"/>
      <c r="H56" s="19" t="str">
        <f t="shared" si="8"/>
        <v>Indicadores de precisión Número de empresas según el motivo en que se basaron los bonos de desempeño para no-gerentes por gran sector, 2017</v>
      </c>
    </row>
    <row r="57" spans="1:8" s="20" customFormat="1" ht="38.25" x14ac:dyDescent="0.2">
      <c r="A57" s="31" t="str">
        <f t="shared" si="7"/>
        <v>Indicadores de precisión Número de empresas según el porcentaje de los no-gerentes que recibieron un bono de desempeño cuando se alcanzaron los objetivos de producción por gran sector, 2017</v>
      </c>
      <c r="B57" s="32">
        <v>41</v>
      </c>
      <c r="E57" s="18" t="str">
        <f>'41'!$A$2</f>
        <v xml:space="preserve">Indicadores de precisión Número de empresas según el porcentaje de los no-gerentes que recibieron un bono </v>
      </c>
      <c r="F57" s="18" t="str">
        <f>'41'!$A$3</f>
        <v xml:space="preserve">de desempeño cuando se alcanzaron los objetivos de producción </v>
      </c>
      <c r="G57" s="18" t="str">
        <f>'41'!$A$4</f>
        <v>por gran sector, 2017</v>
      </c>
      <c r="H57" s="19" t="str">
        <f>CONCATENATE(E57,F57,G57)</f>
        <v>Indicadores de precisión Número de empresas según el porcentaje de los no-gerentes que recibieron un bono de desempeño cuando se alcanzaron los objetivos de producción por gran sector, 2017</v>
      </c>
    </row>
    <row r="58" spans="1:8" s="20" customFormat="1" ht="25.5" x14ac:dyDescent="0.2">
      <c r="A58" s="29" t="str">
        <f t="shared" si="7"/>
        <v>Indicadores de precisión Número de empresas según la característica en que se basaron los bonos de desempeño para gerentes por gran sector, 2017</v>
      </c>
      <c r="B58" s="30">
        <v>42</v>
      </c>
      <c r="E58" s="18" t="str">
        <f>'42'!$A$3</f>
        <v xml:space="preserve">Indicadores de precisión Número de empresas según la característica en que se basaron los bonos de desempeño </v>
      </c>
      <c r="F58" s="18" t="str">
        <f>'42'!$A$4</f>
        <v>para gerentes por gran sector, 2017</v>
      </c>
      <c r="G58" s="18"/>
      <c r="H58" s="19" t="str">
        <f t="shared" si="8"/>
        <v>Indicadores de precisión Número de empresas según la característica en que se basaron los bonos de desempeño para gerentes por gran sector, 2017</v>
      </c>
    </row>
    <row r="59" spans="1:8" s="20" customFormat="1" ht="25.5" x14ac:dyDescent="0.2">
      <c r="A59" s="31" t="str">
        <f t="shared" si="7"/>
        <v>Indicadores de precisión Número de empresas según el porcentaje de los gerentes que recibieron un bono de desempeño cuando se alcanzaron los objetivos de producción por gran sector, 2017</v>
      </c>
      <c r="B59" s="32">
        <v>43</v>
      </c>
      <c r="E59" s="18" t="str">
        <f>'43'!$A$2</f>
        <v xml:space="preserve">Indicadores de precisión Número de empresas según el porcentaje de los gerentes que recibieron un bono </v>
      </c>
      <c r="F59" s="18" t="str">
        <f>'43'!$A$3</f>
        <v xml:space="preserve">de desempeño cuando se alcanzaron los objetivos de producción </v>
      </c>
      <c r="G59" s="18" t="str">
        <f>'43'!$A$4</f>
        <v>por gran sector, 2017</v>
      </c>
      <c r="H59" s="19" t="str">
        <f>CONCATENATE(E59,F59,G59)</f>
        <v>Indicadores de precisión Número de empresas según el porcentaje de los gerentes que recibieron un bono de desempeño cuando se alcanzaron los objetivos de producción por gran sector, 2017</v>
      </c>
    </row>
    <row r="60" spans="1:8" s="20" customFormat="1" ht="25.5" x14ac:dyDescent="0.2">
      <c r="A60" s="29" t="str">
        <f t="shared" si="7"/>
        <v>Indicadores de precisión Número de empresas según los criterios que fueron tomados para ascender a los no-gerentes por gran sector, 2017</v>
      </c>
      <c r="B60" s="30">
        <v>44</v>
      </c>
      <c r="E60" s="18" t="str">
        <f>'44'!$A$3</f>
        <v xml:space="preserve">Indicadores de precisión Número de empresas según los criterios que fueron tomados para ascender </v>
      </c>
      <c r="F60" s="18" t="str">
        <f>'44'!$A$4</f>
        <v>a los no-gerentes por gran sector, 2017</v>
      </c>
      <c r="G60" s="18"/>
      <c r="H60" s="19" t="str">
        <f t="shared" si="8"/>
        <v>Indicadores de precisión Número de empresas según los criterios que fueron tomados para ascender a los no-gerentes por gran sector, 2017</v>
      </c>
    </row>
    <row r="61" spans="1:8" s="20" customFormat="1" ht="25.5" x14ac:dyDescent="0.2">
      <c r="A61" s="31" t="str">
        <f t="shared" si="7"/>
        <v>Indicadores de precisión Número de empresas según los criterios que fueron tomados para ascender a los gerentes por gran sector, 2017</v>
      </c>
      <c r="B61" s="32">
        <v>45</v>
      </c>
      <c r="E61" s="18" t="str">
        <f>'45'!$A$3</f>
        <v xml:space="preserve">Indicadores de precisión Número de empresas según los criterios que fueron tomados para ascender </v>
      </c>
      <c r="F61" s="18" t="str">
        <f>'45'!$A$4</f>
        <v>a los gerentes por gran sector, 2017</v>
      </c>
      <c r="G61" s="18"/>
      <c r="H61" s="19" t="str">
        <f t="shared" si="8"/>
        <v>Indicadores de precisión Número de empresas según los criterios que fueron tomados para ascender a los gerentes por gran sector, 2017</v>
      </c>
    </row>
    <row r="62" spans="1:8" s="20" customFormat="1" ht="25.5" x14ac:dyDescent="0.2">
      <c r="A62" s="29" t="str">
        <f t="shared" si="7"/>
        <v>Indicadores de precisión Número de empresas según la condición de reasignación o despido de un no-gerente cuando tuvo un mal desempeño por gran sector, 2017</v>
      </c>
      <c r="B62" s="30">
        <v>46</v>
      </c>
      <c r="E62" s="18" t="str">
        <f>'46'!$A$3</f>
        <v xml:space="preserve">Indicadores de precisión Número de empresas según la condición de reasignación o despido de un no-gerente </v>
      </c>
      <c r="F62" s="18" t="str">
        <f>'46'!$A$4</f>
        <v>cuando tuvo un mal desempeño por gran sector, 2017</v>
      </c>
      <c r="G62" s="18"/>
      <c r="H62" s="19" t="str">
        <f t="shared" si="8"/>
        <v>Indicadores de precisión Número de empresas según la condición de reasignación o despido de un no-gerente cuando tuvo un mal desempeño por gran sector, 2017</v>
      </c>
    </row>
    <row r="63" spans="1:8" s="20" customFormat="1" ht="25.5" x14ac:dyDescent="0.2">
      <c r="A63" s="31" t="str">
        <f t="shared" si="7"/>
        <v>Indicadores de precisión Número de empresas según la condición de reasignación o despido de un gerente cuando tuvo un mal desempeño por gran sector, 2017</v>
      </c>
      <c r="B63" s="32">
        <v>47</v>
      </c>
      <c r="E63" s="18" t="str">
        <f>'47'!$A$3</f>
        <v xml:space="preserve">Indicadores de precisión Número de empresas según la condición de reasignación o despido de un gerente </v>
      </c>
      <c r="F63" s="18" t="str">
        <f>'47'!$A$4</f>
        <v>cuando tuvo un mal desempeño por gran sector, 2017</v>
      </c>
      <c r="G63" s="18"/>
      <c r="H63" s="19" t="str">
        <f t="shared" si="8"/>
        <v>Indicadores de precisión Número de empresas según la condición de reasignación o despido de un gerente cuando tuvo un mal desempeño por gran sector, 2017</v>
      </c>
    </row>
    <row r="64" spans="1:8" s="20" customFormat="1" ht="15.75" x14ac:dyDescent="0.2">
      <c r="A64" s="260" t="s">
        <v>311</v>
      </c>
      <c r="B64" s="260"/>
      <c r="E64" s="18"/>
      <c r="F64" s="18"/>
      <c r="G64" s="18"/>
      <c r="H64" s="19"/>
    </row>
    <row r="65" spans="1:8" s="20" customFormat="1" ht="25.5" x14ac:dyDescent="0.2">
      <c r="A65" s="29" t="str">
        <f>H65</f>
        <v>Indicadores de precisión Número de empresas según su conocimiento de programas del Gobierno Federal de promoción y apoyo para las empresas por gran sector, 2018</v>
      </c>
      <c r="B65" s="30">
        <v>48</v>
      </c>
      <c r="E65" s="18" t="str">
        <f>'48'!$A$3</f>
        <v xml:space="preserve">Indicadores de precisión Número de empresas según su conocimiento de programas del Gobierno Federal </v>
      </c>
      <c r="F65" s="18" t="str">
        <f>'48'!$A$4</f>
        <v>de promoción y apoyo para las empresas por gran sector, 2018</v>
      </c>
      <c r="G65" s="18"/>
      <c r="H65" s="19" t="str">
        <f t="shared" si="8"/>
        <v>Indicadores de precisión Número de empresas según su conocimiento de programas del Gobierno Federal de promoción y apoyo para las empresas por gran sector, 2018</v>
      </c>
    </row>
    <row r="66" spans="1:8" s="20" customFormat="1" ht="25.5" x14ac:dyDescent="0.2">
      <c r="A66" s="31" t="str">
        <f t="shared" si="7"/>
        <v>Indicadores de precisión Número de empresas según la solicitud y apoyo recibido de los programas del Gobierno Federal de acuerdo al monto otorgado por gran sector, 2016 o 2017</v>
      </c>
      <c r="B66" s="32">
        <v>49</v>
      </c>
      <c r="E66" s="18" t="str">
        <f>'49'!$A$2</f>
        <v xml:space="preserve">Indicadores de precisión Número de empresas según la solicitud y apoyo recibido de los programas </v>
      </c>
      <c r="F66" s="18" t="str">
        <f>'49'!$A$3</f>
        <v xml:space="preserve">del Gobierno Federal de acuerdo al monto otorgado </v>
      </c>
      <c r="G66" s="18" t="str">
        <f>'49'!$A$4</f>
        <v>por gran sector, 2016 o 2017</v>
      </c>
      <c r="H66" s="19" t="str">
        <f>CONCATENATE(E66,F66,G66)</f>
        <v>Indicadores de precisión Número de empresas según la solicitud y apoyo recibido de los programas del Gobierno Federal de acuerdo al monto otorgado por gran sector, 2016 o 2017</v>
      </c>
    </row>
    <row r="67" spans="1:8" s="20" customFormat="1" ht="25.5" x14ac:dyDescent="0.2">
      <c r="A67" s="29" t="str">
        <f t="shared" si="7"/>
        <v>Indicadores de precisión Número de empresas según la causa principal por la que no solicitaron apoyo de los programas del Gobierno Federal por gran sector, 2016 o 2017</v>
      </c>
      <c r="B67" s="30">
        <v>50</v>
      </c>
      <c r="E67" s="18" t="str">
        <f>'50'!$A$3</f>
        <v xml:space="preserve">Indicadores de precisión Número de empresas según la causa principal por la que no solicitaron apoyo </v>
      </c>
      <c r="F67" s="18" t="str">
        <f>'50'!$A$4</f>
        <v>de los programas del Gobierno Federal por gran sector, 2016 o 2017</v>
      </c>
      <c r="G67" s="18"/>
      <c r="H67" s="19" t="str">
        <f>CONCATENATE(E67,F67,G67)</f>
        <v>Indicadores de precisión Número de empresas según la causa principal por la que no solicitaron apoyo de los programas del Gobierno Federal por gran sector, 2016 o 2017</v>
      </c>
    </row>
    <row r="68" spans="1:8" s="20" customFormat="1" ht="12.75" x14ac:dyDescent="0.2">
      <c r="A68" s="31" t="str">
        <f t="shared" si="7"/>
        <v>Indicadores de precisión Número de empresas que reportan tener deudas por gran sector, 2017</v>
      </c>
      <c r="B68" s="32">
        <v>51</v>
      </c>
      <c r="E68" s="18" t="str">
        <f>'51'!$A$3</f>
        <v>Indicadores de precisión Número de empresas que reportan tener deudas por gran sector, 2017</v>
      </c>
      <c r="F68" s="18"/>
      <c r="G68" s="18"/>
      <c r="H68" s="19" t="str">
        <f t="shared" ref="H68:H85" si="9">CONCATENATE(E68,F68,G68)</f>
        <v>Indicadores de precisión Número de empresas que reportan tener deudas por gran sector, 2017</v>
      </c>
    </row>
    <row r="69" spans="1:8" s="20" customFormat="1" ht="25.5" x14ac:dyDescent="0.2">
      <c r="A69" s="29" t="str">
        <f t="shared" si="7"/>
        <v>Indicadores de precisión Valor de las deudas de las empresas según acreedor por gran sector, 2017</v>
      </c>
      <c r="B69" s="30">
        <v>52</v>
      </c>
      <c r="E69" s="18" t="str">
        <f>'52'!$A$3</f>
        <v>Indicadores de precisión Valor de las deudas de las empresas según acreedor por gran sector, 2017</v>
      </c>
      <c r="F69" s="18"/>
      <c r="G69" s="18"/>
      <c r="H69" s="19" t="str">
        <f t="shared" si="9"/>
        <v>Indicadores de precisión Valor de las deudas de las empresas según acreedor por gran sector, 2017</v>
      </c>
    </row>
    <row r="70" spans="1:8" s="20" customFormat="1" ht="25.5" x14ac:dyDescent="0.2">
      <c r="A70" s="31" t="str">
        <f t="shared" si="7"/>
        <v>Indicadores de precisión Número de empresas según el acceso a las fuentes de financiamiento, así como el monto recibido por gran sector, 2016 y 2017</v>
      </c>
      <c r="B70" s="32">
        <v>53</v>
      </c>
      <c r="E70" s="18" t="str">
        <f>'53'!$A$3</f>
        <v>Indicadores de precisión Número de empresas según el acceso a las fuentes de financiamiento, así como el monto recibido por gran sector, 2016 y 2017</v>
      </c>
      <c r="F70" s="18"/>
      <c r="G70" s="18"/>
      <c r="H70" s="19" t="str">
        <f t="shared" si="9"/>
        <v>Indicadores de precisión Número de empresas según el acceso a las fuentes de financiamiento, así como el monto recibido por gran sector, 2016 y 2017</v>
      </c>
    </row>
    <row r="71" spans="1:8" s="20" customFormat="1" ht="25.5" x14ac:dyDescent="0.2">
      <c r="A71" s="29" t="str">
        <f t="shared" si="7"/>
        <v>Indicadores de precisión Número de empresas de acuerdo a la fuente de financiamiento más importante según el plazo por gran sector, 2017</v>
      </c>
      <c r="B71" s="30">
        <v>54.1</v>
      </c>
      <c r="E71" s="18" t="str">
        <f>'54.1'!$A$3</f>
        <v xml:space="preserve">Indicadores de precisión Número de empresas de acuerdo a la fuente de financiamiento más importante </v>
      </c>
      <c r="F71" s="18" t="str">
        <f>'54.1'!$A$4</f>
        <v>según el plazo por gran sector, 2017</v>
      </c>
      <c r="G71" s="18"/>
      <c r="H71" s="19" t="str">
        <f t="shared" si="9"/>
        <v>Indicadores de precisión Número de empresas de acuerdo a la fuente de financiamiento más importante según el plazo por gran sector, 2017</v>
      </c>
    </row>
    <row r="72" spans="1:8" s="20" customFormat="1" ht="25.5" x14ac:dyDescent="0.2">
      <c r="A72" s="31" t="str">
        <f t="shared" si="7"/>
        <v>Indicadores de precisión Número de empresas de acuerdo a la fuente de financiamiento más importante según la tasa de interés anual por gran sector, 2017</v>
      </c>
      <c r="B72" s="32">
        <v>54.2</v>
      </c>
      <c r="E72" s="18" t="str">
        <f>'54.2'!$A$3</f>
        <v xml:space="preserve">Indicadores de precisión Número de empresas de acuerdo a la fuente de financiamiento más importante </v>
      </c>
      <c r="F72" s="18" t="str">
        <f>'54.2'!$A$4</f>
        <v>según la tasa de interés anual por gran sector, 2017</v>
      </c>
      <c r="G72" s="18"/>
      <c r="H72" s="19" t="str">
        <f t="shared" si="9"/>
        <v>Indicadores de precisión Número de empresas de acuerdo a la fuente de financiamiento más importante según la tasa de interés anual por gran sector, 2017</v>
      </c>
    </row>
    <row r="73" spans="1:8" s="20" customFormat="1" ht="25.5" x14ac:dyDescent="0.2">
      <c r="A73" s="29" t="str">
        <f t="shared" si="7"/>
        <v xml:space="preserve">Indicadores de precisión Número de empresas de acuerdo a la fuente de financiamiento más importante según uso del financiamiento por gran sector, 2017 </v>
      </c>
      <c r="B73" s="30">
        <v>54.3</v>
      </c>
      <c r="E73" s="18" t="str">
        <f>'54.3'!$A$3</f>
        <v xml:space="preserve">Indicadores de precisión Número de empresas de acuerdo a la fuente de financiamiento más importante </v>
      </c>
      <c r="F73" s="18" t="str">
        <f>'54.3'!$A$4</f>
        <v xml:space="preserve">según uso del financiamiento por gran sector, 2017 </v>
      </c>
      <c r="G73" s="18"/>
      <c r="H73" s="19" t="str">
        <f t="shared" si="9"/>
        <v xml:space="preserve">Indicadores de precisión Número de empresas de acuerdo a la fuente de financiamiento más importante según uso del financiamiento por gran sector, 2017 </v>
      </c>
    </row>
    <row r="74" spans="1:8" s="20" customFormat="1" ht="25.5" x14ac:dyDescent="0.2">
      <c r="A74" s="31" t="str">
        <f t="shared" si="7"/>
        <v>Indicadores de precisión Número de empresas de acuerdo a la fuente de financiamiento más importante según principal garantía otorgada por gran sector, 2017</v>
      </c>
      <c r="B74" s="32">
        <v>54.4</v>
      </c>
      <c r="E74" s="18" t="str">
        <f>'54.4'!$A$3</f>
        <v xml:space="preserve">Indicadores de precisión Número de empresas de acuerdo a la fuente de financiamiento más importante </v>
      </c>
      <c r="F74" s="18" t="str">
        <f>'54.4'!$A$4</f>
        <v>según principal garantía otorgada por gran sector, 2017</v>
      </c>
      <c r="G74" s="18"/>
      <c r="H74" s="19" t="str">
        <f t="shared" si="9"/>
        <v>Indicadores de precisión Número de empresas de acuerdo a la fuente de financiamiento más importante según principal garantía otorgada por gran sector, 2017</v>
      </c>
    </row>
    <row r="75" spans="1:8" s="20" customFormat="1" ht="25.5" x14ac:dyDescent="0.2">
      <c r="A75" s="29" t="str">
        <f t="shared" si="7"/>
        <v>Indicadores de precisión Número de empresas de acuerdo a la fuente de financiamiento más importante según moneda del financiamiento por gran sector, 2017</v>
      </c>
      <c r="B75" s="30">
        <v>54.5</v>
      </c>
      <c r="E75" s="18" t="str">
        <f>'54.5'!$A$3</f>
        <v xml:space="preserve">Indicadores de precisión Número de empresas de acuerdo a la fuente de financiamiento más importante </v>
      </c>
      <c r="F75" s="18" t="str">
        <f>'54.5'!$A$4</f>
        <v>según moneda del financiamiento por gran sector, 2017</v>
      </c>
      <c r="G75" s="18"/>
      <c r="H75" s="19" t="str">
        <f t="shared" si="9"/>
        <v>Indicadores de precisión Número de empresas de acuerdo a la fuente de financiamiento más importante según moneda del financiamiento por gran sector, 2017</v>
      </c>
    </row>
    <row r="76" spans="1:8" s="20" customFormat="1" ht="25.5" x14ac:dyDescent="0.2">
      <c r="A76" s="31" t="str">
        <f t="shared" si="7"/>
        <v>Indicadores de precisión Número de empresas según la venta de las cuentas por cobrar (factoraje) y monto recibido por gran sector, 2016 o 2017</v>
      </c>
      <c r="B76" s="32">
        <v>55</v>
      </c>
      <c r="E76" s="18" t="str">
        <f>'55'!$A$3</f>
        <v xml:space="preserve">Indicadores de precisión Número de empresas según la venta de las cuentas por cobrar (factoraje) y monto </v>
      </c>
      <c r="F76" s="18" t="str">
        <f>'55'!$A$4</f>
        <v>recibido por gran sector, 2016 o 2017</v>
      </c>
      <c r="G76" s="18"/>
      <c r="H76" s="19" t="str">
        <f t="shared" si="9"/>
        <v>Indicadores de precisión Número de empresas según la venta de las cuentas por cobrar (factoraje) y monto recibido por gran sector, 2016 o 2017</v>
      </c>
    </row>
    <row r="77" spans="1:8" s="20" customFormat="1" ht="38.25" x14ac:dyDescent="0.2">
      <c r="A77" s="29" t="str">
        <f t="shared" si="7"/>
        <v>Indicadores de precisión Número de empresas que tuvieron necesidad de invertir en equipo, vehículos, inmuebles, capacitación, etcétera y no pudieron por falta de dinero por gran sector, 2017</v>
      </c>
      <c r="B77" s="30">
        <v>56</v>
      </c>
      <c r="E77" s="18" t="str">
        <f>'56'!$A$2</f>
        <v xml:space="preserve">Indicadores de precisión Número de empresas que tuvieron necesidad de invertir en equipo, vehículos, </v>
      </c>
      <c r="F77" s="18" t="str">
        <f>'56'!$A$3</f>
        <v xml:space="preserve">inmuebles, capacitación, etcétera y no pudieron por falta de dinero </v>
      </c>
      <c r="G77" s="18" t="str">
        <f>'56'!$A$4</f>
        <v>por gran sector, 2017</v>
      </c>
      <c r="H77" s="19" t="str">
        <f t="shared" si="9"/>
        <v>Indicadores de precisión Número de empresas que tuvieron necesidad de invertir en equipo, vehículos, inmuebles, capacitación, etcétera y no pudieron por falta de dinero por gran sector, 2017</v>
      </c>
    </row>
    <row r="78" spans="1:8" s="20" customFormat="1" ht="25.5" x14ac:dyDescent="0.2">
      <c r="A78" s="31" t="str">
        <f t="shared" si="7"/>
        <v>Indicadores de precisión Tasa de interés anual para un crédito bancario a plazo de un año para una empresa como la suya por gran sector, 2018</v>
      </c>
      <c r="B78" s="32">
        <v>57</v>
      </c>
      <c r="E78" s="18" t="str">
        <f>'57'!$A$3</f>
        <v xml:space="preserve">Indicadores de precisión Tasa de interés anual para un crédito bancario a plazo de un año para una empresa </v>
      </c>
      <c r="F78" s="18" t="str">
        <f>'57'!$A$4</f>
        <v>como la suya por gran sector, 2018</v>
      </c>
      <c r="G78" s="18"/>
      <c r="H78" s="19" t="str">
        <f t="shared" si="9"/>
        <v>Indicadores de precisión Tasa de interés anual para un crédito bancario a plazo de un año para una empresa como la suya por gran sector, 2018</v>
      </c>
    </row>
    <row r="79" spans="1:8" s="20" customFormat="1" ht="25.5" x14ac:dyDescent="0.2">
      <c r="A79" s="29" t="str">
        <f t="shared" si="7"/>
        <v>Indicadores de precisión Número de empresas de acuerdo a la decisión de tomar un crédito bancario para la empresa en los términos promedio al día de hoy por gran sector, 2018</v>
      </c>
      <c r="B79" s="30">
        <v>58</v>
      </c>
      <c r="E79" s="18" t="str">
        <f>'58'!$A$2</f>
        <v xml:space="preserve">Indicadores de precisión Número de empresas de acuerdo a la decisión de tomar un crédito bancario </v>
      </c>
      <c r="F79" s="18" t="str">
        <f>'58'!$A$3</f>
        <v xml:space="preserve">para la empresa en los términos promedio al día de hoy </v>
      </c>
      <c r="G79" s="18" t="str">
        <f>'58'!$A$4</f>
        <v>por gran sector, 2018</v>
      </c>
      <c r="H79" s="19" t="str">
        <f t="shared" si="9"/>
        <v>Indicadores de precisión Número de empresas de acuerdo a la decisión de tomar un crédito bancario para la empresa en los términos promedio al día de hoy por gran sector, 2018</v>
      </c>
    </row>
    <row r="80" spans="1:8" s="20" customFormat="1" ht="25.5" x14ac:dyDescent="0.2">
      <c r="A80" s="31" t="str">
        <f t="shared" si="7"/>
        <v>Indicadores de precisión Número de empresas según la razón principal por la cual las empresas no tomarían un crédito bancario por gran sector, 2018</v>
      </c>
      <c r="B80" s="32">
        <v>59</v>
      </c>
      <c r="E80" s="18" t="str">
        <f>'59'!$A$3</f>
        <v xml:space="preserve">Indicadores de precisión Número de empresas según la razón principal por la cual las empresas no tomarían </v>
      </c>
      <c r="F80" s="18" t="str">
        <f>'59'!$A$4</f>
        <v>un crédito bancario por gran sector, 2018</v>
      </c>
      <c r="G80" s="18"/>
      <c r="H80" s="19" t="str">
        <f t="shared" si="9"/>
        <v>Indicadores de precisión Número de empresas según la razón principal por la cual las empresas no tomarían un crédito bancario por gran sector, 2018</v>
      </c>
    </row>
    <row r="81" spans="1:8" s="20" customFormat="1" ht="25.5" x14ac:dyDescent="0.2">
      <c r="A81" s="29" t="str">
        <f t="shared" si="7"/>
        <v>Indicadores de precisión Número de empresas que en los últimos 6 años han tenido un crédito bancario y si dejaron de pagar por más de 90 días por gran sector, 2018</v>
      </c>
      <c r="B81" s="30">
        <v>60</v>
      </c>
      <c r="E81" s="18" t="str">
        <f>'60'!$A$3</f>
        <v xml:space="preserve">Indicadores de precisión Número de empresas que en los últimos 6 años han tenido un crédito bancario </v>
      </c>
      <c r="F81" s="18" t="str">
        <f>'60'!$A$4</f>
        <v>y si dejaron de pagar por más de 90 días por gran sector, 2018</v>
      </c>
      <c r="G81" s="18"/>
      <c r="H81" s="19" t="str">
        <f t="shared" si="9"/>
        <v>Indicadores de precisión Número de empresas que en los últimos 6 años han tenido un crédito bancario y si dejaron de pagar por más de 90 días por gran sector, 2018</v>
      </c>
    </row>
    <row r="82" spans="1:8" s="20" customFormat="1" ht="25.5" x14ac:dyDescent="0.2">
      <c r="A82" s="31" t="str">
        <f t="shared" si="7"/>
        <v>Indicadores de precisión Número de empresas que les han rechazado alguna solicitud de crédito bancario en los últimos dos años por gran sector, 2018</v>
      </c>
      <c r="B82" s="32">
        <v>61</v>
      </c>
      <c r="E82" s="18" t="str">
        <f>'61'!$A$3</f>
        <v xml:space="preserve">Indicadores de precisión Número de empresas que les han rechazado alguna solicitud de crédito bancario </v>
      </c>
      <c r="F82" s="18" t="str">
        <f>'61'!$A$4</f>
        <v>en los últimos dos años por gran sector, 2018</v>
      </c>
      <c r="G82" s="18"/>
      <c r="H82" s="19" t="str">
        <f t="shared" si="9"/>
        <v>Indicadores de precisión Número de empresas que les han rechazado alguna solicitud de crédito bancario en los últimos dos años por gran sector, 2018</v>
      </c>
    </row>
    <row r="83" spans="1:8" s="20" customFormat="1" ht="25.5" x14ac:dyDescent="0.2">
      <c r="A83" s="29" t="str">
        <f t="shared" si="7"/>
        <v>Indicadores de precisión Número de empresas según la razón más importante por la cual no le concedieron un crédito bancario por gran sector, 2018</v>
      </c>
      <c r="B83" s="30">
        <v>62</v>
      </c>
      <c r="E83" s="18" t="str">
        <f>'62'!$A$3</f>
        <v xml:space="preserve">Indicadores de precisión Número de empresas según la razón más importante por la cual no le concedieron un crédito bancario </v>
      </c>
      <c r="F83" s="18" t="str">
        <f>'62'!$A$4</f>
        <v>por gran sector, 2018</v>
      </c>
      <c r="G83" s="18"/>
      <c r="H83" s="19" t="str">
        <f t="shared" si="9"/>
        <v>Indicadores de precisión Número de empresas según la razón más importante por la cual no le concedieron un crédito bancario por gran sector, 2018</v>
      </c>
    </row>
    <row r="84" spans="1:8" s="20" customFormat="1" ht="25.5" x14ac:dyDescent="0.2">
      <c r="A84" s="31" t="str">
        <f t="shared" si="7"/>
        <v>Indicadores de precisión Probabilidad promedio que las empresas creen tener de que les den un crédito en caso de solicitarlo a un banco al día de la entrevista por gran sector, 2018</v>
      </c>
      <c r="B84" s="32">
        <v>63</v>
      </c>
      <c r="E84" s="18" t="str">
        <f>'63'!$A$3</f>
        <v xml:space="preserve">Indicadores de precisión Probabilidad promedio que las empresas creen tener de que les den un crédito </v>
      </c>
      <c r="F84" s="18" t="str">
        <f>'63'!$A$4</f>
        <v>en caso de solicitarlo a un banco al día de la entrevista por gran sector, 2018</v>
      </c>
      <c r="G84" s="18"/>
      <c r="H84" s="19" t="str">
        <f t="shared" si="9"/>
        <v>Indicadores de precisión Probabilidad promedio que las empresas creen tener de que les den un crédito en caso de solicitarlo a un banco al día de la entrevista por gran sector, 2018</v>
      </c>
    </row>
    <row r="85" spans="1:8" s="20" customFormat="1" ht="25.5" x14ac:dyDescent="0.2">
      <c r="A85" s="29" t="str">
        <f t="shared" si="7"/>
        <v>Indicadores de precisión Tasa de interés promedio anual máxima que las empresas estarían dispuestas a pagar por un crédito bancario por gran sector, 2018</v>
      </c>
      <c r="B85" s="30">
        <v>64</v>
      </c>
      <c r="E85" s="18" t="str">
        <f>'64'!$A$3</f>
        <v xml:space="preserve">Indicadores de precisión Tasa de interés promedio anual máxima que las empresas estarían dispuestas </v>
      </c>
      <c r="F85" s="18" t="str">
        <f>'64'!$A$4</f>
        <v>a pagar por un crédito bancario por gran sector, 2018</v>
      </c>
      <c r="G85" s="18"/>
      <c r="H85" s="19" t="str">
        <f t="shared" si="9"/>
        <v>Indicadores de precisión Tasa de interés promedio anual máxima que las empresas estarían dispuestas a pagar por un crédito bancario por gran sector, 2018</v>
      </c>
    </row>
    <row r="86" spans="1:8" s="20" customFormat="1" ht="15.75" x14ac:dyDescent="0.2">
      <c r="A86" s="260" t="s">
        <v>312</v>
      </c>
      <c r="B86" s="260"/>
      <c r="E86" s="18"/>
      <c r="F86" s="18"/>
      <c r="G86" s="18"/>
      <c r="H86" s="19"/>
    </row>
    <row r="87" spans="1:8" s="20" customFormat="1" ht="25.5" x14ac:dyDescent="0.2">
      <c r="A87" s="29" t="str">
        <f t="shared" si="7"/>
        <v>Indicadores de precisión Número de empresas que participaron mediante contratos o programas de colaboración en cadenas productivas por gran sector, 2016 y 2017</v>
      </c>
      <c r="B87" s="30">
        <v>65</v>
      </c>
      <c r="E87" s="18" t="str">
        <f>'65'!$A$3</f>
        <v xml:space="preserve">Indicadores de precisión Número de empresas que participaron mediante contratos o programas de colaboración </v>
      </c>
      <c r="F87" s="18" t="str">
        <f>'65'!$A$4</f>
        <v>en cadenas productivas por gran sector, 2016 y 2017</v>
      </c>
      <c r="G87" s="18"/>
      <c r="H87" s="19" t="str">
        <f t="shared" ref="H87:H115" si="10">CONCATENATE(E87,F87,G87)</f>
        <v>Indicadores de precisión Número de empresas que participaron mediante contratos o programas de colaboración en cadenas productivas por gran sector, 2016 y 2017</v>
      </c>
    </row>
    <row r="88" spans="1:8" s="20" customFormat="1" ht="25.5" x14ac:dyDescent="0.2">
      <c r="A88" s="31" t="str">
        <f t="shared" si="7"/>
        <v>Indicadores de precisión Número de empresas según la razón principal por la que no estuvieron integradas a cadenas productivas por gran sector, 2016 y 2017</v>
      </c>
      <c r="B88" s="32">
        <v>66</v>
      </c>
      <c r="E88" s="18" t="str">
        <f>'66'!$A$3</f>
        <v xml:space="preserve">Indicadores de precisión Número de empresas según la razón principal por la que no estuvieron integradas a cadenas productivas </v>
      </c>
      <c r="F88" s="18" t="str">
        <f>'66'!$A$4</f>
        <v>por gran sector, 2016 y 2017</v>
      </c>
      <c r="G88" s="18"/>
      <c r="H88" s="19" t="str">
        <f t="shared" si="10"/>
        <v>Indicadores de precisión Número de empresas según la razón principal por la que no estuvieron integradas a cadenas productivas por gran sector, 2016 y 2017</v>
      </c>
    </row>
    <row r="89" spans="1:8" s="20" customFormat="1" ht="25.5" x14ac:dyDescent="0.2">
      <c r="A89" s="29" t="str">
        <f t="shared" si="7"/>
        <v>Indicadores de precisión Edad promedio de las empresas en la que empezaron a participar en cadenas productivas por gran sector, 2016 y 2017</v>
      </c>
      <c r="B89" s="30">
        <v>67</v>
      </c>
      <c r="E89" s="18" t="str">
        <f>'67'!$A$3</f>
        <v xml:space="preserve">Indicadores de precisión Edad promedio de las empresas en la que empezaron a participar en cadenas productivas </v>
      </c>
      <c r="F89" s="18" t="str">
        <f>'67'!$A$4</f>
        <v>por gran sector, 2016 y 2017</v>
      </c>
      <c r="G89" s="18"/>
      <c r="H89" s="19" t="str">
        <f>CONCATENATE(E89,F89)</f>
        <v>Indicadores de precisión Edad promedio de las empresas en la que empezaron a participar en cadenas productivas por gran sector, 2016 y 2017</v>
      </c>
    </row>
    <row r="90" spans="1:8" s="20" customFormat="1" ht="25.5" x14ac:dyDescent="0.2">
      <c r="A90" s="31" t="str">
        <f t="shared" si="7"/>
        <v>Indicadores de precisión Número de empresas según el eslabón de la cadena productiva en que se encuentran situadas por gran sector, 2017</v>
      </c>
      <c r="B90" s="32">
        <v>68</v>
      </c>
      <c r="E90" s="18" t="str">
        <f>'68'!$A$3</f>
        <v xml:space="preserve">Indicadores de precisión Número de empresas según el eslabón de la cadena productiva en que se encuentran </v>
      </c>
      <c r="F90" s="18" t="str">
        <f>'68'!$A$4</f>
        <v>situadas por gran sector, 2017</v>
      </c>
      <c r="G90" s="18"/>
      <c r="H90" s="19" t="str">
        <f t="shared" si="10"/>
        <v>Indicadores de precisión Número de empresas según el eslabón de la cadena productiva en que se encuentran situadas por gran sector, 2017</v>
      </c>
    </row>
    <row r="91" spans="1:8" s="20" customFormat="1" ht="25.5" x14ac:dyDescent="0.2">
      <c r="A91" s="29" t="str">
        <f t="shared" si="7"/>
        <v>Indicadores de precisión Número de empresas según el principal beneficio que obtuvieron por estar integradas a cadenas productivas por gran sector, 2017</v>
      </c>
      <c r="B91" s="30">
        <v>69</v>
      </c>
      <c r="E91" s="18" t="str">
        <f>'69'!$A$3</f>
        <v xml:space="preserve">Indicadores de precisión Número de empresas según el principal beneficio que obtuvieron por estar integradas a cadenas productivas </v>
      </c>
      <c r="F91" s="18" t="str">
        <f>'69'!$A$4</f>
        <v>por gran sector, 2017</v>
      </c>
      <c r="G91" s="18"/>
      <c r="H91" s="19" t="str">
        <f t="shared" si="10"/>
        <v>Indicadores de precisión Número de empresas según el principal beneficio que obtuvieron por estar integradas a cadenas productivas por gran sector, 2017</v>
      </c>
    </row>
    <row r="92" spans="1:8" s="20" customFormat="1" ht="15.75" x14ac:dyDescent="0.2">
      <c r="A92" s="260" t="s">
        <v>313</v>
      </c>
      <c r="B92" s="260"/>
      <c r="E92" s="18"/>
      <c r="F92" s="18"/>
      <c r="G92" s="18"/>
      <c r="H92" s="19"/>
    </row>
    <row r="93" spans="1:8" s="20" customFormat="1" ht="25.5" x14ac:dyDescent="0.2">
      <c r="A93" s="29" t="str">
        <f t="shared" si="7"/>
        <v>Indicadores de precisión Número de empresas que utilizaron equipo de cómputo propio, prestado o en arrendamiento puro o financiero para el desarrollo de sus actividades por gran sector, 2017</v>
      </c>
      <c r="B93" s="30">
        <v>70</v>
      </c>
      <c r="E93" s="18" t="str">
        <f>'70'!$A$2</f>
        <v xml:space="preserve">Indicadores de precisión Número de empresas que utilizaron equipo de cómputo propio, prestado </v>
      </c>
      <c r="F93" s="18" t="str">
        <f>'70'!$A$3</f>
        <v xml:space="preserve">o en arrendamiento puro o financiero para el desarrollo </v>
      </c>
      <c r="G93" s="18" t="str">
        <f>'70'!$A$4</f>
        <v>de sus actividades por gran sector, 2017</v>
      </c>
      <c r="H93" s="19" t="str">
        <f t="shared" si="10"/>
        <v>Indicadores de precisión Número de empresas que utilizaron equipo de cómputo propio, prestado o en arrendamiento puro o financiero para el desarrollo de sus actividades por gran sector, 2017</v>
      </c>
    </row>
    <row r="94" spans="1:8" ht="25.5" x14ac:dyDescent="0.2">
      <c r="A94" s="31" t="str">
        <f t="shared" si="7"/>
        <v>Indicadores de precisión Número de empresas según la razón principal por la que no utilizaron equipo de cómputo para el desarrollo de sus actividades por gran sector, 2017</v>
      </c>
      <c r="B94" s="32">
        <v>71</v>
      </c>
      <c r="E94" s="18" t="str">
        <f>'71'!$A$3</f>
        <v xml:space="preserve">Indicadores de precisión Número de empresas según la razón principal por la que no utilizaron equipo de cómputo para el desarrollo </v>
      </c>
      <c r="F94" s="18" t="str">
        <f>'71'!$A$4</f>
        <v>de sus actividades por gran sector, 2017</v>
      </c>
      <c r="G94" s="18"/>
      <c r="H94" s="19" t="str">
        <f t="shared" si="10"/>
        <v>Indicadores de precisión Número de empresas según la razón principal por la que no utilizaron equipo de cómputo para el desarrollo de sus actividades por gran sector, 2017</v>
      </c>
    </row>
    <row r="95" spans="1:8" ht="25.5" x14ac:dyDescent="0.2">
      <c r="A95" s="29" t="str">
        <f t="shared" si="7"/>
        <v>Indicadores de precisión Personal que utilizó equipo de cómputo de manera regular en las empresas por gran sector, 2017</v>
      </c>
      <c r="B95" s="30">
        <v>72</v>
      </c>
      <c r="E95" s="18" t="str">
        <f>'72'!$A$3</f>
        <v xml:space="preserve">Indicadores de precisión Personal que utilizó equipo de cómputo de manera regular en las empresas </v>
      </c>
      <c r="F95" s="18" t="str">
        <f>'72'!$A$4</f>
        <v>por gran sector, 2017</v>
      </c>
      <c r="G95" s="18"/>
      <c r="H95" s="19" t="str">
        <f t="shared" si="10"/>
        <v>Indicadores de precisión Personal que utilizó equipo de cómputo de manera regular en las empresas por gran sector, 2017</v>
      </c>
    </row>
    <row r="96" spans="1:8" ht="25.5" x14ac:dyDescent="0.2">
      <c r="A96" s="31" t="str">
        <f t="shared" si="7"/>
        <v>Indicadores de precisión Número de empresas que utilizaron internet para realizar sus actividades por gran sector, 2017</v>
      </c>
      <c r="B96" s="32">
        <v>73</v>
      </c>
      <c r="E96" s="18" t="str">
        <f>'73'!$A$3</f>
        <v xml:space="preserve">Indicadores de precisión Número de empresas que utilizaron internet para realizar sus actividades </v>
      </c>
      <c r="F96" s="18" t="str">
        <f>'73'!$A$4</f>
        <v>por gran sector, 2017</v>
      </c>
      <c r="G96" s="18"/>
      <c r="H96" s="19" t="str">
        <f t="shared" si="10"/>
        <v>Indicadores de precisión Número de empresas que utilizaron internet para realizar sus actividades por gran sector, 2017</v>
      </c>
    </row>
    <row r="97" spans="1:8" ht="25.5" x14ac:dyDescent="0.2">
      <c r="A97" s="29" t="str">
        <f t="shared" si="7"/>
        <v>Indicadores de precisión Número de empresas según la razón principal por la que no utilizaron internet para el desarrollo de sus actividades por gran sector, 2017</v>
      </c>
      <c r="B97" s="30">
        <v>74</v>
      </c>
      <c r="E97" s="18" t="str">
        <f>'74'!$A$3</f>
        <v xml:space="preserve">Indicadores de precisión Número de empresas según la razón principal por la que no utilizaron internet para el desarrollo de sus actividades </v>
      </c>
      <c r="F97" s="18" t="str">
        <f>'74'!$A$4</f>
        <v>por gran sector, 2017</v>
      </c>
      <c r="G97" s="18"/>
      <c r="H97" s="19" t="str">
        <f t="shared" si="10"/>
        <v>Indicadores de precisión Número de empresas según la razón principal por la que no utilizaron internet para el desarrollo de sus actividades por gran sector, 2017</v>
      </c>
    </row>
    <row r="98" spans="1:8" ht="25.5" x14ac:dyDescent="0.2">
      <c r="A98" s="31" t="str">
        <f t="shared" si="7"/>
        <v>Indicadores de precisión Número de empresas según la razón principal por la que utilizaron internet para el desarrollo de sus actividades por gran sector, 2017</v>
      </c>
      <c r="B98" s="32">
        <v>75</v>
      </c>
      <c r="E98" s="18" t="str">
        <f>'75'!$A$3</f>
        <v xml:space="preserve">Indicadores de precisión Número de empresas según la razón principal por la que utilizaron internet para el desarrollo de sus actividades </v>
      </c>
      <c r="F98" s="18" t="str">
        <f>'75'!$A$4</f>
        <v>por gran sector, 2017</v>
      </c>
      <c r="G98" s="18"/>
      <c r="H98" s="19" t="str">
        <f t="shared" si="10"/>
        <v>Indicadores de precisión Número de empresas según la razón principal por la que utilizaron internet para el desarrollo de sus actividades por gran sector, 2017</v>
      </c>
    </row>
    <row r="99" spans="1:8" ht="25.5" x14ac:dyDescent="0.2">
      <c r="A99" s="29" t="str">
        <f t="shared" si="7"/>
        <v>Indicadores de precisión Número de empresas que adquieren, adaptan, generan, patentan, desarrollan o venden tecnología con una frecuencia mayor a 5 veces al año por gran sector, 2018</v>
      </c>
      <c r="B99" s="30">
        <v>76.099999999999994</v>
      </c>
      <c r="E99" s="18" t="str">
        <f>'76.1'!$A$3</f>
        <v xml:space="preserve">Indicadores de precisión Número de empresas que adquieren, adaptan, generan, patentan, desarrollan o venden tecnología </v>
      </c>
      <c r="F99" s="18" t="str">
        <f>'76.1'!$A$4</f>
        <v>con una frecuencia mayor a 5 veces al año por gran sector, 2018</v>
      </c>
      <c r="G99" s="18"/>
      <c r="H99" s="19" t="str">
        <f t="shared" si="10"/>
        <v>Indicadores de precisión Número de empresas que adquieren, adaptan, generan, patentan, desarrollan o venden tecnología con una frecuencia mayor a 5 veces al año por gran sector, 2018</v>
      </c>
    </row>
    <row r="100" spans="1:8" ht="38.25" x14ac:dyDescent="0.2">
      <c r="A100" s="31" t="str">
        <f t="shared" si="7"/>
        <v>Indicadores de precisión Número de empresas que adquieren, adaptan, generan, patentan, desarrollan o venden tecnología con una frecuencia de entre 2 y 5 veces al año por gran sector, 2018</v>
      </c>
      <c r="B100" s="32">
        <v>76.2</v>
      </c>
      <c r="E100" s="18" t="str">
        <f>'76.2'!$A$3</f>
        <v xml:space="preserve">Indicadores de precisión Número de empresas que adquieren, adaptan, generan, patentan, desarrollan o venden tecnología </v>
      </c>
      <c r="F100" s="18" t="str">
        <f>'76.2'!$A$4</f>
        <v>con una frecuencia de entre 2 y 5 veces al año por gran sector, 2018</v>
      </c>
      <c r="G100" s="18"/>
      <c r="H100" s="19" t="str">
        <f t="shared" si="10"/>
        <v>Indicadores de precisión Número de empresas que adquieren, adaptan, generan, patentan, desarrollan o venden tecnología con una frecuencia de entre 2 y 5 veces al año por gran sector, 2018</v>
      </c>
    </row>
    <row r="101" spans="1:8" ht="25.5" x14ac:dyDescent="0.2">
      <c r="A101" s="29" t="str">
        <f t="shared" si="7"/>
        <v>Indicadores de precisión Número de empresas que adquieren, adaptan, generan, patentan, desarrollan o venden tecnología con una frecuencia de una vez al año por gran sector, 2018</v>
      </c>
      <c r="B101" s="30">
        <v>76.3</v>
      </c>
      <c r="E101" s="18" t="str">
        <f>'76.3'!$A$3</f>
        <v xml:space="preserve">Indicadores de precisión Número de empresas que adquieren, adaptan, generan, patentan, desarrollan o venden tecnología </v>
      </c>
      <c r="F101" s="18" t="str">
        <f>'76.3'!$A$4</f>
        <v>con una frecuencia de una vez al año por gran sector, 2018</v>
      </c>
      <c r="G101" s="18"/>
      <c r="H101" s="19" t="str">
        <f t="shared" si="10"/>
        <v>Indicadores de precisión Número de empresas que adquieren, adaptan, generan, patentan, desarrollan o venden tecnología con una frecuencia de una vez al año por gran sector, 2018</v>
      </c>
    </row>
    <row r="102" spans="1:8" ht="25.5" x14ac:dyDescent="0.2">
      <c r="A102" s="31" t="str">
        <f t="shared" si="7"/>
        <v>Indicadores de precisión Número de empresas que adquieren, adaptan, generan, patentan, desarrollan o venden tecnología con una frecuencia de menos una vez al año por gran sector, 2018</v>
      </c>
      <c r="B102" s="32">
        <v>76.400000000000006</v>
      </c>
      <c r="E102" s="18" t="str">
        <f>'76.4'!$A$3</f>
        <v xml:space="preserve">Indicadores de precisión Número de empresas que adquieren, adaptan, generan, patentan, desarrollan o venden tecnología </v>
      </c>
      <c r="F102" s="18" t="str">
        <f>'76.4'!$A$4</f>
        <v>con una frecuencia de menos una vez al año por gran sector, 2018</v>
      </c>
      <c r="G102" s="18"/>
      <c r="H102" s="19" t="str">
        <f t="shared" si="10"/>
        <v>Indicadores de precisión Número de empresas que adquieren, adaptan, generan, patentan, desarrollan o venden tecnología con una frecuencia de menos una vez al año por gran sector, 2018</v>
      </c>
    </row>
    <row r="103" spans="1:8" ht="25.5" x14ac:dyDescent="0.2">
      <c r="A103" s="29" t="str">
        <f t="shared" si="7"/>
        <v>Indicadores de precisión Número de empresas que nunca adquieren, adaptan, generan, patentan, desarrollan o venden tecnología por gran sector, 2018</v>
      </c>
      <c r="B103" s="30">
        <v>76.5</v>
      </c>
      <c r="E103" s="18" t="str">
        <f>'76.5'!$A$3</f>
        <v xml:space="preserve">Indicadores de precisión Número de empresas que nunca adquieren, adaptan, generan, patentan, desarrollan o venden tecnología </v>
      </c>
      <c r="F103" s="18" t="str">
        <f>'76.5'!$A$4</f>
        <v>por gran sector, 2018</v>
      </c>
      <c r="G103" s="18"/>
      <c r="H103" s="19" t="str">
        <f t="shared" si="10"/>
        <v>Indicadores de precisión Número de empresas que nunca adquieren, adaptan, generan, patentan, desarrollan o venden tecnología por gran sector, 2018</v>
      </c>
    </row>
    <row r="104" spans="1:8" ht="17.25" customHeight="1" x14ac:dyDescent="0.2">
      <c r="A104" s="31" t="str">
        <f t="shared" si="7"/>
        <v>Indicadores de precisión Número de empresas que registraron o tramitaron patentes o marcas por gran sector, 2016 y 2017</v>
      </c>
      <c r="B104" s="32">
        <v>77</v>
      </c>
      <c r="E104" s="18" t="str">
        <f>'77'!$A$3</f>
        <v>Indicadores de precisión Número de empresas que registraron o tramitaron patentes o marcas por gran sector, 2016 y 2017</v>
      </c>
      <c r="F104" s="18"/>
      <c r="G104" s="18"/>
      <c r="H104" s="19" t="str">
        <f t="shared" si="10"/>
        <v>Indicadores de precisión Número de empresas que registraron o tramitaron patentes o marcas por gran sector, 2016 y 2017</v>
      </c>
    </row>
    <row r="105" spans="1:8" ht="25.5" x14ac:dyDescent="0.2">
      <c r="A105" s="29" t="str">
        <f t="shared" si="7"/>
        <v>Indicadores de precisión Número de empresas que contaron con alguna certificación por gran sector, 2016 y 2017</v>
      </c>
      <c r="B105" s="30">
        <v>78</v>
      </c>
      <c r="E105" s="18" t="str">
        <f>'78'!$A$3</f>
        <v>Indicadores de precisión Número de empresas que contaron con alguna certificación por gran sector, 2016 y 2017</v>
      </c>
      <c r="F105" s="18"/>
      <c r="G105" s="18"/>
      <c r="H105" s="19" t="str">
        <f t="shared" si="10"/>
        <v>Indicadores de precisión Número de empresas que contaron con alguna certificación por gran sector, 2016 y 2017</v>
      </c>
    </row>
    <row r="106" spans="1:8" ht="25.5" x14ac:dyDescent="0.2">
      <c r="A106" s="31" t="str">
        <f t="shared" si="7"/>
        <v>Indicadores de precisión Gasto realizado por las empresas según el tipo de Investigación y Desarrollo Tecnológico (IDT) por gran sector, 2016 y 2017</v>
      </c>
      <c r="B106" s="32">
        <v>79</v>
      </c>
      <c r="E106" s="18" t="str">
        <f>'79'!$A$2</f>
        <v xml:space="preserve">Indicadores de precisión Gasto realizado por las empresas según el tipo de Investigación y Desarrollo </v>
      </c>
      <c r="F106" s="18" t="str">
        <f>'79'!$A$3</f>
        <v>Tecnológico (IDT) por gran sector, 2016 y 2017</v>
      </c>
      <c r="G106" s="18"/>
      <c r="H106" s="19" t="str">
        <f t="shared" si="10"/>
        <v>Indicadores de precisión Gasto realizado por las empresas según el tipo de Investigación y Desarrollo Tecnológico (IDT) por gran sector, 2016 y 2017</v>
      </c>
    </row>
    <row r="107" spans="1:8" ht="25.5" x14ac:dyDescent="0.2">
      <c r="A107" s="29" t="str">
        <f t="shared" si="7"/>
        <v>Indicadores de precisión Número de empresas que introdujeron al mercado productos, procesos, organizacional y de mercadotecnia por gran sector, 2016 y 2017</v>
      </c>
      <c r="B107" s="30">
        <v>80.099999999999994</v>
      </c>
      <c r="E107" s="18" t="str">
        <f>'80.1'!$A$3</f>
        <v xml:space="preserve">Indicadores de precisión Número de empresas que introdujeron al mercado productos, procesos, organizacional </v>
      </c>
      <c r="F107" s="18" t="str">
        <f>'80.1'!$A$4</f>
        <v>y de mercadotecnia por gran sector, 2016 y 2017</v>
      </c>
      <c r="G107" s="18"/>
      <c r="H107" s="19" t="str">
        <f t="shared" si="10"/>
        <v>Indicadores de precisión Número de empresas que introdujeron al mercado productos, procesos, organizacional y de mercadotecnia por gran sector, 2016 y 2017</v>
      </c>
    </row>
    <row r="108" spans="1:8" ht="25.5" x14ac:dyDescent="0.2">
      <c r="A108" s="31" t="str">
        <f t="shared" si="7"/>
        <v>Indicadores de precisión Monto que las empresas gastaron en innovación de productos, procesos, organizacional y de mercadotecnia por gran sector, 2016 y 2017</v>
      </c>
      <c r="B108" s="32">
        <v>80.2</v>
      </c>
      <c r="E108" s="18" t="str">
        <f>'80.2'!$A$2</f>
        <v xml:space="preserve">Indicadores de precisión Monto que las empresas gastaron en innovación de productos, procesos, </v>
      </c>
      <c r="F108" s="18" t="str">
        <f>'80.2'!$A$3</f>
        <v>organizacional y de mercadotecnia por gran sector, 2016 y 2017</v>
      </c>
      <c r="G108" s="18"/>
      <c r="H108" s="19" t="str">
        <f t="shared" si="10"/>
        <v>Indicadores de precisión Monto que las empresas gastaron en innovación de productos, procesos, organizacional y de mercadotecnia por gran sector, 2016 y 2017</v>
      </c>
    </row>
    <row r="109" spans="1:8" ht="15.75" x14ac:dyDescent="0.2">
      <c r="A109" s="260" t="s">
        <v>314</v>
      </c>
      <c r="B109" s="260"/>
      <c r="E109" s="18"/>
      <c r="F109" s="18"/>
      <c r="G109" s="18"/>
      <c r="H109" s="19"/>
    </row>
    <row r="110" spans="1:8" ht="25.5" x14ac:dyDescent="0.2">
      <c r="A110" s="29" t="str">
        <f t="shared" si="7"/>
        <v>Indicadores de precisión Número de empresas según los problemas que las empresas indicaron como los tres más importantes que enfrentan para su crecimiento por gran sector, 2018</v>
      </c>
      <c r="B110" s="30">
        <v>81</v>
      </c>
      <c r="E110" s="18" t="str">
        <f>'81'!$A$3</f>
        <v xml:space="preserve">Indicadores de precisión Número de empresas según los problemas que las empresas indicaron como los tres más importantes que enfrentan </v>
      </c>
      <c r="F110" s="18" t="str">
        <f>'81'!$A$4</f>
        <v>para su crecimiento por gran sector, 2018</v>
      </c>
      <c r="G110" s="18"/>
      <c r="H110" s="19" t="str">
        <f t="shared" si="10"/>
        <v>Indicadores de precisión Número de empresas según los problemas que las empresas indicaron como los tres más importantes que enfrentan para su crecimiento por gran sector, 2018</v>
      </c>
    </row>
    <row r="111" spans="1:8" ht="25.5" x14ac:dyDescent="0.2">
      <c r="A111" s="31" t="str">
        <f t="shared" si="7"/>
        <v>Indicadores de precisión Número de empresas según el principal trámite al que dedican más tiempo y recursos y que consideran un obstáculo para su crecimiento por gran sector, 2018</v>
      </c>
      <c r="B111" s="32">
        <v>82</v>
      </c>
      <c r="E111" s="18" t="str">
        <f>'82'!$A$3</f>
        <v xml:space="preserve">Indicadores de precisión Número de empresas según el principal trámite al que dedican más tiempo y recursos y que consideran un obstáculo </v>
      </c>
      <c r="F111" s="18" t="str">
        <f>'82'!$A$4</f>
        <v>para su crecimiento por gran sector, 2018</v>
      </c>
      <c r="G111" s="18"/>
      <c r="H111" s="19" t="str">
        <f t="shared" si="10"/>
        <v>Indicadores de precisión Número de empresas según el principal trámite al que dedican más tiempo y recursos y que consideran un obstáculo para su crecimiento por gran sector, 2018</v>
      </c>
    </row>
    <row r="112" spans="1:8" ht="25.5" x14ac:dyDescent="0.2">
      <c r="A112" s="29" t="str">
        <f t="shared" si="7"/>
        <v>Indicadores de precisión Gasto total que realizaron las empresas en un mes normal para el cumplimiento de sus obligaciones fiscales federales por gran sector, 2017</v>
      </c>
      <c r="B112" s="30">
        <v>83</v>
      </c>
      <c r="E112" s="18" t="str">
        <f>'83'!$A$2</f>
        <v xml:space="preserve">Indicadores de precisión Gasto total que realizaron las empresas en un mes normal para el cumplimiento </v>
      </c>
      <c r="F112" s="18" t="str">
        <f>'83'!$A$3</f>
        <v>de sus obligaciones fiscales federales por gran sector, 2017</v>
      </c>
      <c r="G112" s="18"/>
      <c r="H112" s="19" t="str">
        <f t="shared" si="10"/>
        <v>Indicadores de precisión Gasto total que realizaron las empresas en un mes normal para el cumplimiento de sus obligaciones fiscales federales por gran sector, 2017</v>
      </c>
    </row>
    <row r="113" spans="1:8" ht="25.5" x14ac:dyDescent="0.2">
      <c r="A113" s="31" t="str">
        <f t="shared" si="7"/>
        <v>Indicadores de precisión Promedio de horas dedicadas por las empresas en un mes normal para el cumplimiento de trámites gubernamentales por gran sector, 2017</v>
      </c>
      <c r="B113" s="32">
        <v>84</v>
      </c>
      <c r="E113" s="18" t="str">
        <f>'84'!$A$3</f>
        <v xml:space="preserve">Indicadores de precisión Promedio de horas dedicadas por las empresas en un mes normal para el cumplimiento </v>
      </c>
      <c r="F113" s="18" t="str">
        <f>'84'!$A$4</f>
        <v>de trámites gubernamentales por gran sector, 2017</v>
      </c>
      <c r="G113" s="18"/>
      <c r="H113" s="19" t="str">
        <f t="shared" si="10"/>
        <v>Indicadores de precisión Promedio de horas dedicadas por las empresas en un mes normal para el cumplimiento de trámites gubernamentales por gran sector, 2017</v>
      </c>
    </row>
    <row r="114" spans="1:8" ht="25.5" x14ac:dyDescent="0.2">
      <c r="A114" s="29" t="str">
        <f t="shared" si="7"/>
        <v>Indicadores de precisión Número de empresas según la manera de cómo han llevado la contabilidad de la empresa por gran sector, 2018</v>
      </c>
      <c r="B114" s="30">
        <v>85</v>
      </c>
      <c r="E114" s="18" t="str">
        <f>'85'!$A$3</f>
        <v>Indicadores de precisión Número de empresas según la manera de cómo han llevado la contabilidad de la empresa por gran sector, 2018</v>
      </c>
      <c r="F114" s="18"/>
      <c r="G114" s="18"/>
      <c r="H114" s="19" t="str">
        <f t="shared" si="10"/>
        <v>Indicadores de precisión Número de empresas según la manera de cómo han llevado la contabilidad de la empresa por gran sector, 2018</v>
      </c>
    </row>
    <row r="115" spans="1:8" x14ac:dyDescent="0.2">
      <c r="E115" s="18"/>
      <c r="F115" s="18"/>
      <c r="G115" s="18"/>
      <c r="H115" s="19" t="str">
        <f t="shared" si="10"/>
        <v/>
      </c>
    </row>
  </sheetData>
  <mergeCells count="17">
    <mergeCell ref="A19:B19"/>
    <mergeCell ref="A1:B1"/>
    <mergeCell ref="A3:B3"/>
    <mergeCell ref="A4:B4"/>
    <mergeCell ref="A5:B5"/>
    <mergeCell ref="A7:B7"/>
    <mergeCell ref="A2:B2"/>
    <mergeCell ref="A64:B64"/>
    <mergeCell ref="A86:B86"/>
    <mergeCell ref="A92:B92"/>
    <mergeCell ref="A109:B109"/>
    <mergeCell ref="A27:B27"/>
    <mergeCell ref="A31:B31"/>
    <mergeCell ref="A33:B33"/>
    <mergeCell ref="A40:B40"/>
    <mergeCell ref="A43:B43"/>
    <mergeCell ref="A47:B47"/>
  </mergeCells>
  <hyperlinks>
    <hyperlink ref="B8" location="'1'!A1" display="'1'!A1"/>
    <hyperlink ref="B9" location="'2'!A1" display="'2'!A1"/>
    <hyperlink ref="B10" location="'3'!A1" display="'3'!A1"/>
    <hyperlink ref="B11" location="'4'!A1" display="'4'!A1"/>
    <hyperlink ref="B16" location="'7'!A1" display="7"/>
    <hyperlink ref="B17" location="'8'!A1" display="8"/>
    <hyperlink ref="B18" location="'9'!A1" display="9"/>
    <hyperlink ref="B20" location="'10'!A1" display="10"/>
    <hyperlink ref="B23" location="'13'!A1" display="13"/>
    <hyperlink ref="B24" location="'14'!A1" display="14"/>
    <hyperlink ref="B25" location="'15'!A1" display="15"/>
    <hyperlink ref="B28" location="'17'!A1" display="17"/>
    <hyperlink ref="B32" location="'20'!A1" display="20"/>
    <hyperlink ref="B34" location="'21'!A1" display="21"/>
    <hyperlink ref="B35" location="'22'!A1" display="22"/>
    <hyperlink ref="B36" location="'23'!A1" display="23"/>
    <hyperlink ref="B37" location="'24'!A1" display="24"/>
    <hyperlink ref="B38" location="'25'!A1" display="25"/>
    <hyperlink ref="B39" location="'26'!A1" display="26"/>
    <hyperlink ref="B41" location="'27'!A1" display="'27'!A1"/>
    <hyperlink ref="B42" location="'28'!A1" display="'28'!A1"/>
    <hyperlink ref="B44" location="'29'!A1" display="'29'!A1"/>
    <hyperlink ref="B45" location="'30'!A1" display="'30'!A1"/>
    <hyperlink ref="B46" location="'31'!A1" display="'31'!A1"/>
    <hyperlink ref="B48" location="'32'!A1" display="'32'!A1"/>
    <hyperlink ref="B49" location="'33'!A1" display="'33'!A1"/>
    <hyperlink ref="B50" location="'34'!A1" display="'34'!A1"/>
    <hyperlink ref="B51" location="'35'!A1" display="'35'!A1"/>
    <hyperlink ref="B52" location="'36'!A1" display="'36'!A1"/>
    <hyperlink ref="B53" location="'37'!A1" display="'37'!A1"/>
    <hyperlink ref="B54" location="'38'!A1" display="'38'!A1"/>
    <hyperlink ref="B55" location="'39'!A1" display="'39'!A1"/>
    <hyperlink ref="B56" location="'40'!A1" display="'40'!A1"/>
    <hyperlink ref="B57" location="'41'!A1" display="'41'!A1"/>
    <hyperlink ref="B58" location="'42'!A1" display="'42'!A1"/>
    <hyperlink ref="B59" location="'43'!A1" display="'43'!A1"/>
    <hyperlink ref="B60" location="'44'!A1" display="'44'!A1"/>
    <hyperlink ref="B61" location="'45'!A1" display="'45'!A1"/>
    <hyperlink ref="B62" location="'46'!A1" display="'46'!A1"/>
    <hyperlink ref="B63" location="'47'!A1" display="'47'!A1"/>
    <hyperlink ref="B65" location="'48'!A1" display="'48'!A1"/>
    <hyperlink ref="B66" location="'49'!A1" display="'49'!A1"/>
    <hyperlink ref="B67" location="'50'!A1" display="'50'!A1"/>
    <hyperlink ref="B68" location="'51'!A1" display="'51'!A1"/>
    <hyperlink ref="B69" location="'52'!A1" display="'52'!A1"/>
    <hyperlink ref="B70" location="'53'!A1" display="'53'!A1"/>
    <hyperlink ref="B71" location="'54.1'!A1" display="'54.1'!A1"/>
    <hyperlink ref="B76" location="'55'!A1" display="'55'!A1"/>
    <hyperlink ref="B77" location="'56'!A1" display="'56'!A1"/>
    <hyperlink ref="B78" location="'57'!A1" display="'57'!A1"/>
    <hyperlink ref="B83" location="'62'!A1" display="'62'!A1"/>
    <hyperlink ref="B84" location="'63'!A1" display="'63'!A1"/>
    <hyperlink ref="B85" location="'64'!A1" display="'64'!A1"/>
    <hyperlink ref="B87" location="'65'!A1" display="'65'!A1"/>
    <hyperlink ref="B88" location="'66'!A1" display="'66'!A1"/>
    <hyperlink ref="B90" location="'68'!A1" display="'68'!A1"/>
    <hyperlink ref="B91" location="'69'!A1" display="'69'!A1"/>
    <hyperlink ref="B93" location="'70'!A1" display="'70'!A1"/>
    <hyperlink ref="B22" location="'12'!A1" display="'12'!A1"/>
    <hyperlink ref="B12" location="'4.1'!A1" display="'4.1'!A1"/>
    <hyperlink ref="B13" location="'4.2'!A1" display="'4.2'!A1"/>
    <hyperlink ref="B14" location="'4.3'!A1" display="'4.3'!A1"/>
    <hyperlink ref="B15" location="'6'!A1" display="'6'!A1"/>
    <hyperlink ref="B21" location="'11'!A1" display="11"/>
    <hyperlink ref="B26" location="'16'!A1" display="'16'!A1"/>
    <hyperlink ref="B29" location="'18'!A1" display="'18'!A1"/>
    <hyperlink ref="B30" location="'19'!A1" display="'19'!A1"/>
    <hyperlink ref="B72" location="'54.2'!A1" display="'54.2'!A1"/>
    <hyperlink ref="B73" location="'54.3'!A1" display="'54.3'!A1"/>
    <hyperlink ref="B74" location="'54.4'!A1" display="'54.4'!A1"/>
    <hyperlink ref="B75" location="'54.5'!A1" display="'54.5'!A1"/>
    <hyperlink ref="B79" location="'58'!A1" display="'58'!A1"/>
    <hyperlink ref="B80" location="'59'!A1" display="'59'!A1"/>
    <hyperlink ref="B81" location="'60'!A1" display="'60'!A1"/>
    <hyperlink ref="B82" location="'61'!A1" display="'61'!A1"/>
    <hyperlink ref="B107" location="'80.1'!A1" display="'80.1'!A1"/>
    <hyperlink ref="B108" location="'80.2'!A1" display="'80.2'!A1"/>
    <hyperlink ref="B110" location="'81'!A1" display="'81'!A1"/>
    <hyperlink ref="B111" location="'82'!A1" display="'82'!A1"/>
    <hyperlink ref="B112" location="'83'!A1" display="'83'!A1"/>
    <hyperlink ref="B113" location="'84'!A1" display="'84'!A1"/>
    <hyperlink ref="B114" location="'85'!A1" display="'85'!A1"/>
    <hyperlink ref="B99" location="'76.1'!A1" display="'76.1'!A1"/>
    <hyperlink ref="B100" location="'76.2'!A1" display="'76.2'!A1"/>
    <hyperlink ref="B101" location="'76.3'!A1" display="'76.3'!A1"/>
    <hyperlink ref="B102" location="'76.4'!A1" display="'76.4'!A1"/>
    <hyperlink ref="B103" location="'76.5'!A1" display="'76.5'!A1"/>
    <hyperlink ref="B104" location="'77'!A1" display="'77'!A1"/>
    <hyperlink ref="B105" location="'78'!A1" display="'78'!A1"/>
    <hyperlink ref="B106" location="'79'!A1" display="'79'!A1"/>
    <hyperlink ref="B94" location="'71'!A1" display="'71'!A1"/>
    <hyperlink ref="B95" location="'72'!A1" display="'72'!A1"/>
    <hyperlink ref="B96" location="'73'!A1" display="'73'!A1"/>
    <hyperlink ref="B97" location="'74'!A1" display="'74'!A1"/>
    <hyperlink ref="B98" location="'75'!A1" display="'75'!A1"/>
    <hyperlink ref="B89" location="'67'!A1" display="'67'!A1"/>
  </hyperlinks>
  <pageMargins left="0.7" right="0.7" top="0.75" bottom="0.75" header="0.3" footer="0.3"/>
  <pageSetup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6"/>
  <dimension ref="A1:P30"/>
  <sheetViews>
    <sheetView zoomScaleNormal="100" workbookViewId="0">
      <selection activeCell="A3" sqref="A3"/>
    </sheetView>
  </sheetViews>
  <sheetFormatPr baseColWidth="10" defaultColWidth="14.7109375" defaultRowHeight="11.25" customHeight="1" x14ac:dyDescent="0.2"/>
  <cols>
    <col min="1" max="1" width="5.42578125" style="41" customWidth="1"/>
    <col min="2" max="2" width="17.85546875" style="41" customWidth="1"/>
    <col min="3" max="12" width="8.28515625" style="41" customWidth="1"/>
    <col min="13" max="16384" width="14.7109375" style="41"/>
  </cols>
  <sheetData>
    <row r="1" spans="1:16" ht="11.25" customHeight="1" x14ac:dyDescent="0.2">
      <c r="A1" s="281" t="s">
        <v>417</v>
      </c>
      <c r="B1" s="281"/>
      <c r="C1" s="281"/>
      <c r="D1" s="281"/>
      <c r="E1" s="281"/>
      <c r="F1" s="281"/>
      <c r="G1" s="281"/>
      <c r="H1" s="281"/>
      <c r="I1" s="132"/>
      <c r="J1" s="132"/>
      <c r="K1" s="132"/>
      <c r="L1" s="132"/>
      <c r="M1" s="44"/>
      <c r="N1" s="44"/>
      <c r="O1" s="44"/>
      <c r="P1" s="44"/>
    </row>
    <row r="3" spans="1:16" ht="11.25" customHeight="1" x14ac:dyDescent="0.2">
      <c r="A3" s="25" t="s">
        <v>569</v>
      </c>
      <c r="B3" s="40"/>
      <c r="H3" s="55" t="s">
        <v>96</v>
      </c>
      <c r="I3" s="55"/>
      <c r="J3" s="55"/>
      <c r="K3" s="55"/>
      <c r="L3" s="55"/>
      <c r="M3" s="8"/>
    </row>
    <row r="4" spans="1:16" ht="11.25" customHeight="1" x14ac:dyDescent="0.2">
      <c r="A4" s="25" t="s">
        <v>325</v>
      </c>
      <c r="B4" s="40"/>
      <c r="M4" s="8"/>
    </row>
    <row r="5" spans="1:16" s="27" customFormat="1" ht="11.25" customHeight="1" x14ac:dyDescent="0.2">
      <c r="A5" s="25" t="s">
        <v>1</v>
      </c>
      <c r="B5" s="13"/>
      <c r="M5" s="76"/>
    </row>
    <row r="6" spans="1:16" s="27" customFormat="1" ht="11.25" customHeight="1" x14ac:dyDescent="0.2">
      <c r="A6" s="291" t="s">
        <v>316</v>
      </c>
      <c r="B6" s="292"/>
      <c r="C6" s="285" t="s">
        <v>97</v>
      </c>
      <c r="D6" s="286"/>
      <c r="E6" s="286"/>
      <c r="F6" s="286"/>
      <c r="G6" s="317"/>
      <c r="H6" s="302" t="s">
        <v>98</v>
      </c>
      <c r="I6" s="303"/>
      <c r="J6" s="303"/>
      <c r="K6" s="303"/>
      <c r="L6" s="303"/>
    </row>
    <row r="7" spans="1:16" s="27" customFormat="1" ht="11.25" customHeight="1" x14ac:dyDescent="0.2">
      <c r="A7" s="293"/>
      <c r="B7" s="294"/>
      <c r="C7" s="287"/>
      <c r="D7" s="288"/>
      <c r="E7" s="288"/>
      <c r="F7" s="288"/>
      <c r="G7" s="318"/>
      <c r="H7" s="304"/>
      <c r="I7" s="305"/>
      <c r="J7" s="305"/>
      <c r="K7" s="305"/>
      <c r="L7" s="305"/>
    </row>
    <row r="8" spans="1:16" s="27" customFormat="1" ht="11.25" customHeight="1" x14ac:dyDescent="0.2">
      <c r="A8" s="293"/>
      <c r="B8" s="294"/>
      <c r="C8" s="289"/>
      <c r="D8" s="290"/>
      <c r="E8" s="290"/>
      <c r="F8" s="290"/>
      <c r="G8" s="319"/>
      <c r="H8" s="306"/>
      <c r="I8" s="307"/>
      <c r="J8" s="307"/>
      <c r="K8" s="307"/>
      <c r="L8" s="307"/>
    </row>
    <row r="9" spans="1:16" s="27" customFormat="1" ht="22.15" customHeight="1" x14ac:dyDescent="0.2">
      <c r="A9" s="293"/>
      <c r="B9" s="294"/>
      <c r="C9" s="320" t="s">
        <v>543</v>
      </c>
      <c r="D9" s="320" t="s">
        <v>544</v>
      </c>
      <c r="E9" s="320" t="s">
        <v>545</v>
      </c>
      <c r="F9" s="322" t="s">
        <v>546</v>
      </c>
      <c r="G9" s="322"/>
      <c r="H9" s="308" t="s">
        <v>543</v>
      </c>
      <c r="I9" s="308" t="s">
        <v>544</v>
      </c>
      <c r="J9" s="308" t="s">
        <v>545</v>
      </c>
      <c r="K9" s="310" t="s">
        <v>546</v>
      </c>
      <c r="L9" s="310"/>
    </row>
    <row r="10" spans="1:16" s="27" customFormat="1" ht="22.15" customHeight="1" x14ac:dyDescent="0.2">
      <c r="A10" s="295"/>
      <c r="B10" s="296"/>
      <c r="C10" s="320"/>
      <c r="D10" s="321"/>
      <c r="E10" s="320"/>
      <c r="F10" s="166" t="s">
        <v>547</v>
      </c>
      <c r="G10" s="166" t="s">
        <v>548</v>
      </c>
      <c r="H10" s="308"/>
      <c r="I10" s="309"/>
      <c r="J10" s="308"/>
      <c r="K10" s="133" t="s">
        <v>547</v>
      </c>
      <c r="L10" s="133" t="s">
        <v>548</v>
      </c>
    </row>
    <row r="11" spans="1:16" ht="11.25" customHeight="1" x14ac:dyDescent="0.2">
      <c r="A11" s="283" t="s">
        <v>0</v>
      </c>
      <c r="B11" s="283"/>
      <c r="C11" s="115">
        <v>37043.658798599747</v>
      </c>
      <c r="D11" s="163">
        <v>1.9722024849199999</v>
      </c>
      <c r="E11" s="164">
        <v>730.57595933295977</v>
      </c>
      <c r="F11" s="165">
        <v>35611.756230336359</v>
      </c>
      <c r="G11" s="165">
        <v>38475.561366863069</v>
      </c>
      <c r="H11" s="139">
        <v>86237.83266941394</v>
      </c>
      <c r="I11" s="163">
        <v>5.4529809809399996</v>
      </c>
      <c r="J11" s="164">
        <v>4702.5326138370292</v>
      </c>
      <c r="K11" s="165">
        <v>77021.038110168665</v>
      </c>
      <c r="L11" s="165">
        <v>95454.627228659287</v>
      </c>
    </row>
    <row r="12" spans="1:16" ht="11.25" customHeight="1" x14ac:dyDescent="0.2">
      <c r="A12" s="284" t="s">
        <v>317</v>
      </c>
      <c r="B12" s="284"/>
      <c r="C12" s="114">
        <v>9521.1675911571256</v>
      </c>
      <c r="D12" s="160">
        <v>4.15885476393</v>
      </c>
      <c r="E12" s="161">
        <v>395.97153194658171</v>
      </c>
      <c r="F12" s="162">
        <v>8745.0776496387207</v>
      </c>
      <c r="G12" s="162">
        <v>10297.25753267558</v>
      </c>
      <c r="H12" s="114">
        <v>19864.0074407047</v>
      </c>
      <c r="I12" s="160">
        <v>9.8519767808900003</v>
      </c>
      <c r="J12" s="161">
        <v>1956.9974008121224</v>
      </c>
      <c r="K12" s="162">
        <v>16028.36301727454</v>
      </c>
      <c r="L12" s="162">
        <v>23699.651864134841</v>
      </c>
    </row>
    <row r="13" spans="1:16" ht="11.25" customHeight="1" x14ac:dyDescent="0.2">
      <c r="A13" s="284" t="s">
        <v>318</v>
      </c>
      <c r="B13" s="284"/>
      <c r="C13" s="114">
        <v>11793.583230266249</v>
      </c>
      <c r="D13" s="160">
        <v>3.1762766248599998</v>
      </c>
      <c r="E13" s="161">
        <v>374.59682737598689</v>
      </c>
      <c r="F13" s="162">
        <v>11059.38693988639</v>
      </c>
      <c r="G13" s="162">
        <v>12527.779520646151</v>
      </c>
      <c r="H13" s="114">
        <v>35667.709770312948</v>
      </c>
      <c r="I13" s="160">
        <v>11.275430903449999</v>
      </c>
      <c r="J13" s="161">
        <v>4021.6879699956266</v>
      </c>
      <c r="K13" s="162">
        <v>27785.346192063771</v>
      </c>
      <c r="L13" s="162">
        <v>43550.073348562189</v>
      </c>
    </row>
    <row r="14" spans="1:16" s="27" customFormat="1" ht="11.25" customHeight="1" x14ac:dyDescent="0.2">
      <c r="A14" s="284" t="s">
        <v>319</v>
      </c>
      <c r="B14" s="282"/>
      <c r="C14" s="140">
        <v>15728.907977176341</v>
      </c>
      <c r="D14" s="160">
        <v>3.0924204011400001</v>
      </c>
      <c r="E14" s="161">
        <v>486.40395916207444</v>
      </c>
      <c r="F14" s="162">
        <v>14775.573735281019</v>
      </c>
      <c r="G14" s="162">
        <v>16682.242219071679</v>
      </c>
      <c r="H14" s="140">
        <v>30706.115458396209</v>
      </c>
      <c r="I14" s="160">
        <v>4.5815242279300001</v>
      </c>
      <c r="J14" s="161">
        <v>1406.808119182592</v>
      </c>
      <c r="K14" s="162">
        <v>27948.82221163989</v>
      </c>
      <c r="L14" s="162">
        <v>33463.408705152557</v>
      </c>
    </row>
    <row r="15" spans="1:16" s="27" customFormat="1" ht="11.25" customHeight="1" x14ac:dyDescent="0.2">
      <c r="A15" s="27" t="s">
        <v>531</v>
      </c>
      <c r="B15" s="12"/>
      <c r="C15" s="15"/>
      <c r="D15" s="15"/>
      <c r="E15" s="15"/>
      <c r="F15" s="15"/>
      <c r="G15" s="15"/>
      <c r="H15" s="15"/>
      <c r="I15" s="15"/>
      <c r="J15" s="15"/>
      <c r="K15" s="15"/>
      <c r="L15" s="15"/>
    </row>
    <row r="16" spans="1:16" s="27" customFormat="1" ht="11.25" customHeight="1" x14ac:dyDescent="0.2">
      <c r="A16" s="27" t="s">
        <v>397</v>
      </c>
    </row>
    <row r="17" spans="1:12" s="27" customFormat="1" ht="39.75" customHeight="1" x14ac:dyDescent="0.2">
      <c r="A17" s="168" t="s">
        <v>549</v>
      </c>
      <c r="B17" s="276" t="s">
        <v>550</v>
      </c>
      <c r="C17" s="276"/>
      <c r="D17" s="276"/>
      <c r="E17" s="276"/>
      <c r="F17" s="276"/>
      <c r="G17" s="276"/>
    </row>
    <row r="18" spans="1:12" s="27" customFormat="1" ht="11.25" customHeight="1" thickBot="1" x14ac:dyDescent="0.25">
      <c r="A18" s="167"/>
      <c r="B18" s="169" t="s">
        <v>551</v>
      </c>
      <c r="C18" s="167"/>
      <c r="D18" s="167"/>
      <c r="E18" s="167"/>
      <c r="F18" s="167"/>
      <c r="G18" s="167"/>
    </row>
    <row r="19" spans="1:12" s="27" customFormat="1" ht="11.25" customHeight="1" thickTop="1" thickBot="1" x14ac:dyDescent="0.25">
      <c r="A19" s="167"/>
      <c r="B19" s="267" t="s">
        <v>552</v>
      </c>
      <c r="C19" s="269"/>
      <c r="D19" s="267" t="s">
        <v>553</v>
      </c>
      <c r="E19" s="268"/>
      <c r="F19" s="268"/>
      <c r="G19" s="269"/>
    </row>
    <row r="20" spans="1:12" s="27" customFormat="1" ht="11.25" customHeight="1" thickTop="1" thickBot="1" x14ac:dyDescent="0.25">
      <c r="A20" s="167"/>
      <c r="B20" s="277" t="s">
        <v>554</v>
      </c>
      <c r="C20" s="278"/>
      <c r="D20" s="267" t="s">
        <v>557</v>
      </c>
      <c r="E20" s="268"/>
      <c r="F20" s="268"/>
      <c r="G20" s="269"/>
    </row>
    <row r="21" spans="1:12" s="27" customFormat="1" ht="11.25" customHeight="1" thickTop="1" thickBot="1" x14ac:dyDescent="0.25">
      <c r="A21" s="167"/>
      <c r="B21" s="279" t="s">
        <v>555</v>
      </c>
      <c r="C21" s="280"/>
      <c r="D21" s="267" t="s">
        <v>558</v>
      </c>
      <c r="E21" s="268"/>
      <c r="F21" s="268"/>
      <c r="G21" s="269"/>
    </row>
    <row r="22" spans="1:12" s="27" customFormat="1" ht="11.25" customHeight="1" thickTop="1" x14ac:dyDescent="0.2">
      <c r="A22" s="167"/>
      <c r="B22" s="263" t="s">
        <v>556</v>
      </c>
      <c r="C22" s="264"/>
      <c r="D22" s="270" t="s">
        <v>559</v>
      </c>
      <c r="E22" s="271"/>
      <c r="F22" s="271"/>
      <c r="G22" s="272"/>
    </row>
    <row r="23" spans="1:12" s="27" customFormat="1" ht="57.75" customHeight="1" thickBot="1" x14ac:dyDescent="0.25">
      <c r="A23" s="167"/>
      <c r="B23" s="265"/>
      <c r="C23" s="266"/>
      <c r="D23" s="273" t="s">
        <v>560</v>
      </c>
      <c r="E23" s="274"/>
      <c r="F23" s="274"/>
      <c r="G23" s="275"/>
    </row>
    <row r="24" spans="1:12" s="27" customFormat="1" ht="11.25" customHeight="1" thickTop="1" x14ac:dyDescent="0.2"/>
    <row r="27" spans="1:12" ht="11.25" customHeight="1" x14ac:dyDescent="0.2">
      <c r="A27" s="8"/>
      <c r="C27" s="43"/>
      <c r="D27" s="43"/>
      <c r="E27" s="43"/>
      <c r="F27" s="43"/>
      <c r="G27" s="43"/>
      <c r="H27" s="43"/>
      <c r="I27" s="43"/>
      <c r="J27" s="43"/>
      <c r="K27" s="43"/>
      <c r="L27" s="43"/>
    </row>
    <row r="28" spans="1:12" ht="11.25" customHeight="1" x14ac:dyDescent="0.2">
      <c r="A28" s="8"/>
    </row>
    <row r="30" spans="1:12" ht="11.25" customHeight="1" x14ac:dyDescent="0.2">
      <c r="C30" s="49" t="s">
        <v>357</v>
      </c>
      <c r="D30" s="49"/>
      <c r="E30" s="49"/>
      <c r="F30" s="49"/>
      <c r="G30" s="49"/>
    </row>
  </sheetData>
  <mergeCells count="26">
    <mergeCell ref="D9:D10"/>
    <mergeCell ref="E9:E10"/>
    <mergeCell ref="F9:G9"/>
    <mergeCell ref="A1:H1"/>
    <mergeCell ref="A14:B14"/>
    <mergeCell ref="A11:B11"/>
    <mergeCell ref="A12:B12"/>
    <mergeCell ref="A13:B13"/>
    <mergeCell ref="H6:L8"/>
    <mergeCell ref="H9:H10"/>
    <mergeCell ref="I9:I10"/>
    <mergeCell ref="J9:J10"/>
    <mergeCell ref="K9:L9"/>
    <mergeCell ref="C6:G8"/>
    <mergeCell ref="A6:B10"/>
    <mergeCell ref="C9:C10"/>
    <mergeCell ref="B17:G17"/>
    <mergeCell ref="B19:C19"/>
    <mergeCell ref="D19:G19"/>
    <mergeCell ref="B20:C20"/>
    <mergeCell ref="B21:C21"/>
    <mergeCell ref="B22:C23"/>
    <mergeCell ref="D20:G20"/>
    <mergeCell ref="D21:G21"/>
    <mergeCell ref="D22:G22"/>
    <mergeCell ref="D23:G23"/>
  </mergeCells>
  <hyperlinks>
    <hyperlink ref="C30" location="Índice!A1" display="Índice!A1"/>
  </hyperlinks>
  <pageMargins left="0.59055118110236215" right="0.78740157480314965" top="0.59055118110236215" bottom="0.59055118110236215" header="0.31496062992125984" footer="0.31496062992125984"/>
  <pageSetup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85"/>
  <dimension ref="A1:AZ31"/>
  <sheetViews>
    <sheetView zoomScaleNormal="100" workbookViewId="0">
      <selection activeCell="A3" sqref="A3"/>
    </sheetView>
  </sheetViews>
  <sheetFormatPr baseColWidth="10" defaultColWidth="14.7109375" defaultRowHeight="11.25" customHeight="1" x14ac:dyDescent="0.2"/>
  <cols>
    <col min="1" max="1" width="5.42578125" style="40" customWidth="1"/>
    <col min="2" max="2" width="17.85546875" style="40" customWidth="1"/>
    <col min="3" max="52" width="8.28515625" style="40" customWidth="1"/>
    <col min="53" max="16384" width="14.7109375" style="40"/>
  </cols>
  <sheetData>
    <row r="1" spans="1:52" ht="11.25" customHeight="1" x14ac:dyDescent="0.2">
      <c r="A1" s="35" t="s">
        <v>417</v>
      </c>
      <c r="B1" s="35"/>
      <c r="C1" s="35"/>
      <c r="D1" s="35"/>
      <c r="E1" s="35"/>
      <c r="F1" s="35"/>
      <c r="G1" s="35"/>
      <c r="H1" s="58"/>
      <c r="I1" s="58"/>
      <c r="J1" s="58"/>
      <c r="K1" s="58"/>
      <c r="L1" s="58"/>
      <c r="M1" s="58"/>
      <c r="N1" s="58"/>
      <c r="O1" s="58"/>
      <c r="P1" s="58"/>
      <c r="Q1" s="58"/>
      <c r="R1" s="58"/>
      <c r="S1" s="58"/>
      <c r="T1" s="58"/>
      <c r="U1" s="58"/>
      <c r="V1" s="58"/>
      <c r="W1" s="58"/>
      <c r="X1" s="58"/>
      <c r="Y1" s="58"/>
      <c r="Z1" s="58"/>
      <c r="AA1" s="58"/>
      <c r="AB1" s="58"/>
      <c r="AC1" s="58"/>
      <c r="AD1" s="58"/>
      <c r="AE1" s="58"/>
      <c r="AF1" s="58"/>
    </row>
    <row r="3" spans="1:52" ht="11.25" customHeight="1" x14ac:dyDescent="0.2">
      <c r="A3" s="25" t="s">
        <v>570</v>
      </c>
      <c r="W3" s="62"/>
      <c r="X3" s="62"/>
      <c r="Y3" s="62"/>
      <c r="Z3" s="62"/>
      <c r="AA3" s="62"/>
      <c r="AB3" s="84"/>
      <c r="AC3" s="84"/>
      <c r="AD3" s="84"/>
      <c r="AE3" s="84"/>
      <c r="AF3" s="84"/>
      <c r="AV3" s="62" t="s">
        <v>7</v>
      </c>
      <c r="AW3" s="62"/>
      <c r="AX3" s="62"/>
      <c r="AY3" s="62"/>
      <c r="AZ3" s="62"/>
    </row>
    <row r="4" spans="1:52" ht="11.25" customHeight="1" x14ac:dyDescent="0.2">
      <c r="A4" s="25" t="s">
        <v>323</v>
      </c>
      <c r="AB4" s="84"/>
      <c r="AC4" s="84"/>
      <c r="AD4" s="84"/>
      <c r="AE4" s="84"/>
      <c r="AF4" s="84"/>
    </row>
    <row r="5" spans="1:52" s="13" customFormat="1" ht="11.25" customHeight="1" x14ac:dyDescent="0.2">
      <c r="A5" s="24" t="s">
        <v>1</v>
      </c>
      <c r="B5" s="98"/>
      <c r="C5" s="98"/>
      <c r="D5" s="98"/>
      <c r="E5" s="98"/>
      <c r="F5" s="98"/>
      <c r="G5" s="98"/>
      <c r="AB5" s="96"/>
      <c r="AC5" s="96"/>
      <c r="AD5" s="96"/>
      <c r="AE5" s="96"/>
      <c r="AF5" s="96"/>
    </row>
    <row r="6" spans="1:52" s="13" customFormat="1" ht="11.25" customHeight="1" x14ac:dyDescent="0.2">
      <c r="A6" s="291" t="s">
        <v>316</v>
      </c>
      <c r="B6" s="292"/>
      <c r="C6" s="285" t="s">
        <v>0</v>
      </c>
      <c r="D6" s="286"/>
      <c r="E6" s="286"/>
      <c r="F6" s="286"/>
      <c r="G6" s="317"/>
      <c r="H6" s="302" t="s">
        <v>189</v>
      </c>
      <c r="I6" s="303"/>
      <c r="J6" s="303"/>
      <c r="K6" s="303"/>
      <c r="L6" s="311"/>
      <c r="M6" s="302" t="s">
        <v>190</v>
      </c>
      <c r="N6" s="303"/>
      <c r="O6" s="303"/>
      <c r="P6" s="303"/>
      <c r="Q6" s="311"/>
      <c r="R6" s="302" t="s">
        <v>191</v>
      </c>
      <c r="S6" s="303"/>
      <c r="T6" s="303"/>
      <c r="U6" s="303"/>
      <c r="V6" s="311"/>
      <c r="W6" s="302" t="s">
        <v>192</v>
      </c>
      <c r="X6" s="303"/>
      <c r="Y6" s="303"/>
      <c r="Z6" s="303"/>
      <c r="AA6" s="311"/>
      <c r="AB6" s="302" t="s">
        <v>193</v>
      </c>
      <c r="AC6" s="303"/>
      <c r="AD6" s="303"/>
      <c r="AE6" s="303"/>
      <c r="AF6" s="311"/>
      <c r="AG6" s="302" t="s">
        <v>403</v>
      </c>
      <c r="AH6" s="303"/>
      <c r="AI6" s="303"/>
      <c r="AJ6" s="303"/>
      <c r="AK6" s="311"/>
      <c r="AL6" s="302" t="s">
        <v>194</v>
      </c>
      <c r="AM6" s="303"/>
      <c r="AN6" s="303"/>
      <c r="AO6" s="303"/>
      <c r="AP6" s="311"/>
      <c r="AQ6" s="302" t="s">
        <v>195</v>
      </c>
      <c r="AR6" s="303"/>
      <c r="AS6" s="303"/>
      <c r="AT6" s="303"/>
      <c r="AU6" s="311"/>
      <c r="AV6" s="302" t="s">
        <v>4</v>
      </c>
      <c r="AW6" s="303"/>
      <c r="AX6" s="303"/>
      <c r="AY6" s="303"/>
      <c r="AZ6" s="303"/>
    </row>
    <row r="7" spans="1:52" s="13" customFormat="1" ht="11.25" customHeight="1" x14ac:dyDescent="0.2">
      <c r="A7" s="293"/>
      <c r="B7" s="294"/>
      <c r="C7" s="287"/>
      <c r="D7" s="288"/>
      <c r="E7" s="288"/>
      <c r="F7" s="288"/>
      <c r="G7" s="318"/>
      <c r="H7" s="304"/>
      <c r="I7" s="305"/>
      <c r="J7" s="305"/>
      <c r="K7" s="305"/>
      <c r="L7" s="312"/>
      <c r="M7" s="304"/>
      <c r="N7" s="305"/>
      <c r="O7" s="305"/>
      <c r="P7" s="305"/>
      <c r="Q7" s="312"/>
      <c r="R7" s="304"/>
      <c r="S7" s="305"/>
      <c r="T7" s="305"/>
      <c r="U7" s="305"/>
      <c r="V7" s="312"/>
      <c r="W7" s="304"/>
      <c r="X7" s="305"/>
      <c r="Y7" s="305"/>
      <c r="Z7" s="305"/>
      <c r="AA7" s="312"/>
      <c r="AB7" s="304"/>
      <c r="AC7" s="305"/>
      <c r="AD7" s="305"/>
      <c r="AE7" s="305"/>
      <c r="AF7" s="312"/>
      <c r="AG7" s="304"/>
      <c r="AH7" s="305"/>
      <c r="AI7" s="305"/>
      <c r="AJ7" s="305"/>
      <c r="AK7" s="312"/>
      <c r="AL7" s="304"/>
      <c r="AM7" s="305"/>
      <c r="AN7" s="305"/>
      <c r="AO7" s="305"/>
      <c r="AP7" s="312"/>
      <c r="AQ7" s="304"/>
      <c r="AR7" s="305"/>
      <c r="AS7" s="305"/>
      <c r="AT7" s="305"/>
      <c r="AU7" s="312"/>
      <c r="AV7" s="304"/>
      <c r="AW7" s="305"/>
      <c r="AX7" s="305"/>
      <c r="AY7" s="305"/>
      <c r="AZ7" s="305"/>
    </row>
    <row r="8" spans="1:52" s="13" customFormat="1" ht="11.25" customHeight="1" x14ac:dyDescent="0.2">
      <c r="A8" s="293"/>
      <c r="B8" s="294"/>
      <c r="C8" s="289"/>
      <c r="D8" s="290"/>
      <c r="E8" s="290"/>
      <c r="F8" s="290"/>
      <c r="G8" s="319"/>
      <c r="H8" s="306"/>
      <c r="I8" s="307"/>
      <c r="J8" s="307"/>
      <c r="K8" s="307"/>
      <c r="L8" s="313"/>
      <c r="M8" s="306"/>
      <c r="N8" s="307"/>
      <c r="O8" s="307"/>
      <c r="P8" s="307"/>
      <c r="Q8" s="313"/>
      <c r="R8" s="306"/>
      <c r="S8" s="307"/>
      <c r="T8" s="307"/>
      <c r="U8" s="307"/>
      <c r="V8" s="313"/>
      <c r="W8" s="306"/>
      <c r="X8" s="307"/>
      <c r="Y8" s="307"/>
      <c r="Z8" s="307"/>
      <c r="AA8" s="313"/>
      <c r="AB8" s="306"/>
      <c r="AC8" s="307"/>
      <c r="AD8" s="307"/>
      <c r="AE8" s="307"/>
      <c r="AF8" s="313"/>
      <c r="AG8" s="306"/>
      <c r="AH8" s="307"/>
      <c r="AI8" s="307"/>
      <c r="AJ8" s="307"/>
      <c r="AK8" s="313"/>
      <c r="AL8" s="306"/>
      <c r="AM8" s="307"/>
      <c r="AN8" s="307"/>
      <c r="AO8" s="307"/>
      <c r="AP8" s="313"/>
      <c r="AQ8" s="306"/>
      <c r="AR8" s="307"/>
      <c r="AS8" s="307"/>
      <c r="AT8" s="307"/>
      <c r="AU8" s="313"/>
      <c r="AV8" s="306"/>
      <c r="AW8" s="307"/>
      <c r="AX8" s="307"/>
      <c r="AY8" s="307"/>
      <c r="AZ8" s="307"/>
    </row>
    <row r="9" spans="1:52" s="13" customFormat="1" ht="22.15" customHeight="1" x14ac:dyDescent="0.2">
      <c r="A9" s="293"/>
      <c r="B9" s="294"/>
      <c r="C9" s="320" t="s">
        <v>543</v>
      </c>
      <c r="D9" s="320" t="s">
        <v>544</v>
      </c>
      <c r="E9" s="320" t="s">
        <v>545</v>
      </c>
      <c r="F9" s="322" t="s">
        <v>546</v>
      </c>
      <c r="G9" s="322"/>
      <c r="H9" s="314" t="s">
        <v>543</v>
      </c>
      <c r="I9" s="314" t="s">
        <v>544</v>
      </c>
      <c r="J9" s="314" t="s">
        <v>545</v>
      </c>
      <c r="K9" s="316" t="s">
        <v>546</v>
      </c>
      <c r="L9" s="316"/>
      <c r="M9" s="314" t="s">
        <v>543</v>
      </c>
      <c r="N9" s="314" t="s">
        <v>544</v>
      </c>
      <c r="O9" s="314" t="s">
        <v>545</v>
      </c>
      <c r="P9" s="316" t="s">
        <v>546</v>
      </c>
      <c r="Q9" s="316"/>
      <c r="R9" s="314" t="s">
        <v>543</v>
      </c>
      <c r="S9" s="314" t="s">
        <v>544</v>
      </c>
      <c r="T9" s="314" t="s">
        <v>545</v>
      </c>
      <c r="U9" s="316" t="s">
        <v>546</v>
      </c>
      <c r="V9" s="316"/>
      <c r="W9" s="314" t="s">
        <v>543</v>
      </c>
      <c r="X9" s="314" t="s">
        <v>544</v>
      </c>
      <c r="Y9" s="314" t="s">
        <v>545</v>
      </c>
      <c r="Z9" s="316" t="s">
        <v>546</v>
      </c>
      <c r="AA9" s="316"/>
      <c r="AB9" s="314" t="s">
        <v>543</v>
      </c>
      <c r="AC9" s="314" t="s">
        <v>544</v>
      </c>
      <c r="AD9" s="314" t="s">
        <v>545</v>
      </c>
      <c r="AE9" s="316" t="s">
        <v>546</v>
      </c>
      <c r="AF9" s="316"/>
      <c r="AG9" s="314" t="s">
        <v>543</v>
      </c>
      <c r="AH9" s="314" t="s">
        <v>544</v>
      </c>
      <c r="AI9" s="314" t="s">
        <v>545</v>
      </c>
      <c r="AJ9" s="316" t="s">
        <v>546</v>
      </c>
      <c r="AK9" s="316"/>
      <c r="AL9" s="314" t="s">
        <v>543</v>
      </c>
      <c r="AM9" s="314" t="s">
        <v>544</v>
      </c>
      <c r="AN9" s="314" t="s">
        <v>545</v>
      </c>
      <c r="AO9" s="316" t="s">
        <v>546</v>
      </c>
      <c r="AP9" s="316"/>
      <c r="AQ9" s="314" t="s">
        <v>543</v>
      </c>
      <c r="AR9" s="314" t="s">
        <v>544</v>
      </c>
      <c r="AS9" s="314" t="s">
        <v>545</v>
      </c>
      <c r="AT9" s="316" t="s">
        <v>546</v>
      </c>
      <c r="AU9" s="316"/>
      <c r="AV9" s="308" t="s">
        <v>543</v>
      </c>
      <c r="AW9" s="308" t="s">
        <v>544</v>
      </c>
      <c r="AX9" s="308" t="s">
        <v>545</v>
      </c>
      <c r="AY9" s="310" t="s">
        <v>546</v>
      </c>
      <c r="AZ9" s="310"/>
    </row>
    <row r="10" spans="1:52" s="13" customFormat="1" ht="22.15" customHeight="1" x14ac:dyDescent="0.2">
      <c r="A10" s="295"/>
      <c r="B10" s="296"/>
      <c r="C10" s="320"/>
      <c r="D10" s="321"/>
      <c r="E10" s="320"/>
      <c r="F10" s="166" t="s">
        <v>547</v>
      </c>
      <c r="G10" s="166" t="s">
        <v>548</v>
      </c>
      <c r="H10" s="314"/>
      <c r="I10" s="315"/>
      <c r="J10" s="314"/>
      <c r="K10" s="133" t="s">
        <v>547</v>
      </c>
      <c r="L10" s="133" t="s">
        <v>548</v>
      </c>
      <c r="M10" s="314"/>
      <c r="N10" s="315"/>
      <c r="O10" s="314"/>
      <c r="P10" s="133" t="s">
        <v>547</v>
      </c>
      <c r="Q10" s="133" t="s">
        <v>548</v>
      </c>
      <c r="R10" s="314"/>
      <c r="S10" s="315"/>
      <c r="T10" s="314"/>
      <c r="U10" s="133" t="s">
        <v>547</v>
      </c>
      <c r="V10" s="133" t="s">
        <v>548</v>
      </c>
      <c r="W10" s="314"/>
      <c r="X10" s="315"/>
      <c r="Y10" s="314"/>
      <c r="Z10" s="133" t="s">
        <v>547</v>
      </c>
      <c r="AA10" s="133" t="s">
        <v>548</v>
      </c>
      <c r="AB10" s="314"/>
      <c r="AC10" s="315"/>
      <c r="AD10" s="314"/>
      <c r="AE10" s="133" t="s">
        <v>547</v>
      </c>
      <c r="AF10" s="133" t="s">
        <v>548</v>
      </c>
      <c r="AG10" s="314"/>
      <c r="AH10" s="315"/>
      <c r="AI10" s="314"/>
      <c r="AJ10" s="133" t="s">
        <v>547</v>
      </c>
      <c r="AK10" s="133" t="s">
        <v>548</v>
      </c>
      <c r="AL10" s="314"/>
      <c r="AM10" s="315"/>
      <c r="AN10" s="314"/>
      <c r="AO10" s="133" t="s">
        <v>547</v>
      </c>
      <c r="AP10" s="133" t="s">
        <v>548</v>
      </c>
      <c r="AQ10" s="314"/>
      <c r="AR10" s="315"/>
      <c r="AS10" s="314"/>
      <c r="AT10" s="133" t="s">
        <v>547</v>
      </c>
      <c r="AU10" s="133" t="s">
        <v>548</v>
      </c>
      <c r="AV10" s="308"/>
      <c r="AW10" s="309"/>
      <c r="AX10" s="308"/>
      <c r="AY10" s="133" t="s">
        <v>547</v>
      </c>
      <c r="AZ10" s="133" t="s">
        <v>548</v>
      </c>
    </row>
    <row r="11" spans="1:52" ht="11.25" customHeight="1" x14ac:dyDescent="0.2">
      <c r="A11" s="283" t="s">
        <v>0</v>
      </c>
      <c r="B11" s="283"/>
      <c r="C11" s="115">
        <v>4169676.9999999781</v>
      </c>
      <c r="D11" s="163">
        <v>3.6355342250199998</v>
      </c>
      <c r="E11" s="164">
        <v>151590.03440770868</v>
      </c>
      <c r="F11" s="165">
        <v>3872565.9921457213</v>
      </c>
      <c r="G11" s="165">
        <v>4466788.0078542978</v>
      </c>
      <c r="H11" s="115">
        <v>3450090.9155050879</v>
      </c>
      <c r="I11" s="163">
        <v>4.1064153120400002</v>
      </c>
      <c r="J11" s="164">
        <v>141675.06163372856</v>
      </c>
      <c r="K11" s="165">
        <v>3172412.8971955334</v>
      </c>
      <c r="L11" s="165">
        <v>3727768.9338147189</v>
      </c>
      <c r="M11" s="115">
        <v>541054.48288161203</v>
      </c>
      <c r="N11" s="163">
        <v>9.5333546946399998</v>
      </c>
      <c r="O11" s="164">
        <v>51580.642944336811</v>
      </c>
      <c r="P11" s="165">
        <v>439958.28041129682</v>
      </c>
      <c r="Q11" s="165">
        <v>642150.68535193172</v>
      </c>
      <c r="R11" s="115">
        <v>909975.27926131198</v>
      </c>
      <c r="S11" s="163">
        <v>7.8040795023999996</v>
      </c>
      <c r="T11" s="164">
        <v>71015.194245697363</v>
      </c>
      <c r="U11" s="165">
        <v>770788.05618462432</v>
      </c>
      <c r="V11" s="165">
        <v>1049162.5023379826</v>
      </c>
      <c r="W11" s="115">
        <v>129739.7824352999</v>
      </c>
      <c r="X11" s="163">
        <v>15.584778097199999</v>
      </c>
      <c r="Y11" s="164">
        <v>20219.657196333108</v>
      </c>
      <c r="Z11" s="165">
        <v>90109.982550742294</v>
      </c>
      <c r="AA11" s="165">
        <v>169369.58231985813</v>
      </c>
      <c r="AB11" s="115">
        <v>364284.36041973549</v>
      </c>
      <c r="AC11" s="163">
        <v>13.993789297599999</v>
      </c>
      <c r="AD11" s="164">
        <v>50977.185841232516</v>
      </c>
      <c r="AE11" s="165">
        <v>264370.91213771654</v>
      </c>
      <c r="AF11" s="165">
        <v>464197.8087017528</v>
      </c>
      <c r="AG11" s="115">
        <v>3143383.2232401869</v>
      </c>
      <c r="AH11" s="163">
        <v>4.1798066194499999</v>
      </c>
      <c r="AI11" s="164">
        <v>131387.34003954107</v>
      </c>
      <c r="AJ11" s="165">
        <v>2885868.7687382004</v>
      </c>
      <c r="AK11" s="165">
        <v>3400897.6777422219</v>
      </c>
      <c r="AL11" s="115">
        <v>210852.4531545002</v>
      </c>
      <c r="AM11" s="163">
        <v>17.636658330229999</v>
      </c>
      <c r="AN11" s="164">
        <v>37187.326743770049</v>
      </c>
      <c r="AO11" s="165">
        <v>137966.63205538964</v>
      </c>
      <c r="AP11" s="165">
        <v>283738.27425361058</v>
      </c>
      <c r="AQ11" s="115">
        <v>525619.67434432928</v>
      </c>
      <c r="AR11" s="163">
        <v>10.755063534810001</v>
      </c>
      <c r="AS11" s="164">
        <v>56530.729927203902</v>
      </c>
      <c r="AT11" s="165">
        <v>414821.47966725187</v>
      </c>
      <c r="AU11" s="165">
        <v>636417.86902140628</v>
      </c>
      <c r="AV11" s="180">
        <v>108365.5912067438</v>
      </c>
      <c r="AW11" s="182">
        <v>26.924823429869999</v>
      </c>
      <c r="AX11" s="183">
        <v>29177.244091152232</v>
      </c>
      <c r="AY11" s="184">
        <v>51179.2436199527</v>
      </c>
      <c r="AZ11" s="184">
        <v>165551.9387935345</v>
      </c>
    </row>
    <row r="12" spans="1:52" ht="11.25" customHeight="1" x14ac:dyDescent="0.2">
      <c r="A12" s="284" t="s">
        <v>317</v>
      </c>
      <c r="B12" s="284"/>
      <c r="C12" s="115">
        <v>521743.94414876192</v>
      </c>
      <c r="D12" s="163">
        <v>10.76454715187</v>
      </c>
      <c r="E12" s="164">
        <v>56163.3728799077</v>
      </c>
      <c r="F12" s="165">
        <v>411665.75605385134</v>
      </c>
      <c r="G12" s="165">
        <v>631822.13224367064</v>
      </c>
      <c r="H12" s="114">
        <v>401734.3033153498</v>
      </c>
      <c r="I12" s="160">
        <v>12.56843850305</v>
      </c>
      <c r="J12" s="161">
        <v>50491.728857847804</v>
      </c>
      <c r="K12" s="162">
        <v>302772.33323680796</v>
      </c>
      <c r="L12" s="162">
        <v>500696.27339388931</v>
      </c>
      <c r="M12" s="114">
        <v>69644.258529795159</v>
      </c>
      <c r="N12" s="160">
        <v>9.81170905912</v>
      </c>
      <c r="O12" s="161">
        <v>6833.292023323932</v>
      </c>
      <c r="P12" s="162">
        <v>56251.252268235789</v>
      </c>
      <c r="Q12" s="162">
        <v>83037.264791354537</v>
      </c>
      <c r="R12" s="114">
        <v>124586.1095171257</v>
      </c>
      <c r="S12" s="160">
        <v>16.648703252859999</v>
      </c>
      <c r="T12" s="161">
        <v>20741.971667791975</v>
      </c>
      <c r="U12" s="162">
        <v>83932.592079904585</v>
      </c>
      <c r="V12" s="162">
        <v>165239.6269543473</v>
      </c>
      <c r="W12" s="114">
        <v>23230.356828981108</v>
      </c>
      <c r="X12" s="160">
        <v>17.082876549280002</v>
      </c>
      <c r="Y12" s="161">
        <v>3968.4131790522756</v>
      </c>
      <c r="Z12" s="162">
        <v>15452.4099222648</v>
      </c>
      <c r="AA12" s="162">
        <v>31008.303735697489</v>
      </c>
      <c r="AB12" s="176">
        <v>109197.02234995049</v>
      </c>
      <c r="AC12" s="177">
        <v>31.135659802860001</v>
      </c>
      <c r="AD12" s="178">
        <v>33999.213393728649</v>
      </c>
      <c r="AE12" s="179">
        <v>42559.788595552338</v>
      </c>
      <c r="AF12" s="179">
        <v>175834.25610434863</v>
      </c>
      <c r="AG12" s="114">
        <v>294491.63859384251</v>
      </c>
      <c r="AH12" s="160">
        <v>13.24954541394</v>
      </c>
      <c r="AI12" s="161">
        <v>39018.803395751791</v>
      </c>
      <c r="AJ12" s="162">
        <v>218016.18921832106</v>
      </c>
      <c r="AK12" s="162">
        <v>370967.08796936221</v>
      </c>
      <c r="AL12" s="171">
        <v>12409.826814976819</v>
      </c>
      <c r="AM12" s="172">
        <v>26.208382490449999</v>
      </c>
      <c r="AN12" s="173">
        <v>3252.4148780712853</v>
      </c>
      <c r="AO12" s="174">
        <v>6035.21079117505</v>
      </c>
      <c r="AP12" s="174">
        <v>18784.442838778599</v>
      </c>
      <c r="AQ12" s="176">
        <v>38194.740628446707</v>
      </c>
      <c r="AR12" s="177">
        <v>38.037475837149998</v>
      </c>
      <c r="AS12" s="178">
        <v>14528.315237606108</v>
      </c>
      <c r="AT12" s="179">
        <v>9719.7660066950393</v>
      </c>
      <c r="AU12" s="179">
        <v>66669.715250198366</v>
      </c>
      <c r="AV12" s="176">
        <v>18438.384205531202</v>
      </c>
      <c r="AW12" s="177">
        <v>75.729536757009996</v>
      </c>
      <c r="AX12" s="178">
        <v>13963.302944325576</v>
      </c>
      <c r="AY12" s="179">
        <v>0</v>
      </c>
      <c r="AZ12" s="179">
        <v>45805.955081630687</v>
      </c>
    </row>
    <row r="13" spans="1:52" ht="11.25" customHeight="1" x14ac:dyDescent="0.2">
      <c r="A13" s="284" t="s">
        <v>318</v>
      </c>
      <c r="B13" s="284"/>
      <c r="C13" s="115">
        <v>2141938.379516975</v>
      </c>
      <c r="D13" s="163">
        <v>4.9378476348699998</v>
      </c>
      <c r="E13" s="164">
        <v>105765.65361332543</v>
      </c>
      <c r="F13" s="165">
        <v>1934641.5076335694</v>
      </c>
      <c r="G13" s="165">
        <v>2349235.2514004707</v>
      </c>
      <c r="H13" s="114">
        <v>1829218.714028809</v>
      </c>
      <c r="I13" s="160">
        <v>5.4433700915000003</v>
      </c>
      <c r="J13" s="161">
        <v>99571.144387634733</v>
      </c>
      <c r="K13" s="162">
        <v>1634062.8571296253</v>
      </c>
      <c r="L13" s="162">
        <v>2024374.5709280178</v>
      </c>
      <c r="M13" s="114">
        <v>252858.06026347139</v>
      </c>
      <c r="N13" s="160">
        <v>14.270985899699999</v>
      </c>
      <c r="O13" s="161">
        <v>36085.338126449744</v>
      </c>
      <c r="P13" s="162">
        <v>182132.09716568192</v>
      </c>
      <c r="Q13" s="162">
        <v>323584.02336126112</v>
      </c>
      <c r="R13" s="114">
        <v>476230.50448748737</v>
      </c>
      <c r="S13" s="160">
        <v>11.986507574199999</v>
      </c>
      <c r="T13" s="161">
        <v>57083.405491063473</v>
      </c>
      <c r="U13" s="162">
        <v>364349.08561010892</v>
      </c>
      <c r="V13" s="162">
        <v>588111.9233648635</v>
      </c>
      <c r="W13" s="171">
        <v>52963.259557344638</v>
      </c>
      <c r="X13" s="172">
        <v>27.082801916760001</v>
      </c>
      <c r="Y13" s="173">
        <v>14343.9346745742</v>
      </c>
      <c r="Z13" s="174">
        <v>24849.664198584702</v>
      </c>
      <c r="AA13" s="174">
        <v>81076.854916104538</v>
      </c>
      <c r="AB13" s="114">
        <v>165811.06965931761</v>
      </c>
      <c r="AC13" s="160">
        <v>18.39518758493</v>
      </c>
      <c r="AD13" s="161">
        <v>30501.257300412057</v>
      </c>
      <c r="AE13" s="162">
        <v>106029.70386732255</v>
      </c>
      <c r="AF13" s="162">
        <v>225592.43545131333</v>
      </c>
      <c r="AG13" s="114">
        <v>1736881.6101478471</v>
      </c>
      <c r="AH13" s="160">
        <v>5.5795544875900003</v>
      </c>
      <c r="AI13" s="161">
        <v>96910.255823154774</v>
      </c>
      <c r="AJ13" s="162">
        <v>1546940.9990019151</v>
      </c>
      <c r="AK13" s="162">
        <v>1926822.2212937973</v>
      </c>
      <c r="AL13" s="171">
        <v>110072.20904291869</v>
      </c>
      <c r="AM13" s="172">
        <v>24.416434209049999</v>
      </c>
      <c r="AN13" s="173">
        <v>26875.708503413738</v>
      </c>
      <c r="AO13" s="174">
        <v>57396.788317232291</v>
      </c>
      <c r="AP13" s="174">
        <v>162747.62976860499</v>
      </c>
      <c r="AQ13" s="114">
        <v>339256.70760307892</v>
      </c>
      <c r="AR13" s="160">
        <v>13.623661406349999</v>
      </c>
      <c r="AS13" s="161">
        <v>46219.185142187162</v>
      </c>
      <c r="AT13" s="162">
        <v>248668.76932960568</v>
      </c>
      <c r="AU13" s="162">
        <v>429844.64587655192</v>
      </c>
      <c r="AV13" s="176">
        <v>18061.004118215042</v>
      </c>
      <c r="AW13" s="177">
        <v>71.383340140659996</v>
      </c>
      <c r="AX13" s="178">
        <v>12892.548002523581</v>
      </c>
      <c r="AY13" s="179">
        <v>0</v>
      </c>
      <c r="AZ13" s="179">
        <v>43329.933872114372</v>
      </c>
    </row>
    <row r="14" spans="1:52" s="13" customFormat="1" ht="11.25" customHeight="1" x14ac:dyDescent="0.2">
      <c r="A14" s="284" t="s">
        <v>319</v>
      </c>
      <c r="B14" s="282"/>
      <c r="C14" s="144">
        <v>1505994.6763341669</v>
      </c>
      <c r="D14" s="163">
        <v>6.1706315795000002</v>
      </c>
      <c r="E14" s="164">
        <v>92929.383083490582</v>
      </c>
      <c r="F14" s="165">
        <v>1323856.4323850109</v>
      </c>
      <c r="G14" s="165">
        <v>1688132.9202833355</v>
      </c>
      <c r="H14" s="140">
        <v>1219137.8981609191</v>
      </c>
      <c r="I14" s="160">
        <v>7.1493446250000003</v>
      </c>
      <c r="J14" s="161">
        <v>87160.36979352971</v>
      </c>
      <c r="K14" s="162">
        <v>1048306.7124864144</v>
      </c>
      <c r="L14" s="162">
        <v>1389969.0838354272</v>
      </c>
      <c r="M14" s="140">
        <v>218552.16408834781</v>
      </c>
      <c r="N14" s="160">
        <v>16.569987789350002</v>
      </c>
      <c r="O14" s="161">
        <v>36214.066902808328</v>
      </c>
      <c r="P14" s="162">
        <v>147573.8972251215</v>
      </c>
      <c r="Q14" s="162">
        <v>289530.43095157424</v>
      </c>
      <c r="R14" s="140">
        <v>309158.66525670368</v>
      </c>
      <c r="S14" s="160">
        <v>11.912844876659999</v>
      </c>
      <c r="T14" s="161">
        <v>36829.592214789358</v>
      </c>
      <c r="U14" s="162">
        <v>236973.99095041963</v>
      </c>
      <c r="V14" s="162">
        <v>381343.33956298343</v>
      </c>
      <c r="W14" s="175">
        <v>53546.166048974461</v>
      </c>
      <c r="X14" s="172">
        <v>25.567299170489999</v>
      </c>
      <c r="Y14" s="173">
        <v>13690.308468066236</v>
      </c>
      <c r="Z14" s="174">
        <v>26713.654514321672</v>
      </c>
      <c r="AA14" s="174">
        <v>80378.677583627286</v>
      </c>
      <c r="AB14" s="175">
        <v>89276.268410466495</v>
      </c>
      <c r="AC14" s="172">
        <v>25.202681883370001</v>
      </c>
      <c r="AD14" s="173">
        <v>22500.013924828971</v>
      </c>
      <c r="AE14" s="174">
        <v>45177.05146615285</v>
      </c>
      <c r="AF14" s="174">
        <v>133375.4853547794</v>
      </c>
      <c r="AG14" s="140">
        <v>1112009.974498461</v>
      </c>
      <c r="AH14" s="160">
        <v>7.1348790294000004</v>
      </c>
      <c r="AI14" s="161">
        <v>79340.566475342392</v>
      </c>
      <c r="AJ14" s="162">
        <v>956505.32169379469</v>
      </c>
      <c r="AK14" s="162">
        <v>1267514.6273031402</v>
      </c>
      <c r="AL14" s="175">
        <v>88370.417296604646</v>
      </c>
      <c r="AM14" s="172">
        <v>28.845381070590001</v>
      </c>
      <c r="AN14" s="173">
        <v>25490.783622874951</v>
      </c>
      <c r="AO14" s="174">
        <v>38409.399458067543</v>
      </c>
      <c r="AP14" s="174">
        <v>138331.43513514148</v>
      </c>
      <c r="AQ14" s="140">
        <v>148168.22611280339</v>
      </c>
      <c r="AR14" s="160">
        <v>19.596946871109999</v>
      </c>
      <c r="AS14" s="161">
        <v>29036.448551187896</v>
      </c>
      <c r="AT14" s="162">
        <v>91257.832713526645</v>
      </c>
      <c r="AU14" s="162">
        <v>205078.61951208054</v>
      </c>
      <c r="AV14" s="181">
        <v>71866.202882997517</v>
      </c>
      <c r="AW14" s="177">
        <v>30.77187385565</v>
      </c>
      <c r="AX14" s="178">
        <v>22114.577296001287</v>
      </c>
      <c r="AY14" s="179">
        <v>28522.42784950884</v>
      </c>
      <c r="AZ14" s="179">
        <v>115209.97791648585</v>
      </c>
    </row>
    <row r="15" spans="1:52" s="13" customFormat="1" ht="11.25" customHeight="1" x14ac:dyDescent="0.2">
      <c r="A15" s="99" t="s">
        <v>390</v>
      </c>
    </row>
    <row r="16" spans="1:52" ht="11.25" customHeight="1" x14ac:dyDescent="0.2">
      <c r="A16" s="41" t="s">
        <v>397</v>
      </c>
    </row>
    <row r="17" spans="1:52" ht="39.75" customHeight="1" x14ac:dyDescent="0.2">
      <c r="A17" s="185" t="s">
        <v>549</v>
      </c>
      <c r="B17" s="300" t="s">
        <v>550</v>
      </c>
      <c r="C17" s="300"/>
      <c r="D17" s="300"/>
      <c r="E17" s="300"/>
      <c r="F17" s="300"/>
      <c r="G17" s="300"/>
    </row>
    <row r="18" spans="1:52" ht="11.25" customHeight="1" thickBot="1" x14ac:dyDescent="0.25">
      <c r="A18" s="170"/>
      <c r="B18" s="39" t="s">
        <v>551</v>
      </c>
      <c r="C18" s="170"/>
      <c r="D18" s="170"/>
      <c r="E18" s="170"/>
      <c r="F18" s="170"/>
      <c r="G18" s="170"/>
    </row>
    <row r="19" spans="1:52" ht="11.25" customHeight="1" thickTop="1" thickBot="1" x14ac:dyDescent="0.25">
      <c r="A19" s="170"/>
      <c r="B19" s="267" t="s">
        <v>552</v>
      </c>
      <c r="C19" s="269"/>
      <c r="D19" s="267" t="s">
        <v>553</v>
      </c>
      <c r="E19" s="268"/>
      <c r="F19" s="268"/>
      <c r="G19" s="269"/>
    </row>
    <row r="20" spans="1:52" ht="11.25" customHeight="1" thickTop="1" thickBot="1" x14ac:dyDescent="0.25">
      <c r="A20" s="170"/>
      <c r="B20" s="277" t="s">
        <v>554</v>
      </c>
      <c r="C20" s="278"/>
      <c r="D20" s="267" t="s">
        <v>557</v>
      </c>
      <c r="E20" s="268"/>
      <c r="F20" s="268"/>
      <c r="G20" s="269"/>
    </row>
    <row r="21" spans="1:52" ht="11.25" customHeight="1" thickTop="1" thickBot="1" x14ac:dyDescent="0.25">
      <c r="A21" s="170"/>
      <c r="B21" s="279" t="s">
        <v>555</v>
      </c>
      <c r="C21" s="280"/>
      <c r="D21" s="267" t="s">
        <v>558</v>
      </c>
      <c r="E21" s="268"/>
      <c r="F21" s="268"/>
      <c r="G21" s="269"/>
    </row>
    <row r="22" spans="1:52" ht="11.25" customHeight="1" thickTop="1" x14ac:dyDescent="0.2">
      <c r="A22" s="170"/>
      <c r="B22" s="263" t="s">
        <v>556</v>
      </c>
      <c r="C22" s="264"/>
      <c r="D22" s="270" t="s">
        <v>559</v>
      </c>
      <c r="E22" s="271"/>
      <c r="F22" s="271"/>
      <c r="G22" s="272"/>
    </row>
    <row r="23" spans="1:52" ht="57.75" customHeight="1" thickBot="1" x14ac:dyDescent="0.25">
      <c r="A23" s="170"/>
      <c r="B23" s="265"/>
      <c r="C23" s="266"/>
      <c r="D23" s="273" t="s">
        <v>560</v>
      </c>
      <c r="E23" s="274"/>
      <c r="F23" s="274"/>
      <c r="G23" s="275"/>
    </row>
    <row r="24" spans="1:52" ht="11.25" customHeight="1" thickTop="1" x14ac:dyDescent="0.2">
      <c r="A24" s="41"/>
    </row>
    <row r="25" spans="1:52" ht="11.25" customHeight="1" x14ac:dyDescent="0.2">
      <c r="C25" s="3"/>
      <c r="D25" s="3"/>
      <c r="E25" s="3"/>
      <c r="F25" s="3"/>
      <c r="G25" s="3"/>
      <c r="H25" s="97"/>
      <c r="I25" s="97"/>
      <c r="J25" s="97"/>
      <c r="K25" s="97"/>
      <c r="L25" s="97"/>
      <c r="M25" s="97"/>
      <c r="N25" s="97"/>
      <c r="O25" s="97"/>
      <c r="P25" s="97"/>
      <c r="Q25" s="97"/>
      <c r="R25" s="97"/>
      <c r="S25" s="97"/>
      <c r="T25" s="97"/>
      <c r="U25" s="97"/>
      <c r="V25" s="97"/>
      <c r="W25" s="97"/>
      <c r="X25" s="97"/>
      <c r="Y25" s="97"/>
      <c r="Z25" s="97"/>
      <c r="AA25" s="97"/>
      <c r="AB25" s="97"/>
      <c r="AC25" s="97"/>
      <c r="AD25" s="97"/>
      <c r="AE25" s="97"/>
      <c r="AF25" s="97"/>
      <c r="AG25" s="97"/>
      <c r="AH25" s="97"/>
      <c r="AI25" s="97"/>
      <c r="AJ25" s="97"/>
      <c r="AK25" s="97"/>
      <c r="AL25" s="97"/>
      <c r="AM25" s="97"/>
      <c r="AN25" s="97"/>
      <c r="AO25" s="97"/>
      <c r="AP25" s="97"/>
      <c r="AQ25" s="97"/>
      <c r="AR25" s="97"/>
      <c r="AS25" s="97"/>
      <c r="AT25" s="97"/>
      <c r="AU25" s="97"/>
      <c r="AV25" s="97"/>
      <c r="AW25" s="97"/>
      <c r="AX25" s="97"/>
      <c r="AY25" s="97"/>
      <c r="AZ25" s="97"/>
    </row>
    <row r="26" spans="1:52" ht="11.25" customHeight="1" x14ac:dyDescent="0.2">
      <c r="C26" s="92"/>
      <c r="D26" s="92"/>
      <c r="E26" s="92"/>
      <c r="F26" s="92"/>
      <c r="G26" s="92"/>
      <c r="H26" s="92"/>
      <c r="I26" s="92"/>
      <c r="J26" s="92"/>
      <c r="K26" s="92"/>
      <c r="L26" s="92"/>
      <c r="M26" s="92"/>
      <c r="N26" s="92"/>
      <c r="O26" s="92"/>
      <c r="P26" s="92"/>
      <c r="Q26" s="92"/>
      <c r="R26" s="92"/>
      <c r="S26" s="92"/>
      <c r="T26" s="92"/>
      <c r="U26" s="92"/>
      <c r="V26" s="92"/>
      <c r="W26" s="92"/>
      <c r="X26" s="92"/>
      <c r="Y26" s="92"/>
      <c r="Z26" s="92"/>
      <c r="AA26" s="92"/>
      <c r="AB26" s="92"/>
      <c r="AC26" s="92"/>
      <c r="AD26" s="92"/>
      <c r="AE26" s="92"/>
      <c r="AF26" s="92"/>
      <c r="AG26" s="92"/>
      <c r="AH26" s="92"/>
      <c r="AI26" s="92"/>
      <c r="AJ26" s="92"/>
      <c r="AK26" s="92"/>
      <c r="AL26" s="92"/>
      <c r="AM26" s="92"/>
      <c r="AN26" s="92"/>
      <c r="AO26" s="92"/>
      <c r="AP26" s="92"/>
      <c r="AQ26" s="92"/>
      <c r="AR26" s="92"/>
      <c r="AS26" s="92"/>
      <c r="AT26" s="92"/>
      <c r="AU26" s="92"/>
      <c r="AV26" s="92"/>
      <c r="AW26" s="92"/>
      <c r="AX26" s="92"/>
      <c r="AY26" s="92"/>
      <c r="AZ26" s="92"/>
    </row>
    <row r="29" spans="1:52" ht="11.25" customHeight="1" x14ac:dyDescent="0.2">
      <c r="C29" s="49" t="s">
        <v>357</v>
      </c>
      <c r="D29" s="49"/>
      <c r="E29" s="49"/>
      <c r="F29" s="49"/>
      <c r="G29" s="49"/>
    </row>
    <row r="30" spans="1:52" ht="11.25" customHeight="1" x14ac:dyDescent="0.2">
      <c r="B30" s="41"/>
    </row>
    <row r="31" spans="1:52" ht="11.25" customHeight="1" x14ac:dyDescent="0.2">
      <c r="B31" s="100"/>
    </row>
  </sheetData>
  <mergeCells count="65">
    <mergeCell ref="H9:H10"/>
    <mergeCell ref="I9:I10"/>
    <mergeCell ref="J9:J10"/>
    <mergeCell ref="K9:L9"/>
    <mergeCell ref="C6:G8"/>
    <mergeCell ref="C9:C10"/>
    <mergeCell ref="D9:D10"/>
    <mergeCell ref="E9:E10"/>
    <mergeCell ref="F9:G9"/>
    <mergeCell ref="H6:L8"/>
    <mergeCell ref="R9:R10"/>
    <mergeCell ref="S9:S10"/>
    <mergeCell ref="T9:T10"/>
    <mergeCell ref="U9:V9"/>
    <mergeCell ref="M6:Q8"/>
    <mergeCell ref="M9:M10"/>
    <mergeCell ref="N9:N10"/>
    <mergeCell ref="O9:O10"/>
    <mergeCell ref="P9:Q9"/>
    <mergeCell ref="R6:V8"/>
    <mergeCell ref="AB9:AB10"/>
    <mergeCell ref="AC9:AC10"/>
    <mergeCell ref="AD9:AD10"/>
    <mergeCell ref="AE9:AF9"/>
    <mergeCell ref="W6:AA8"/>
    <mergeCell ref="W9:W10"/>
    <mergeCell ref="X9:X10"/>
    <mergeCell ref="Y9:Y10"/>
    <mergeCell ref="Z9:AA9"/>
    <mergeCell ref="AB6:AF8"/>
    <mergeCell ref="AL9:AL10"/>
    <mergeCell ref="AM9:AM10"/>
    <mergeCell ref="AN9:AN10"/>
    <mergeCell ref="AO9:AP9"/>
    <mergeCell ref="AG6:AK8"/>
    <mergeCell ref="AG9:AG10"/>
    <mergeCell ref="AH9:AH10"/>
    <mergeCell ref="AI9:AI10"/>
    <mergeCell ref="AJ9:AK9"/>
    <mergeCell ref="AL6:AP8"/>
    <mergeCell ref="AV9:AV10"/>
    <mergeCell ref="AW9:AW10"/>
    <mergeCell ref="AX9:AX10"/>
    <mergeCell ref="AY9:AZ9"/>
    <mergeCell ref="AQ6:AU8"/>
    <mergeCell ref="AQ9:AQ10"/>
    <mergeCell ref="AR9:AR10"/>
    <mergeCell ref="AS9:AS10"/>
    <mergeCell ref="AT9:AU9"/>
    <mergeCell ref="AV6:AZ8"/>
    <mergeCell ref="A14:B14"/>
    <mergeCell ref="A11:B11"/>
    <mergeCell ref="A12:B12"/>
    <mergeCell ref="A13:B13"/>
    <mergeCell ref="A6:B10"/>
    <mergeCell ref="B17:G17"/>
    <mergeCell ref="B19:C19"/>
    <mergeCell ref="D19:G19"/>
    <mergeCell ref="B20:C20"/>
    <mergeCell ref="B21:C21"/>
    <mergeCell ref="B22:C23"/>
    <mergeCell ref="D20:G20"/>
    <mergeCell ref="D21:G21"/>
    <mergeCell ref="D22:G22"/>
    <mergeCell ref="D23:G23"/>
  </mergeCells>
  <hyperlinks>
    <hyperlink ref="C29" location="Índice!A1" display="Índice!A1"/>
  </hyperlinks>
  <pageMargins left="0.59055118110236227" right="0.78740157480314965" top="0.59055118110236227" bottom="0.59055118110236227" header="0.31496062992125984" footer="0.31496062992125984"/>
  <pageSetup orientation="landscape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7"/>
  <dimension ref="A1:AF29"/>
  <sheetViews>
    <sheetView zoomScaleNormal="100" workbookViewId="0">
      <selection activeCell="A3" sqref="A3"/>
    </sheetView>
  </sheetViews>
  <sheetFormatPr baseColWidth="10" defaultColWidth="14.7109375" defaultRowHeight="11.25" customHeight="1" x14ac:dyDescent="0.2"/>
  <cols>
    <col min="1" max="1" width="5.42578125" style="40" customWidth="1"/>
    <col min="2" max="2" width="17.85546875" style="40" customWidth="1"/>
    <col min="3" max="32" width="8.28515625" style="40" customWidth="1"/>
    <col min="33" max="16384" width="14.7109375" style="40"/>
  </cols>
  <sheetData>
    <row r="1" spans="1:32" ht="11.25" customHeight="1" x14ac:dyDescent="0.2">
      <c r="A1" s="281" t="s">
        <v>417</v>
      </c>
      <c r="B1" s="281"/>
      <c r="C1" s="281"/>
      <c r="D1" s="281"/>
      <c r="E1" s="281"/>
      <c r="F1" s="281"/>
      <c r="G1" s="281"/>
      <c r="H1" s="281"/>
      <c r="I1" s="281"/>
      <c r="J1" s="281"/>
      <c r="K1" s="281"/>
      <c r="L1" s="281"/>
      <c r="M1" s="281"/>
      <c r="N1" s="281"/>
      <c r="O1" s="281"/>
      <c r="P1" s="281"/>
      <c r="Q1" s="281"/>
      <c r="R1" s="281"/>
      <c r="S1" s="281"/>
      <c r="T1" s="281"/>
      <c r="U1" s="281"/>
      <c r="V1" s="281"/>
      <c r="W1" s="281"/>
      <c r="X1" s="281"/>
      <c r="Y1" s="281"/>
      <c r="Z1" s="281"/>
      <c r="AA1" s="281"/>
      <c r="AB1" s="281"/>
      <c r="AC1" s="132"/>
      <c r="AD1" s="132"/>
      <c r="AE1" s="132"/>
      <c r="AF1" s="132"/>
    </row>
    <row r="3" spans="1:32" ht="11.25" customHeight="1" x14ac:dyDescent="0.2">
      <c r="A3" s="25" t="s">
        <v>571</v>
      </c>
      <c r="AB3" s="62" t="s">
        <v>9</v>
      </c>
      <c r="AC3" s="62"/>
      <c r="AD3" s="62"/>
      <c r="AE3" s="62"/>
      <c r="AF3" s="62"/>
    </row>
    <row r="4" spans="1:32" ht="11.25" customHeight="1" x14ac:dyDescent="0.2">
      <c r="A4" s="25" t="s">
        <v>326</v>
      </c>
      <c r="B4" s="94"/>
      <c r="C4" s="94"/>
      <c r="D4" s="94"/>
      <c r="E4" s="94"/>
      <c r="F4" s="94"/>
      <c r="G4" s="94"/>
      <c r="AB4" s="84"/>
      <c r="AC4" s="84"/>
      <c r="AD4" s="84"/>
      <c r="AE4" s="84"/>
      <c r="AF4" s="84"/>
    </row>
    <row r="5" spans="1:32" s="13" customFormat="1" ht="11.25" customHeight="1" x14ac:dyDescent="0.2">
      <c r="A5" s="25" t="s">
        <v>1</v>
      </c>
      <c r="B5" s="95"/>
      <c r="C5" s="95"/>
      <c r="D5" s="95"/>
      <c r="E5" s="95"/>
      <c r="F5" s="95"/>
      <c r="G5" s="95"/>
      <c r="AB5" s="96"/>
      <c r="AC5" s="96"/>
      <c r="AD5" s="96"/>
      <c r="AE5" s="96"/>
      <c r="AF5" s="96"/>
    </row>
    <row r="6" spans="1:32" s="13" customFormat="1" ht="11.25" customHeight="1" x14ac:dyDescent="0.2">
      <c r="A6" s="291" t="s">
        <v>316</v>
      </c>
      <c r="B6" s="292"/>
      <c r="C6" s="285" t="s">
        <v>0</v>
      </c>
      <c r="D6" s="286"/>
      <c r="E6" s="286"/>
      <c r="F6" s="286"/>
      <c r="G6" s="317"/>
      <c r="H6" s="302" t="s">
        <v>5</v>
      </c>
      <c r="I6" s="303"/>
      <c r="J6" s="303"/>
      <c r="K6" s="303"/>
      <c r="L6" s="311"/>
      <c r="M6" s="302" t="s">
        <v>23</v>
      </c>
      <c r="N6" s="303"/>
      <c r="O6" s="303"/>
      <c r="P6" s="303"/>
      <c r="Q6" s="311"/>
      <c r="R6" s="302" t="s">
        <v>6</v>
      </c>
      <c r="S6" s="303"/>
      <c r="T6" s="303"/>
      <c r="U6" s="303"/>
      <c r="V6" s="311"/>
      <c r="W6" s="302" t="s">
        <v>196</v>
      </c>
      <c r="X6" s="303"/>
      <c r="Y6" s="303"/>
      <c r="Z6" s="303"/>
      <c r="AA6" s="311"/>
      <c r="AB6" s="302" t="s">
        <v>4</v>
      </c>
      <c r="AC6" s="303"/>
      <c r="AD6" s="303"/>
      <c r="AE6" s="303"/>
      <c r="AF6" s="303"/>
    </row>
    <row r="7" spans="1:32" s="13" customFormat="1" ht="11.25" customHeight="1" x14ac:dyDescent="0.2">
      <c r="A7" s="293"/>
      <c r="B7" s="294"/>
      <c r="C7" s="287"/>
      <c r="D7" s="288"/>
      <c r="E7" s="288"/>
      <c r="F7" s="288"/>
      <c r="G7" s="318"/>
      <c r="H7" s="304"/>
      <c r="I7" s="305"/>
      <c r="J7" s="305"/>
      <c r="K7" s="305"/>
      <c r="L7" s="312"/>
      <c r="M7" s="304"/>
      <c r="N7" s="305"/>
      <c r="O7" s="305"/>
      <c r="P7" s="305"/>
      <c r="Q7" s="312"/>
      <c r="R7" s="304"/>
      <c r="S7" s="305"/>
      <c r="T7" s="305"/>
      <c r="U7" s="305"/>
      <c r="V7" s="312"/>
      <c r="W7" s="304"/>
      <c r="X7" s="305"/>
      <c r="Y7" s="305"/>
      <c r="Z7" s="305"/>
      <c r="AA7" s="312"/>
      <c r="AB7" s="304"/>
      <c r="AC7" s="305"/>
      <c r="AD7" s="305"/>
      <c r="AE7" s="305"/>
      <c r="AF7" s="305"/>
    </row>
    <row r="8" spans="1:32" s="13" customFormat="1" ht="11.25" customHeight="1" x14ac:dyDescent="0.2">
      <c r="A8" s="293"/>
      <c r="B8" s="294"/>
      <c r="C8" s="289"/>
      <c r="D8" s="290"/>
      <c r="E8" s="290"/>
      <c r="F8" s="290"/>
      <c r="G8" s="319"/>
      <c r="H8" s="306"/>
      <c r="I8" s="307"/>
      <c r="J8" s="307"/>
      <c r="K8" s="307"/>
      <c r="L8" s="313"/>
      <c r="M8" s="306"/>
      <c r="N8" s="307"/>
      <c r="O8" s="307"/>
      <c r="P8" s="307"/>
      <c r="Q8" s="313"/>
      <c r="R8" s="306"/>
      <c r="S8" s="307"/>
      <c r="T8" s="307"/>
      <c r="U8" s="307"/>
      <c r="V8" s="313"/>
      <c r="W8" s="306"/>
      <c r="X8" s="307"/>
      <c r="Y8" s="307"/>
      <c r="Z8" s="307"/>
      <c r="AA8" s="313"/>
      <c r="AB8" s="306"/>
      <c r="AC8" s="307"/>
      <c r="AD8" s="307"/>
      <c r="AE8" s="307"/>
      <c r="AF8" s="307"/>
    </row>
    <row r="9" spans="1:32" s="13" customFormat="1" ht="22.15" customHeight="1" x14ac:dyDescent="0.2">
      <c r="A9" s="293"/>
      <c r="B9" s="294"/>
      <c r="C9" s="320" t="s">
        <v>543</v>
      </c>
      <c r="D9" s="320" t="s">
        <v>544</v>
      </c>
      <c r="E9" s="320" t="s">
        <v>545</v>
      </c>
      <c r="F9" s="322" t="s">
        <v>546</v>
      </c>
      <c r="G9" s="322"/>
      <c r="H9" s="314" t="s">
        <v>543</v>
      </c>
      <c r="I9" s="314" t="s">
        <v>544</v>
      </c>
      <c r="J9" s="314" t="s">
        <v>545</v>
      </c>
      <c r="K9" s="316" t="s">
        <v>546</v>
      </c>
      <c r="L9" s="316"/>
      <c r="M9" s="314" t="s">
        <v>543</v>
      </c>
      <c r="N9" s="314" t="s">
        <v>544</v>
      </c>
      <c r="O9" s="314" t="s">
        <v>545</v>
      </c>
      <c r="P9" s="316" t="s">
        <v>546</v>
      </c>
      <c r="Q9" s="316"/>
      <c r="R9" s="314" t="s">
        <v>543</v>
      </c>
      <c r="S9" s="314" t="s">
        <v>544</v>
      </c>
      <c r="T9" s="314" t="s">
        <v>545</v>
      </c>
      <c r="U9" s="316" t="s">
        <v>546</v>
      </c>
      <c r="V9" s="316"/>
      <c r="W9" s="314" t="s">
        <v>543</v>
      </c>
      <c r="X9" s="314" t="s">
        <v>544</v>
      </c>
      <c r="Y9" s="314" t="s">
        <v>545</v>
      </c>
      <c r="Z9" s="316" t="s">
        <v>546</v>
      </c>
      <c r="AA9" s="316"/>
      <c r="AB9" s="308" t="s">
        <v>543</v>
      </c>
      <c r="AC9" s="308" t="s">
        <v>544</v>
      </c>
      <c r="AD9" s="308" t="s">
        <v>545</v>
      </c>
      <c r="AE9" s="310" t="s">
        <v>546</v>
      </c>
      <c r="AF9" s="310"/>
    </row>
    <row r="10" spans="1:32" s="13" customFormat="1" ht="22.15" customHeight="1" x14ac:dyDescent="0.2">
      <c r="A10" s="295"/>
      <c r="B10" s="296"/>
      <c r="C10" s="320"/>
      <c r="D10" s="321"/>
      <c r="E10" s="320"/>
      <c r="F10" s="166" t="s">
        <v>547</v>
      </c>
      <c r="G10" s="166" t="s">
        <v>548</v>
      </c>
      <c r="H10" s="314"/>
      <c r="I10" s="315"/>
      <c r="J10" s="314"/>
      <c r="K10" s="133" t="s">
        <v>547</v>
      </c>
      <c r="L10" s="133" t="s">
        <v>548</v>
      </c>
      <c r="M10" s="314"/>
      <c r="N10" s="315"/>
      <c r="O10" s="314"/>
      <c r="P10" s="133" t="s">
        <v>547</v>
      </c>
      <c r="Q10" s="133" t="s">
        <v>548</v>
      </c>
      <c r="R10" s="314"/>
      <c r="S10" s="315"/>
      <c r="T10" s="314"/>
      <c r="U10" s="133" t="s">
        <v>547</v>
      </c>
      <c r="V10" s="133" t="s">
        <v>548</v>
      </c>
      <c r="W10" s="314"/>
      <c r="X10" s="315"/>
      <c r="Y10" s="314"/>
      <c r="Z10" s="133" t="s">
        <v>547</v>
      </c>
      <c r="AA10" s="133" t="s">
        <v>548</v>
      </c>
      <c r="AB10" s="308"/>
      <c r="AC10" s="309"/>
      <c r="AD10" s="308"/>
      <c r="AE10" s="133" t="s">
        <v>547</v>
      </c>
      <c r="AF10" s="133" t="s">
        <v>548</v>
      </c>
    </row>
    <row r="11" spans="1:32" ht="11.25" customHeight="1" x14ac:dyDescent="0.2">
      <c r="A11" s="283" t="s">
        <v>0</v>
      </c>
      <c r="B11" s="283"/>
      <c r="C11" s="115">
        <v>4169676.9999999781</v>
      </c>
      <c r="D11" s="163">
        <v>3.6355342250199998</v>
      </c>
      <c r="E11" s="164">
        <v>151590.03440770868</v>
      </c>
      <c r="F11" s="165">
        <v>3872565.9921457213</v>
      </c>
      <c r="G11" s="165">
        <v>4466788.0078542978</v>
      </c>
      <c r="H11" s="115">
        <v>4145689.104807334</v>
      </c>
      <c r="I11" s="163">
        <v>3.6565587236499999</v>
      </c>
      <c r="J11" s="164">
        <v>151589.5566173043</v>
      </c>
      <c r="K11" s="165">
        <v>3848579.0334050632</v>
      </c>
      <c r="L11" s="165">
        <v>4442799.1762096705</v>
      </c>
      <c r="M11" s="115">
        <v>756276.11687340948</v>
      </c>
      <c r="N11" s="163">
        <v>4.6724029849999997</v>
      </c>
      <c r="O11" s="164">
        <v>35336.267859635729</v>
      </c>
      <c r="P11" s="165">
        <v>687018.30452046497</v>
      </c>
      <c r="Q11" s="165">
        <v>825533.92922635376</v>
      </c>
      <c r="R11" s="115">
        <v>732712.39534368564</v>
      </c>
      <c r="S11" s="163">
        <v>5.14061445892</v>
      </c>
      <c r="T11" s="164">
        <v>37665.919337338601</v>
      </c>
      <c r="U11" s="165">
        <v>658888.54999791028</v>
      </c>
      <c r="V11" s="165">
        <v>806536.24068945518</v>
      </c>
      <c r="W11" s="115">
        <v>69927.259361188713</v>
      </c>
      <c r="X11" s="163">
        <v>11.677060340340001</v>
      </c>
      <c r="Y11" s="164">
        <v>8165.4482699520468</v>
      </c>
      <c r="Z11" s="165">
        <v>53923.27483445804</v>
      </c>
      <c r="AA11" s="165">
        <v>85931.243887918958</v>
      </c>
      <c r="AB11" s="186">
        <v>54742.111196308928</v>
      </c>
      <c r="AC11" s="187">
        <v>40.00417098866</v>
      </c>
      <c r="AD11" s="188">
        <v>21899.127765772184</v>
      </c>
      <c r="AE11" s="189">
        <v>11820.60948255555</v>
      </c>
      <c r="AF11" s="189">
        <v>97663.612910062351</v>
      </c>
    </row>
    <row r="12" spans="1:32" ht="11.25" customHeight="1" x14ac:dyDescent="0.2">
      <c r="A12" s="284" t="s">
        <v>317</v>
      </c>
      <c r="B12" s="284"/>
      <c r="C12" s="115">
        <v>521743.94414876192</v>
      </c>
      <c r="D12" s="163">
        <v>10.76454715187</v>
      </c>
      <c r="E12" s="164">
        <v>56163.3728799077</v>
      </c>
      <c r="F12" s="165">
        <v>411665.75605385134</v>
      </c>
      <c r="G12" s="165">
        <v>631822.13224367064</v>
      </c>
      <c r="H12" s="114">
        <v>511675.45452871331</v>
      </c>
      <c r="I12" s="160">
        <v>10.97624522239</v>
      </c>
      <c r="J12" s="161">
        <v>56162.752631836775</v>
      </c>
      <c r="K12" s="162">
        <v>401598.48209768394</v>
      </c>
      <c r="L12" s="162">
        <v>621752.42695974233</v>
      </c>
      <c r="M12" s="114">
        <v>74098.450774504876</v>
      </c>
      <c r="N12" s="160">
        <v>8.4519638701800002</v>
      </c>
      <c r="O12" s="161">
        <v>6262.7742878233466</v>
      </c>
      <c r="P12" s="162">
        <v>61823.638727068079</v>
      </c>
      <c r="Q12" s="162">
        <v>86373.262821941884</v>
      </c>
      <c r="R12" s="114">
        <v>140557.96919324179</v>
      </c>
      <c r="S12" s="160">
        <v>14.719172529750001</v>
      </c>
      <c r="T12" s="161">
        <v>20688.969989864632</v>
      </c>
      <c r="U12" s="162">
        <v>100008.33313587861</v>
      </c>
      <c r="V12" s="162">
        <v>181107.60525060573</v>
      </c>
      <c r="W12" s="176">
        <v>3511.383543317007</v>
      </c>
      <c r="X12" s="177">
        <v>43.060501539370001</v>
      </c>
      <c r="Y12" s="178">
        <v>1512.0193647231167</v>
      </c>
      <c r="Z12" s="179">
        <v>547.88004453265</v>
      </c>
      <c r="AA12" s="179">
        <v>6474.8870421013698</v>
      </c>
      <c r="AB12" s="176">
        <v>1373.7825398725461</v>
      </c>
      <c r="AC12" s="177">
        <v>76.119146242789995</v>
      </c>
      <c r="AD12" s="178">
        <v>1045.7115405835127</v>
      </c>
      <c r="AE12" s="179">
        <v>0</v>
      </c>
      <c r="AF12" s="179">
        <v>3423.3394976340701</v>
      </c>
    </row>
    <row r="13" spans="1:32" ht="11.25" customHeight="1" x14ac:dyDescent="0.2">
      <c r="A13" s="284" t="s">
        <v>318</v>
      </c>
      <c r="B13" s="284"/>
      <c r="C13" s="115">
        <v>2141938.379516975</v>
      </c>
      <c r="D13" s="163">
        <v>4.9378476348699998</v>
      </c>
      <c r="E13" s="164">
        <v>105765.65361332543</v>
      </c>
      <c r="F13" s="165">
        <v>1934641.5076335694</v>
      </c>
      <c r="G13" s="165">
        <v>2349235.2514004707</v>
      </c>
      <c r="H13" s="114">
        <v>2138936.6377250249</v>
      </c>
      <c r="I13" s="160">
        <v>4.9447698408400003</v>
      </c>
      <c r="J13" s="161">
        <v>105765.49377693066</v>
      </c>
      <c r="K13" s="162">
        <v>1931640.0791151952</v>
      </c>
      <c r="L13" s="162">
        <v>2346233.1963349422</v>
      </c>
      <c r="M13" s="114">
        <v>363994.06808105041</v>
      </c>
      <c r="N13" s="160">
        <v>6.5526235049399997</v>
      </c>
      <c r="O13" s="161">
        <v>23851.160861670483</v>
      </c>
      <c r="P13" s="162">
        <v>317246.65180270374</v>
      </c>
      <c r="Q13" s="162">
        <v>410741.48435939208</v>
      </c>
      <c r="R13" s="114">
        <v>287407.54259964841</v>
      </c>
      <c r="S13" s="160">
        <v>7.80286046316</v>
      </c>
      <c r="T13" s="161">
        <v>22426.009509633324</v>
      </c>
      <c r="U13" s="162">
        <v>243453.37164381309</v>
      </c>
      <c r="V13" s="162">
        <v>331361.71355547884</v>
      </c>
      <c r="W13" s="114">
        <v>48614.153985216682</v>
      </c>
      <c r="X13" s="160">
        <v>14.125237908220001</v>
      </c>
      <c r="Y13" s="161">
        <v>6866.8649074820059</v>
      </c>
      <c r="Z13" s="162">
        <v>35155.346079850351</v>
      </c>
      <c r="AA13" s="162">
        <v>62072.961890583007</v>
      </c>
      <c r="AB13" s="176">
        <v>8848.2077604036876</v>
      </c>
      <c r="AC13" s="177">
        <v>34.548914865900002</v>
      </c>
      <c r="AD13" s="178">
        <v>3056.9597663002282</v>
      </c>
      <c r="AE13" s="179">
        <v>2856.67671626743</v>
      </c>
      <c r="AF13" s="179">
        <v>14839.73880453996</v>
      </c>
    </row>
    <row r="14" spans="1:32" s="13" customFormat="1" ht="11.25" customHeight="1" x14ac:dyDescent="0.2">
      <c r="A14" s="284" t="s">
        <v>319</v>
      </c>
      <c r="B14" s="282"/>
      <c r="C14" s="144">
        <v>1505994.6763341669</v>
      </c>
      <c r="D14" s="163">
        <v>6.1706315795000002</v>
      </c>
      <c r="E14" s="164">
        <v>92929.383083490582</v>
      </c>
      <c r="F14" s="165">
        <v>1323856.4323850109</v>
      </c>
      <c r="G14" s="165">
        <v>1688132.9202833355</v>
      </c>
      <c r="H14" s="140">
        <v>1495077.012553524</v>
      </c>
      <c r="I14" s="160">
        <v>6.21567797283</v>
      </c>
      <c r="J14" s="161">
        <v>92929.172546097339</v>
      </c>
      <c r="K14" s="162">
        <v>1312939.1812500763</v>
      </c>
      <c r="L14" s="162">
        <v>1677214.8438569843</v>
      </c>
      <c r="M14" s="140">
        <v>318183.59801786841</v>
      </c>
      <c r="N14" s="160">
        <v>7.9223162260400004</v>
      </c>
      <c r="O14" s="161">
        <v>25207.51081436711</v>
      </c>
      <c r="P14" s="162">
        <v>268777.78468180215</v>
      </c>
      <c r="Q14" s="162">
        <v>367589.41135392629</v>
      </c>
      <c r="R14" s="140">
        <v>304746.88355080248</v>
      </c>
      <c r="S14" s="160">
        <v>7.20921044386</v>
      </c>
      <c r="T14" s="161">
        <v>21969.844156290885</v>
      </c>
      <c r="U14" s="162">
        <v>261686.78025851367</v>
      </c>
      <c r="V14" s="162">
        <v>347806.98684308713</v>
      </c>
      <c r="W14" s="175">
        <v>17801.721832654821</v>
      </c>
      <c r="X14" s="172">
        <v>23.198835079839998</v>
      </c>
      <c r="Y14" s="173">
        <v>4129.7920893299861</v>
      </c>
      <c r="Z14" s="174">
        <v>9707.4780739298294</v>
      </c>
      <c r="AA14" s="174">
        <v>25895.96559137978</v>
      </c>
      <c r="AB14" s="181">
        <v>44520.120896032713</v>
      </c>
      <c r="AC14" s="177">
        <v>48.619107554439999</v>
      </c>
      <c r="AD14" s="178">
        <v>21645.28546181061</v>
      </c>
      <c r="AE14" s="179">
        <v>2096.1409557966499</v>
      </c>
      <c r="AF14" s="179">
        <v>86944.100836268786</v>
      </c>
    </row>
    <row r="15" spans="1:32" s="13" customFormat="1" ht="11.25" customHeight="1" x14ac:dyDescent="0.2">
      <c r="A15" s="27" t="s">
        <v>397</v>
      </c>
    </row>
    <row r="16" spans="1:32" s="13" customFormat="1" ht="39.75" customHeight="1" x14ac:dyDescent="0.2">
      <c r="A16" s="168" t="s">
        <v>549</v>
      </c>
      <c r="B16" s="276" t="s">
        <v>550</v>
      </c>
      <c r="C16" s="276"/>
      <c r="D16" s="276"/>
      <c r="E16" s="276"/>
      <c r="F16" s="276"/>
      <c r="G16" s="276"/>
    </row>
    <row r="17" spans="1:32" s="13" customFormat="1" ht="11.25" customHeight="1" thickBot="1" x14ac:dyDescent="0.25">
      <c r="A17" s="167"/>
      <c r="B17" s="169" t="s">
        <v>551</v>
      </c>
      <c r="C17" s="167"/>
      <c r="D17" s="167"/>
      <c r="E17" s="167"/>
      <c r="F17" s="167"/>
      <c r="G17" s="167"/>
    </row>
    <row r="18" spans="1:32" s="13" customFormat="1" ht="11.25" customHeight="1" thickTop="1" thickBot="1" x14ac:dyDescent="0.25">
      <c r="A18" s="167"/>
      <c r="B18" s="267" t="s">
        <v>552</v>
      </c>
      <c r="C18" s="269"/>
      <c r="D18" s="267" t="s">
        <v>553</v>
      </c>
      <c r="E18" s="268"/>
      <c r="F18" s="268"/>
      <c r="G18" s="269"/>
    </row>
    <row r="19" spans="1:32" s="13" customFormat="1" ht="11.25" customHeight="1" thickTop="1" thickBot="1" x14ac:dyDescent="0.25">
      <c r="A19" s="167"/>
      <c r="B19" s="277" t="s">
        <v>554</v>
      </c>
      <c r="C19" s="278"/>
      <c r="D19" s="267" t="s">
        <v>557</v>
      </c>
      <c r="E19" s="268"/>
      <c r="F19" s="268"/>
      <c r="G19" s="269"/>
    </row>
    <row r="20" spans="1:32" s="13" customFormat="1" ht="11.25" customHeight="1" thickTop="1" thickBot="1" x14ac:dyDescent="0.25">
      <c r="A20" s="167"/>
      <c r="B20" s="279" t="s">
        <v>555</v>
      </c>
      <c r="C20" s="280"/>
      <c r="D20" s="267" t="s">
        <v>558</v>
      </c>
      <c r="E20" s="268"/>
      <c r="F20" s="268"/>
      <c r="G20" s="269"/>
    </row>
    <row r="21" spans="1:32" s="13" customFormat="1" ht="11.25" customHeight="1" thickTop="1" x14ac:dyDescent="0.2">
      <c r="A21" s="167"/>
      <c r="B21" s="263" t="s">
        <v>556</v>
      </c>
      <c r="C21" s="264"/>
      <c r="D21" s="270" t="s">
        <v>559</v>
      </c>
      <c r="E21" s="271"/>
      <c r="F21" s="271"/>
      <c r="G21" s="272"/>
    </row>
    <row r="22" spans="1:32" s="13" customFormat="1" ht="57.75" customHeight="1" thickBot="1" x14ac:dyDescent="0.25">
      <c r="A22" s="167"/>
      <c r="B22" s="265"/>
      <c r="C22" s="266"/>
      <c r="D22" s="273" t="s">
        <v>560</v>
      </c>
      <c r="E22" s="274"/>
      <c r="F22" s="274"/>
      <c r="G22" s="275"/>
    </row>
    <row r="23" spans="1:32" s="13" customFormat="1" ht="11.25" customHeight="1" thickTop="1" x14ac:dyDescent="0.2">
      <c r="A23" s="27"/>
    </row>
    <row r="25" spans="1:32" ht="11.25" customHeight="1" x14ac:dyDescent="0.2">
      <c r="C25" s="3"/>
      <c r="D25" s="3"/>
      <c r="E25" s="3"/>
      <c r="F25" s="3"/>
      <c r="G25" s="3"/>
      <c r="H25" s="97"/>
      <c r="I25" s="97"/>
      <c r="J25" s="97"/>
      <c r="K25" s="97"/>
      <c r="L25" s="97"/>
      <c r="M25" s="97"/>
      <c r="N25" s="97"/>
      <c r="O25" s="97"/>
      <c r="P25" s="97"/>
      <c r="Q25" s="97"/>
      <c r="R25" s="97"/>
      <c r="S25" s="97"/>
      <c r="T25" s="97"/>
      <c r="U25" s="97"/>
      <c r="V25" s="97"/>
      <c r="W25" s="97"/>
      <c r="X25" s="97"/>
      <c r="Y25" s="97"/>
      <c r="Z25" s="97"/>
      <c r="AA25" s="97"/>
      <c r="AB25" s="97"/>
      <c r="AC25" s="97"/>
      <c r="AD25" s="97"/>
      <c r="AE25" s="97"/>
      <c r="AF25" s="97"/>
    </row>
    <row r="26" spans="1:32" ht="11.25" customHeight="1" x14ac:dyDescent="0.2">
      <c r="C26" s="92"/>
      <c r="D26" s="92"/>
      <c r="E26" s="92"/>
      <c r="F26" s="92"/>
      <c r="G26" s="92"/>
      <c r="H26" s="92"/>
      <c r="I26" s="92"/>
      <c r="J26" s="92"/>
      <c r="K26" s="92"/>
      <c r="L26" s="92"/>
      <c r="M26" s="92"/>
      <c r="N26" s="92"/>
      <c r="O26" s="92"/>
      <c r="P26" s="92"/>
      <c r="Q26" s="92"/>
      <c r="R26" s="92"/>
      <c r="S26" s="92"/>
      <c r="T26" s="92"/>
      <c r="U26" s="92"/>
      <c r="V26" s="92"/>
      <c r="W26" s="92"/>
      <c r="X26" s="92"/>
      <c r="Y26" s="92"/>
      <c r="Z26" s="92"/>
      <c r="AA26" s="92"/>
      <c r="AB26" s="92"/>
      <c r="AC26" s="92"/>
      <c r="AD26" s="92"/>
      <c r="AE26" s="92"/>
      <c r="AF26" s="92"/>
    </row>
    <row r="29" spans="1:32" ht="11.25" customHeight="1" x14ac:dyDescent="0.2">
      <c r="C29" s="49" t="s">
        <v>357</v>
      </c>
      <c r="D29" s="49"/>
      <c r="E29" s="49"/>
      <c r="F29" s="49"/>
      <c r="G29" s="49"/>
    </row>
  </sheetData>
  <mergeCells count="46">
    <mergeCell ref="C6:G8"/>
    <mergeCell ref="A6:B10"/>
    <mergeCell ref="C9:C10"/>
    <mergeCell ref="D9:D10"/>
    <mergeCell ref="E9:E10"/>
    <mergeCell ref="F9:G9"/>
    <mergeCell ref="H6:L8"/>
    <mergeCell ref="H9:H10"/>
    <mergeCell ref="I9:I10"/>
    <mergeCell ref="J9:J10"/>
    <mergeCell ref="K9:L9"/>
    <mergeCell ref="R9:R10"/>
    <mergeCell ref="S9:S10"/>
    <mergeCell ref="T9:T10"/>
    <mergeCell ref="U9:V9"/>
    <mergeCell ref="M6:Q8"/>
    <mergeCell ref="M9:M10"/>
    <mergeCell ref="N9:N10"/>
    <mergeCell ref="O9:O10"/>
    <mergeCell ref="P9:Q9"/>
    <mergeCell ref="A1:AB1"/>
    <mergeCell ref="A14:B14"/>
    <mergeCell ref="A11:B11"/>
    <mergeCell ref="A12:B12"/>
    <mergeCell ref="A13:B13"/>
    <mergeCell ref="AB6:AF8"/>
    <mergeCell ref="AB9:AB10"/>
    <mergeCell ref="AC9:AC10"/>
    <mergeCell ref="AD9:AD10"/>
    <mergeCell ref="AE9:AF9"/>
    <mergeCell ref="W6:AA8"/>
    <mergeCell ref="W9:W10"/>
    <mergeCell ref="X9:X10"/>
    <mergeCell ref="Y9:Y10"/>
    <mergeCell ref="Z9:AA9"/>
    <mergeCell ref="R6:V8"/>
    <mergeCell ref="B16:G16"/>
    <mergeCell ref="B18:C18"/>
    <mergeCell ref="D18:G18"/>
    <mergeCell ref="B19:C19"/>
    <mergeCell ref="B20:C20"/>
    <mergeCell ref="B21:C22"/>
    <mergeCell ref="D19:G19"/>
    <mergeCell ref="D20:G20"/>
    <mergeCell ref="D21:G21"/>
    <mergeCell ref="D22:G22"/>
  </mergeCells>
  <hyperlinks>
    <hyperlink ref="C29" location="Índice!A1" display="Índice!A1"/>
  </hyperlinks>
  <pageMargins left="0.59055118110236215" right="0.78740157480314965" top="0.59055118110236215" bottom="0.59055118110236215" header="0.31496062992125984" footer="0.31496062992125984"/>
  <pageSetup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8"/>
  <dimension ref="A1:T29"/>
  <sheetViews>
    <sheetView zoomScaleNormal="100" workbookViewId="0">
      <selection activeCell="A3" sqref="A3"/>
    </sheetView>
  </sheetViews>
  <sheetFormatPr baseColWidth="10" defaultColWidth="14.7109375" defaultRowHeight="11.25" customHeight="1" x14ac:dyDescent="0.2"/>
  <cols>
    <col min="1" max="1" width="5.42578125" style="41" customWidth="1"/>
    <col min="2" max="2" width="17.85546875" style="41" customWidth="1"/>
    <col min="3" max="17" width="8.28515625" style="41" customWidth="1"/>
    <col min="18" max="16384" width="14.7109375" style="41"/>
  </cols>
  <sheetData>
    <row r="1" spans="1:20" ht="11.25" customHeight="1" x14ac:dyDescent="0.2">
      <c r="A1" s="281" t="s">
        <v>417</v>
      </c>
      <c r="B1" s="281"/>
      <c r="C1" s="281"/>
      <c r="D1" s="281"/>
      <c r="E1" s="281"/>
      <c r="F1" s="281"/>
      <c r="G1" s="281"/>
      <c r="H1" s="281"/>
      <c r="I1" s="281"/>
      <c r="J1" s="281"/>
      <c r="K1" s="281"/>
      <c r="L1" s="281"/>
      <c r="M1" s="281"/>
      <c r="N1" s="132"/>
      <c r="O1" s="132"/>
      <c r="P1" s="132"/>
      <c r="Q1" s="132"/>
      <c r="R1" s="44"/>
      <c r="S1" s="44"/>
      <c r="T1" s="44"/>
    </row>
    <row r="3" spans="1:20" ht="11.25" customHeight="1" x14ac:dyDescent="0.2">
      <c r="A3" s="22" t="s">
        <v>572</v>
      </c>
      <c r="B3" s="8"/>
      <c r="C3" s="8"/>
      <c r="D3" s="8"/>
      <c r="E3" s="8"/>
      <c r="F3" s="8"/>
      <c r="G3" s="8"/>
      <c r="M3" s="55" t="s">
        <v>10</v>
      </c>
      <c r="N3" s="55"/>
      <c r="O3" s="55"/>
      <c r="P3" s="55"/>
      <c r="Q3" s="55"/>
    </row>
    <row r="4" spans="1:20" ht="11.25" customHeight="1" x14ac:dyDescent="0.2">
      <c r="A4" s="22" t="s">
        <v>327</v>
      </c>
      <c r="B4" s="8"/>
      <c r="C4" s="8"/>
      <c r="D4" s="8"/>
      <c r="E4" s="8"/>
      <c r="F4" s="8"/>
      <c r="G4" s="8"/>
    </row>
    <row r="5" spans="1:20" s="27" customFormat="1" ht="11.25" customHeight="1" x14ac:dyDescent="0.2">
      <c r="A5" s="22" t="s">
        <v>1</v>
      </c>
      <c r="B5" s="76"/>
      <c r="C5" s="76"/>
      <c r="D5" s="76"/>
      <c r="E5" s="76"/>
      <c r="F5" s="76"/>
      <c r="G5" s="76"/>
    </row>
    <row r="6" spans="1:20" s="27" customFormat="1" ht="11.25" customHeight="1" x14ac:dyDescent="0.2">
      <c r="A6" s="291" t="s">
        <v>316</v>
      </c>
      <c r="B6" s="292"/>
      <c r="C6" s="285" t="s">
        <v>3</v>
      </c>
      <c r="D6" s="286"/>
      <c r="E6" s="286"/>
      <c r="F6" s="286"/>
      <c r="G6" s="317"/>
      <c r="H6" s="323" t="s">
        <v>8</v>
      </c>
      <c r="I6" s="324"/>
      <c r="J6" s="324"/>
      <c r="K6" s="324"/>
      <c r="L6" s="324"/>
      <c r="M6" s="324"/>
      <c r="N6" s="324"/>
      <c r="O6" s="324"/>
      <c r="P6" s="324"/>
      <c r="Q6" s="324"/>
    </row>
    <row r="7" spans="1:20" s="27" customFormat="1" ht="11.25" customHeight="1" x14ac:dyDescent="0.2">
      <c r="A7" s="293"/>
      <c r="B7" s="294"/>
      <c r="C7" s="287"/>
      <c r="D7" s="288"/>
      <c r="E7" s="288"/>
      <c r="F7" s="288"/>
      <c r="G7" s="318"/>
      <c r="H7" s="325">
        <v>2016</v>
      </c>
      <c r="I7" s="326"/>
      <c r="J7" s="326"/>
      <c r="K7" s="326"/>
      <c r="L7" s="329"/>
      <c r="M7" s="325">
        <v>2017</v>
      </c>
      <c r="N7" s="326"/>
      <c r="O7" s="326"/>
      <c r="P7" s="326"/>
      <c r="Q7" s="326"/>
    </row>
    <row r="8" spans="1:20" s="27" customFormat="1" ht="11.25" customHeight="1" x14ac:dyDescent="0.2">
      <c r="A8" s="293"/>
      <c r="B8" s="294"/>
      <c r="C8" s="289"/>
      <c r="D8" s="290"/>
      <c r="E8" s="290"/>
      <c r="F8" s="290"/>
      <c r="G8" s="319"/>
      <c r="H8" s="327"/>
      <c r="I8" s="328"/>
      <c r="J8" s="328"/>
      <c r="K8" s="328"/>
      <c r="L8" s="330"/>
      <c r="M8" s="327"/>
      <c r="N8" s="328"/>
      <c r="O8" s="328"/>
      <c r="P8" s="328"/>
      <c r="Q8" s="328"/>
    </row>
    <row r="9" spans="1:20" s="27" customFormat="1" ht="22.15" customHeight="1" x14ac:dyDescent="0.2">
      <c r="A9" s="293"/>
      <c r="B9" s="294"/>
      <c r="C9" s="320" t="s">
        <v>543</v>
      </c>
      <c r="D9" s="320" t="s">
        <v>544</v>
      </c>
      <c r="E9" s="320" t="s">
        <v>545</v>
      </c>
      <c r="F9" s="322" t="s">
        <v>546</v>
      </c>
      <c r="G9" s="322"/>
      <c r="H9" s="314" t="s">
        <v>543</v>
      </c>
      <c r="I9" s="314" t="s">
        <v>544</v>
      </c>
      <c r="J9" s="314" t="s">
        <v>545</v>
      </c>
      <c r="K9" s="316" t="s">
        <v>546</v>
      </c>
      <c r="L9" s="316"/>
      <c r="M9" s="308" t="s">
        <v>543</v>
      </c>
      <c r="N9" s="308" t="s">
        <v>544</v>
      </c>
      <c r="O9" s="308" t="s">
        <v>545</v>
      </c>
      <c r="P9" s="310" t="s">
        <v>546</v>
      </c>
      <c r="Q9" s="310"/>
    </row>
    <row r="10" spans="1:20" s="27" customFormat="1" ht="22.15" customHeight="1" x14ac:dyDescent="0.2">
      <c r="A10" s="295"/>
      <c r="B10" s="296"/>
      <c r="C10" s="320"/>
      <c r="D10" s="321"/>
      <c r="E10" s="320"/>
      <c r="F10" s="166" t="s">
        <v>547</v>
      </c>
      <c r="G10" s="166" t="s">
        <v>548</v>
      </c>
      <c r="H10" s="314"/>
      <c r="I10" s="315"/>
      <c r="J10" s="314"/>
      <c r="K10" s="133" t="s">
        <v>547</v>
      </c>
      <c r="L10" s="133" t="s">
        <v>548</v>
      </c>
      <c r="M10" s="308"/>
      <c r="N10" s="309"/>
      <c r="O10" s="308"/>
      <c r="P10" s="133" t="s">
        <v>547</v>
      </c>
      <c r="Q10" s="133" t="s">
        <v>548</v>
      </c>
    </row>
    <row r="11" spans="1:20" ht="11.25" customHeight="1" x14ac:dyDescent="0.2">
      <c r="A11" s="283" t="s">
        <v>0</v>
      </c>
      <c r="B11" s="283"/>
      <c r="C11" s="115">
        <v>4169676.9999999781</v>
      </c>
      <c r="D11" s="163">
        <v>3.6355342249999998</v>
      </c>
      <c r="E11" s="164">
        <v>151590.03440999999</v>
      </c>
      <c r="F11" s="165">
        <v>3872565.9920999999</v>
      </c>
      <c r="G11" s="165">
        <v>4466788.0078999996</v>
      </c>
      <c r="H11" s="117">
        <v>11.35990225878246</v>
      </c>
      <c r="I11" s="163">
        <v>0.80709728193999997</v>
      </c>
      <c r="J11" s="164">
        <v>9.1685462361414533E-2</v>
      </c>
      <c r="K11" s="164">
        <v>11.18020205465</v>
      </c>
      <c r="L11" s="164">
        <v>11.53960246292</v>
      </c>
      <c r="M11" s="142">
        <v>11.42652537156906</v>
      </c>
      <c r="N11" s="163">
        <v>0.77879111381999999</v>
      </c>
      <c r="O11" s="164">
        <v>8.8988764212640695E-2</v>
      </c>
      <c r="P11" s="164">
        <v>11.25211059868</v>
      </c>
      <c r="Q11" s="164">
        <v>11.60094014445</v>
      </c>
    </row>
    <row r="12" spans="1:20" ht="11.25" customHeight="1" x14ac:dyDescent="0.2">
      <c r="A12" s="284" t="s">
        <v>317</v>
      </c>
      <c r="B12" s="284"/>
      <c r="C12" s="114">
        <v>521743.94414876192</v>
      </c>
      <c r="D12" s="160">
        <v>10.764547152</v>
      </c>
      <c r="E12" s="161">
        <v>56163.372880000003</v>
      </c>
      <c r="F12" s="162">
        <v>411665.75605000003</v>
      </c>
      <c r="G12" s="162">
        <v>631822.13223999995</v>
      </c>
      <c r="H12" s="116">
        <v>10.922500018917519</v>
      </c>
      <c r="I12" s="160">
        <v>3.6269261659700001</v>
      </c>
      <c r="J12" s="161">
        <v>0.39615101116411794</v>
      </c>
      <c r="K12" s="161">
        <v>10.1460583046</v>
      </c>
      <c r="L12" s="161">
        <v>11.69894173324</v>
      </c>
      <c r="M12" s="116">
        <v>11.30054845489277</v>
      </c>
      <c r="N12" s="160">
        <v>2.7457208114</v>
      </c>
      <c r="O12" s="161">
        <v>0.31028151072834398</v>
      </c>
      <c r="P12" s="161">
        <v>10.6924078688</v>
      </c>
      <c r="Q12" s="161">
        <v>11.90868904099</v>
      </c>
    </row>
    <row r="13" spans="1:20" ht="11.25" customHeight="1" x14ac:dyDescent="0.2">
      <c r="A13" s="284" t="s">
        <v>318</v>
      </c>
      <c r="B13" s="284"/>
      <c r="C13" s="114">
        <v>2141938.379516975</v>
      </c>
      <c r="D13" s="160">
        <v>4.9378476348999998</v>
      </c>
      <c r="E13" s="161">
        <v>105765.65360999999</v>
      </c>
      <c r="F13" s="162">
        <v>1934641.5075999999</v>
      </c>
      <c r="G13" s="162">
        <v>2349235.2514</v>
      </c>
      <c r="H13" s="116">
        <v>11.547973339368349</v>
      </c>
      <c r="I13" s="160">
        <v>0.98181017431999995</v>
      </c>
      <c r="J13" s="161">
        <v>0.11337917717330344</v>
      </c>
      <c r="K13" s="161">
        <v>11.325754235510001</v>
      </c>
      <c r="L13" s="161">
        <v>11.770192443219999</v>
      </c>
      <c r="M13" s="116">
        <v>11.51133138352532</v>
      </c>
      <c r="N13" s="160">
        <v>1.08476361517</v>
      </c>
      <c r="O13" s="161">
        <v>0.12487073447006175</v>
      </c>
      <c r="P13" s="161">
        <v>11.26658924124</v>
      </c>
      <c r="Q13" s="161">
        <v>11.756073525810001</v>
      </c>
    </row>
    <row r="14" spans="1:20" s="27" customFormat="1" ht="11.25" customHeight="1" x14ac:dyDescent="0.2">
      <c r="A14" s="284" t="s">
        <v>319</v>
      </c>
      <c r="B14" s="282"/>
      <c r="C14" s="140">
        <v>1505994.6763341669</v>
      </c>
      <c r="D14" s="160">
        <v>6.1706315795000002</v>
      </c>
      <c r="E14" s="161">
        <v>92929.383082999993</v>
      </c>
      <c r="F14" s="162">
        <v>1323856.4324</v>
      </c>
      <c r="G14" s="162">
        <v>1688132.9203000001</v>
      </c>
      <c r="H14" s="143">
        <v>11.243949195655819</v>
      </c>
      <c r="I14" s="160">
        <v>1.20672339147</v>
      </c>
      <c r="J14" s="161">
        <v>0.13568336506875217</v>
      </c>
      <c r="K14" s="161">
        <v>10.97801468682</v>
      </c>
      <c r="L14" s="161">
        <v>11.509883704490001</v>
      </c>
      <c r="M14" s="143">
        <v>11.34955195309551</v>
      </c>
      <c r="N14" s="160">
        <v>1.1679341750000001</v>
      </c>
      <c r="O14" s="161">
        <v>0.1325552959699107</v>
      </c>
      <c r="P14" s="161">
        <v>11.08974834703</v>
      </c>
      <c r="Q14" s="161">
        <v>11.609355559160001</v>
      </c>
    </row>
    <row r="15" spans="1:20" s="27" customFormat="1" ht="11.25" customHeight="1" x14ac:dyDescent="0.2">
      <c r="A15" s="27" t="s">
        <v>397</v>
      </c>
    </row>
    <row r="16" spans="1:20" s="27" customFormat="1" ht="39.75" customHeight="1" x14ac:dyDescent="0.2">
      <c r="A16" s="168" t="s">
        <v>549</v>
      </c>
      <c r="B16" s="276" t="s">
        <v>550</v>
      </c>
      <c r="C16" s="276"/>
      <c r="D16" s="276"/>
      <c r="E16" s="276"/>
      <c r="F16" s="276"/>
      <c r="G16" s="276"/>
    </row>
    <row r="17" spans="1:17" s="27" customFormat="1" ht="11.25" customHeight="1" thickBot="1" x14ac:dyDescent="0.25">
      <c r="A17" s="167"/>
      <c r="B17" s="169" t="s">
        <v>551</v>
      </c>
      <c r="C17" s="167"/>
      <c r="D17" s="167"/>
      <c r="E17" s="167"/>
      <c r="F17" s="167"/>
      <c r="G17" s="167"/>
    </row>
    <row r="18" spans="1:17" s="27" customFormat="1" ht="11.25" customHeight="1" thickTop="1" thickBot="1" x14ac:dyDescent="0.25">
      <c r="A18" s="167"/>
      <c r="B18" s="267" t="s">
        <v>552</v>
      </c>
      <c r="C18" s="269"/>
      <c r="D18" s="267" t="s">
        <v>553</v>
      </c>
      <c r="E18" s="268"/>
      <c r="F18" s="268"/>
      <c r="G18" s="269"/>
    </row>
    <row r="19" spans="1:17" s="27" customFormat="1" ht="11.25" customHeight="1" thickTop="1" thickBot="1" x14ac:dyDescent="0.25">
      <c r="A19" s="167"/>
      <c r="B19" s="277" t="s">
        <v>554</v>
      </c>
      <c r="C19" s="278"/>
      <c r="D19" s="267" t="s">
        <v>557</v>
      </c>
      <c r="E19" s="268"/>
      <c r="F19" s="268"/>
      <c r="G19" s="269"/>
    </row>
    <row r="20" spans="1:17" s="27" customFormat="1" ht="11.25" customHeight="1" thickTop="1" thickBot="1" x14ac:dyDescent="0.25">
      <c r="A20" s="167"/>
      <c r="B20" s="279" t="s">
        <v>555</v>
      </c>
      <c r="C20" s="280"/>
      <c r="D20" s="267" t="s">
        <v>558</v>
      </c>
      <c r="E20" s="268"/>
      <c r="F20" s="268"/>
      <c r="G20" s="269"/>
    </row>
    <row r="21" spans="1:17" s="27" customFormat="1" ht="11.25" customHeight="1" thickTop="1" x14ac:dyDescent="0.2">
      <c r="A21" s="167"/>
      <c r="B21" s="263" t="s">
        <v>556</v>
      </c>
      <c r="C21" s="264"/>
      <c r="D21" s="270" t="s">
        <v>559</v>
      </c>
      <c r="E21" s="271"/>
      <c r="F21" s="271"/>
      <c r="G21" s="272"/>
    </row>
    <row r="22" spans="1:17" s="27" customFormat="1" ht="57.75" customHeight="1" thickBot="1" x14ac:dyDescent="0.25">
      <c r="A22" s="167"/>
      <c r="B22" s="265"/>
      <c r="C22" s="266"/>
      <c r="D22" s="273" t="s">
        <v>560</v>
      </c>
      <c r="E22" s="274"/>
      <c r="F22" s="274"/>
      <c r="G22" s="275"/>
    </row>
    <row r="23" spans="1:17" s="27" customFormat="1" ht="11.25" customHeight="1" thickTop="1" x14ac:dyDescent="0.2"/>
    <row r="25" spans="1:17" ht="11.25" customHeight="1" x14ac:dyDescent="0.2">
      <c r="C25" s="3"/>
      <c r="D25" s="3"/>
      <c r="E25" s="3"/>
      <c r="F25" s="3"/>
      <c r="G25" s="3"/>
      <c r="H25" s="42"/>
      <c r="I25" s="42"/>
      <c r="J25" s="42"/>
      <c r="K25" s="42"/>
      <c r="L25" s="42"/>
      <c r="M25" s="42"/>
      <c r="N25" s="42"/>
      <c r="O25" s="42"/>
      <c r="P25" s="42"/>
      <c r="Q25" s="42"/>
    </row>
    <row r="26" spans="1:17" ht="11.25" customHeight="1" x14ac:dyDescent="0.2">
      <c r="C26" s="92"/>
      <c r="D26" s="92"/>
      <c r="E26" s="92"/>
      <c r="F26" s="92"/>
      <c r="G26" s="92"/>
      <c r="H26" s="92"/>
      <c r="I26" s="92"/>
      <c r="J26" s="92"/>
      <c r="K26" s="92"/>
      <c r="L26" s="92"/>
      <c r="M26" s="92"/>
      <c r="N26" s="92"/>
      <c r="O26" s="92"/>
      <c r="P26" s="92"/>
      <c r="Q26" s="92"/>
    </row>
    <row r="29" spans="1:17" ht="11.25" customHeight="1" x14ac:dyDescent="0.2">
      <c r="C29" s="49" t="s">
        <v>357</v>
      </c>
      <c r="D29" s="49"/>
      <c r="E29" s="49"/>
      <c r="F29" s="49"/>
      <c r="G29" s="49"/>
    </row>
  </sheetData>
  <mergeCells count="32">
    <mergeCell ref="C6:G8"/>
    <mergeCell ref="A6:B10"/>
    <mergeCell ref="C9:C10"/>
    <mergeCell ref="D9:D10"/>
    <mergeCell ref="E9:E10"/>
    <mergeCell ref="F9:G9"/>
    <mergeCell ref="A1:M1"/>
    <mergeCell ref="A14:B14"/>
    <mergeCell ref="A11:B11"/>
    <mergeCell ref="A12:B12"/>
    <mergeCell ref="A13:B13"/>
    <mergeCell ref="H6:Q6"/>
    <mergeCell ref="M7:Q8"/>
    <mergeCell ref="M9:M10"/>
    <mergeCell ref="N9:N10"/>
    <mergeCell ref="O9:O10"/>
    <mergeCell ref="P9:Q9"/>
    <mergeCell ref="H7:L8"/>
    <mergeCell ref="H9:H10"/>
    <mergeCell ref="I9:I10"/>
    <mergeCell ref="J9:J10"/>
    <mergeCell ref="K9:L9"/>
    <mergeCell ref="B16:G16"/>
    <mergeCell ref="B18:C18"/>
    <mergeCell ref="D18:G18"/>
    <mergeCell ref="B19:C19"/>
    <mergeCell ref="B20:C20"/>
    <mergeCell ref="B21:C22"/>
    <mergeCell ref="D19:G19"/>
    <mergeCell ref="D20:G20"/>
    <mergeCell ref="D21:G21"/>
    <mergeCell ref="D22:G22"/>
  </mergeCells>
  <hyperlinks>
    <hyperlink ref="C29" location="Índice!A1" display="Índice!A1"/>
  </hyperlinks>
  <pageMargins left="0.59055118110236215" right="0.78740157480314965" top="0.59055118110236215" bottom="0.59055118110236215" header="0.31496062992125984" footer="0.31496062992125984"/>
  <pageSetup orientation="portrait" verticalDpi="0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9"/>
  <dimension ref="A1:T29"/>
  <sheetViews>
    <sheetView zoomScaleNormal="100" workbookViewId="0">
      <selection activeCell="A3" sqref="A3"/>
    </sheetView>
  </sheetViews>
  <sheetFormatPr baseColWidth="10" defaultColWidth="14.7109375" defaultRowHeight="11.25" customHeight="1" x14ac:dyDescent="0.2"/>
  <cols>
    <col min="1" max="1" width="5.42578125" style="41" customWidth="1"/>
    <col min="2" max="2" width="17.85546875" style="41" customWidth="1"/>
    <col min="3" max="17" width="8.28515625" style="41" customWidth="1"/>
    <col min="18" max="16384" width="14.7109375" style="41"/>
  </cols>
  <sheetData>
    <row r="1" spans="1:20" ht="11.25" customHeight="1" x14ac:dyDescent="0.2">
      <c r="A1" s="281" t="s">
        <v>417</v>
      </c>
      <c r="B1" s="281"/>
      <c r="C1" s="281"/>
      <c r="D1" s="281"/>
      <c r="E1" s="281"/>
      <c r="F1" s="281"/>
      <c r="G1" s="281"/>
      <c r="H1" s="281"/>
      <c r="I1" s="281"/>
      <c r="J1" s="281"/>
      <c r="K1" s="281"/>
      <c r="L1" s="281"/>
      <c r="M1" s="281"/>
      <c r="N1" s="132"/>
      <c r="O1" s="132"/>
      <c r="P1" s="132"/>
      <c r="Q1" s="132"/>
      <c r="R1" s="44"/>
      <c r="S1" s="44"/>
      <c r="T1" s="44"/>
    </row>
    <row r="3" spans="1:20" ht="11.25" customHeight="1" x14ac:dyDescent="0.2">
      <c r="A3" s="22" t="s">
        <v>573</v>
      </c>
      <c r="B3" s="8"/>
      <c r="C3" s="8"/>
      <c r="D3" s="8"/>
      <c r="E3" s="8"/>
      <c r="F3" s="8"/>
      <c r="G3" s="8"/>
      <c r="M3" s="55" t="s">
        <v>197</v>
      </c>
      <c r="N3" s="55"/>
      <c r="O3" s="55"/>
      <c r="P3" s="55"/>
      <c r="Q3" s="55"/>
    </row>
    <row r="4" spans="1:20" ht="11.25" customHeight="1" x14ac:dyDescent="0.2">
      <c r="A4" s="22" t="s">
        <v>532</v>
      </c>
      <c r="B4" s="8"/>
      <c r="C4" s="8"/>
      <c r="D4" s="8"/>
      <c r="E4" s="8"/>
      <c r="F4" s="8"/>
      <c r="G4" s="8"/>
    </row>
    <row r="5" spans="1:20" s="27" customFormat="1" ht="11.25" customHeight="1" x14ac:dyDescent="0.2">
      <c r="A5" s="22" t="s">
        <v>1</v>
      </c>
      <c r="B5" s="76"/>
      <c r="C5" s="76"/>
      <c r="D5" s="76"/>
      <c r="E5" s="76"/>
      <c r="F5" s="76"/>
      <c r="G5" s="76"/>
    </row>
    <row r="6" spans="1:20" s="27" customFormat="1" ht="11.25" customHeight="1" x14ac:dyDescent="0.2">
      <c r="A6" s="291" t="s">
        <v>316</v>
      </c>
      <c r="B6" s="292"/>
      <c r="C6" s="285" t="s">
        <v>3</v>
      </c>
      <c r="D6" s="286"/>
      <c r="E6" s="286"/>
      <c r="F6" s="286"/>
      <c r="G6" s="317"/>
      <c r="H6" s="331" t="s">
        <v>377</v>
      </c>
      <c r="I6" s="332"/>
      <c r="J6" s="332"/>
      <c r="K6" s="332"/>
      <c r="L6" s="332"/>
      <c r="M6" s="332"/>
      <c r="N6" s="332"/>
      <c r="O6" s="332"/>
      <c r="P6" s="332"/>
      <c r="Q6" s="332"/>
    </row>
    <row r="7" spans="1:20" s="27" customFormat="1" ht="11.25" customHeight="1" x14ac:dyDescent="0.2">
      <c r="A7" s="293"/>
      <c r="B7" s="294"/>
      <c r="C7" s="287"/>
      <c r="D7" s="288"/>
      <c r="E7" s="288"/>
      <c r="F7" s="288"/>
      <c r="G7" s="318"/>
      <c r="H7" s="325">
        <v>2016</v>
      </c>
      <c r="I7" s="326"/>
      <c r="J7" s="326"/>
      <c r="K7" s="326"/>
      <c r="L7" s="329"/>
      <c r="M7" s="325">
        <v>2017</v>
      </c>
      <c r="N7" s="326"/>
      <c r="O7" s="326"/>
      <c r="P7" s="326"/>
      <c r="Q7" s="326"/>
    </row>
    <row r="8" spans="1:20" s="27" customFormat="1" ht="11.25" customHeight="1" x14ac:dyDescent="0.2">
      <c r="A8" s="293"/>
      <c r="B8" s="294"/>
      <c r="C8" s="289"/>
      <c r="D8" s="290"/>
      <c r="E8" s="290"/>
      <c r="F8" s="290"/>
      <c r="G8" s="319"/>
      <c r="H8" s="327"/>
      <c r="I8" s="328"/>
      <c r="J8" s="328"/>
      <c r="K8" s="328"/>
      <c r="L8" s="330"/>
      <c r="M8" s="327"/>
      <c r="N8" s="328"/>
      <c r="O8" s="328"/>
      <c r="P8" s="328"/>
      <c r="Q8" s="328"/>
    </row>
    <row r="9" spans="1:20" s="27" customFormat="1" ht="22.15" customHeight="1" x14ac:dyDescent="0.2">
      <c r="A9" s="293"/>
      <c r="B9" s="294"/>
      <c r="C9" s="320" t="s">
        <v>543</v>
      </c>
      <c r="D9" s="320" t="s">
        <v>544</v>
      </c>
      <c r="E9" s="320" t="s">
        <v>545</v>
      </c>
      <c r="F9" s="322" t="s">
        <v>546</v>
      </c>
      <c r="G9" s="322"/>
      <c r="H9" s="314" t="s">
        <v>543</v>
      </c>
      <c r="I9" s="314" t="s">
        <v>544</v>
      </c>
      <c r="J9" s="314" t="s">
        <v>545</v>
      </c>
      <c r="K9" s="316" t="s">
        <v>546</v>
      </c>
      <c r="L9" s="316"/>
      <c r="M9" s="308" t="s">
        <v>543</v>
      </c>
      <c r="N9" s="308" t="s">
        <v>544</v>
      </c>
      <c r="O9" s="308" t="s">
        <v>545</v>
      </c>
      <c r="P9" s="310" t="s">
        <v>546</v>
      </c>
      <c r="Q9" s="310"/>
    </row>
    <row r="10" spans="1:20" s="27" customFormat="1" ht="22.15" customHeight="1" x14ac:dyDescent="0.2">
      <c r="A10" s="295"/>
      <c r="B10" s="296"/>
      <c r="C10" s="320"/>
      <c r="D10" s="321"/>
      <c r="E10" s="320"/>
      <c r="F10" s="166" t="s">
        <v>547</v>
      </c>
      <c r="G10" s="166" t="s">
        <v>548</v>
      </c>
      <c r="H10" s="314"/>
      <c r="I10" s="315"/>
      <c r="J10" s="314"/>
      <c r="K10" s="133" t="s">
        <v>547</v>
      </c>
      <c r="L10" s="133" t="s">
        <v>548</v>
      </c>
      <c r="M10" s="308"/>
      <c r="N10" s="309"/>
      <c r="O10" s="308"/>
      <c r="P10" s="133" t="s">
        <v>547</v>
      </c>
      <c r="Q10" s="133" t="s">
        <v>548</v>
      </c>
    </row>
    <row r="11" spans="1:20" ht="11.25" customHeight="1" x14ac:dyDescent="0.2">
      <c r="A11" s="283" t="s">
        <v>0</v>
      </c>
      <c r="B11" s="283"/>
      <c r="C11" s="115">
        <v>4169676.9999999781</v>
      </c>
      <c r="D11" s="163">
        <v>3.6355342250199998</v>
      </c>
      <c r="E11" s="164">
        <v>151590.03440770868</v>
      </c>
      <c r="F11" s="165">
        <v>3872565.9921457213</v>
      </c>
      <c r="G11" s="165">
        <v>4466788.0078542978</v>
      </c>
      <c r="H11" s="117">
        <v>57.02939074709888</v>
      </c>
      <c r="I11" s="163">
        <v>1.76408532085</v>
      </c>
      <c r="J11" s="164">
        <v>1.0060471107412448</v>
      </c>
      <c r="K11" s="164">
        <v>55.057574643300001</v>
      </c>
      <c r="L11" s="164">
        <v>59.001206850899997</v>
      </c>
      <c r="M11" s="142">
        <v>57.332056805398388</v>
      </c>
      <c r="N11" s="163">
        <v>1.7308220291900001</v>
      </c>
      <c r="O11" s="164">
        <v>0.99231586897491109</v>
      </c>
      <c r="P11" s="164">
        <v>55.387153440920002</v>
      </c>
      <c r="Q11" s="164">
        <v>59.276960169879999</v>
      </c>
    </row>
    <row r="12" spans="1:20" ht="11.25" customHeight="1" x14ac:dyDescent="0.2">
      <c r="A12" s="284" t="s">
        <v>317</v>
      </c>
      <c r="B12" s="284"/>
      <c r="C12" s="114">
        <v>521743.94414876192</v>
      </c>
      <c r="D12" s="160">
        <v>10.76454715187</v>
      </c>
      <c r="E12" s="161">
        <v>56163.3728799077</v>
      </c>
      <c r="F12" s="162">
        <v>411665.75605385134</v>
      </c>
      <c r="G12" s="162">
        <v>631822.13224367064</v>
      </c>
      <c r="H12" s="116">
        <v>46.960524389471729</v>
      </c>
      <c r="I12" s="160">
        <v>4.5398874777499998</v>
      </c>
      <c r="J12" s="161">
        <v>2.1319549662437169</v>
      </c>
      <c r="K12" s="161">
        <v>42.781969438970002</v>
      </c>
      <c r="L12" s="161">
        <v>51.139079339970003</v>
      </c>
      <c r="M12" s="116">
        <v>46.996504387746171</v>
      </c>
      <c r="N12" s="160">
        <v>4.53210766642</v>
      </c>
      <c r="O12" s="161">
        <v>2.129932178307421</v>
      </c>
      <c r="P12" s="161">
        <v>42.821914028750001</v>
      </c>
      <c r="Q12" s="161">
        <v>51.171094746740003</v>
      </c>
    </row>
    <row r="13" spans="1:20" ht="11.25" customHeight="1" x14ac:dyDescent="0.2">
      <c r="A13" s="284" t="s">
        <v>318</v>
      </c>
      <c r="B13" s="284"/>
      <c r="C13" s="114">
        <v>2141938.379516975</v>
      </c>
      <c r="D13" s="160">
        <v>4.9378476348699998</v>
      </c>
      <c r="E13" s="161">
        <v>105765.65361332543</v>
      </c>
      <c r="F13" s="162">
        <v>1934641.5076335694</v>
      </c>
      <c r="G13" s="162">
        <v>2349235.2514004707</v>
      </c>
      <c r="H13" s="116">
        <v>63.433966468889949</v>
      </c>
      <c r="I13" s="160">
        <v>2.1190654690300001</v>
      </c>
      <c r="J13" s="161">
        <v>1.3442072790797543</v>
      </c>
      <c r="K13" s="161">
        <v>60.79936861414</v>
      </c>
      <c r="L13" s="161">
        <v>66.068564323640004</v>
      </c>
      <c r="M13" s="116">
        <v>63.800052098592417</v>
      </c>
      <c r="N13" s="160">
        <v>2.0287189581699998</v>
      </c>
      <c r="O13" s="161">
        <v>1.2943237522473117</v>
      </c>
      <c r="P13" s="161">
        <v>61.263224159849997</v>
      </c>
      <c r="Q13" s="161">
        <v>66.336880037330005</v>
      </c>
    </row>
    <row r="14" spans="1:20" s="27" customFormat="1" ht="11.25" customHeight="1" x14ac:dyDescent="0.2">
      <c r="A14" s="284" t="s">
        <v>319</v>
      </c>
      <c r="B14" s="282"/>
      <c r="C14" s="140">
        <v>1505994.6763341669</v>
      </c>
      <c r="D14" s="160">
        <v>6.1706315795000002</v>
      </c>
      <c r="E14" s="161">
        <v>92929.383083490582</v>
      </c>
      <c r="F14" s="162">
        <v>1323856.4323850109</v>
      </c>
      <c r="G14" s="162">
        <v>1688132.9202833355</v>
      </c>
      <c r="H14" s="143">
        <v>51.408629512346721</v>
      </c>
      <c r="I14" s="160">
        <v>3.1437765040599999</v>
      </c>
      <c r="J14" s="161">
        <v>1.6161724156660648</v>
      </c>
      <c r="K14" s="161">
        <v>48.240989784829999</v>
      </c>
      <c r="L14" s="161">
        <v>54.576269239859997</v>
      </c>
      <c r="M14" s="143">
        <v>51.713487492608508</v>
      </c>
      <c r="N14" s="160">
        <v>3.1314416379500001</v>
      </c>
      <c r="O14" s="161">
        <v>1.619377679777646</v>
      </c>
      <c r="P14" s="161">
        <v>48.53956556288</v>
      </c>
      <c r="Q14" s="161">
        <v>54.887409422339999</v>
      </c>
    </row>
    <row r="15" spans="1:20" s="27" customFormat="1" ht="11.25" customHeight="1" x14ac:dyDescent="0.2">
      <c r="A15" s="27" t="s">
        <v>397</v>
      </c>
    </row>
    <row r="16" spans="1:20" s="27" customFormat="1" ht="39.75" customHeight="1" x14ac:dyDescent="0.2">
      <c r="A16" s="168" t="s">
        <v>549</v>
      </c>
      <c r="B16" s="276" t="s">
        <v>550</v>
      </c>
      <c r="C16" s="276"/>
      <c r="D16" s="276"/>
      <c r="E16" s="276"/>
      <c r="F16" s="276"/>
      <c r="G16" s="276"/>
    </row>
    <row r="17" spans="1:17" s="27" customFormat="1" ht="11.25" customHeight="1" thickBot="1" x14ac:dyDescent="0.25">
      <c r="A17" s="167"/>
      <c r="B17" s="169" t="s">
        <v>551</v>
      </c>
      <c r="C17" s="167"/>
      <c r="D17" s="167"/>
      <c r="E17" s="167"/>
      <c r="F17" s="167"/>
      <c r="G17" s="167"/>
    </row>
    <row r="18" spans="1:17" s="27" customFormat="1" ht="11.25" customHeight="1" thickTop="1" thickBot="1" x14ac:dyDescent="0.25">
      <c r="A18" s="167"/>
      <c r="B18" s="267" t="s">
        <v>552</v>
      </c>
      <c r="C18" s="269"/>
      <c r="D18" s="267" t="s">
        <v>553</v>
      </c>
      <c r="E18" s="268"/>
      <c r="F18" s="268"/>
      <c r="G18" s="269"/>
    </row>
    <row r="19" spans="1:17" s="27" customFormat="1" ht="11.25" customHeight="1" thickTop="1" thickBot="1" x14ac:dyDescent="0.25">
      <c r="A19" s="167"/>
      <c r="B19" s="277" t="s">
        <v>554</v>
      </c>
      <c r="C19" s="278"/>
      <c r="D19" s="267" t="s">
        <v>557</v>
      </c>
      <c r="E19" s="268"/>
      <c r="F19" s="268"/>
      <c r="G19" s="269"/>
    </row>
    <row r="20" spans="1:17" s="27" customFormat="1" ht="11.25" customHeight="1" thickTop="1" thickBot="1" x14ac:dyDescent="0.25">
      <c r="A20" s="167"/>
      <c r="B20" s="279" t="s">
        <v>555</v>
      </c>
      <c r="C20" s="280"/>
      <c r="D20" s="267" t="s">
        <v>558</v>
      </c>
      <c r="E20" s="268"/>
      <c r="F20" s="268"/>
      <c r="G20" s="269"/>
    </row>
    <row r="21" spans="1:17" s="27" customFormat="1" ht="11.25" customHeight="1" thickTop="1" x14ac:dyDescent="0.2">
      <c r="A21" s="167"/>
      <c r="B21" s="263" t="s">
        <v>556</v>
      </c>
      <c r="C21" s="264"/>
      <c r="D21" s="270" t="s">
        <v>559</v>
      </c>
      <c r="E21" s="271"/>
      <c r="F21" s="271"/>
      <c r="G21" s="272"/>
    </row>
    <row r="22" spans="1:17" s="27" customFormat="1" ht="57.75" customHeight="1" thickBot="1" x14ac:dyDescent="0.25">
      <c r="A22" s="167"/>
      <c r="B22" s="265"/>
      <c r="C22" s="266"/>
      <c r="D22" s="273" t="s">
        <v>560</v>
      </c>
      <c r="E22" s="274"/>
      <c r="F22" s="274"/>
      <c r="G22" s="275"/>
    </row>
    <row r="23" spans="1:17" s="27" customFormat="1" ht="11.25" customHeight="1" thickTop="1" x14ac:dyDescent="0.2"/>
    <row r="25" spans="1:17" ht="11.25" customHeight="1" x14ac:dyDescent="0.2">
      <c r="C25" s="3"/>
      <c r="D25" s="3"/>
      <c r="E25" s="3"/>
      <c r="F25" s="3"/>
      <c r="G25" s="3"/>
      <c r="H25" s="42"/>
      <c r="I25" s="42"/>
      <c r="J25" s="42"/>
      <c r="K25" s="42"/>
      <c r="L25" s="42"/>
      <c r="M25" s="42"/>
      <c r="N25" s="42"/>
      <c r="O25" s="42"/>
      <c r="P25" s="42"/>
      <c r="Q25" s="42"/>
    </row>
    <row r="26" spans="1:17" ht="11.25" customHeight="1" x14ac:dyDescent="0.2">
      <c r="C26" s="92"/>
      <c r="D26" s="92"/>
      <c r="E26" s="92"/>
      <c r="F26" s="92"/>
      <c r="G26" s="92"/>
      <c r="H26" s="92"/>
      <c r="I26" s="92"/>
      <c r="J26" s="92"/>
      <c r="K26" s="92"/>
      <c r="L26" s="92"/>
      <c r="M26" s="92"/>
      <c r="N26" s="92"/>
      <c r="O26" s="92"/>
      <c r="P26" s="92"/>
      <c r="Q26" s="92"/>
    </row>
    <row r="29" spans="1:17" ht="11.25" customHeight="1" x14ac:dyDescent="0.2">
      <c r="C29" s="49" t="s">
        <v>357</v>
      </c>
      <c r="D29" s="49"/>
      <c r="E29" s="49"/>
      <c r="F29" s="49"/>
      <c r="G29" s="49"/>
    </row>
  </sheetData>
  <mergeCells count="32">
    <mergeCell ref="C6:G8"/>
    <mergeCell ref="A6:B10"/>
    <mergeCell ref="C9:C10"/>
    <mergeCell ref="D9:D10"/>
    <mergeCell ref="E9:E10"/>
    <mergeCell ref="F9:G9"/>
    <mergeCell ref="A1:M1"/>
    <mergeCell ref="A14:B14"/>
    <mergeCell ref="A11:B11"/>
    <mergeCell ref="A12:B12"/>
    <mergeCell ref="A13:B13"/>
    <mergeCell ref="H6:Q6"/>
    <mergeCell ref="M7:Q8"/>
    <mergeCell ref="M9:M10"/>
    <mergeCell ref="N9:N10"/>
    <mergeCell ref="O9:O10"/>
    <mergeCell ref="P9:Q9"/>
    <mergeCell ref="H7:L8"/>
    <mergeCell ref="H9:H10"/>
    <mergeCell ref="I9:I10"/>
    <mergeCell ref="J9:J10"/>
    <mergeCell ref="K9:L9"/>
    <mergeCell ref="B16:G16"/>
    <mergeCell ref="B18:C18"/>
    <mergeCell ref="D18:G18"/>
    <mergeCell ref="B19:C19"/>
    <mergeCell ref="B20:C20"/>
    <mergeCell ref="B21:C22"/>
    <mergeCell ref="D19:G19"/>
    <mergeCell ref="D20:G20"/>
    <mergeCell ref="D21:G21"/>
    <mergeCell ref="D22:G22"/>
  </mergeCells>
  <hyperlinks>
    <hyperlink ref="C29" location="Índice!A1" display="Índice!A1"/>
  </hyperlinks>
  <pageMargins left="0.59055118110236215" right="0.78740157480314965" top="0.59055118110236215" bottom="0.59055118110236215" header="0.31496062992125984" footer="0.31496062992125984"/>
  <pageSetup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0"/>
  <dimension ref="A1:AZ35"/>
  <sheetViews>
    <sheetView zoomScaleNormal="100" workbookViewId="0">
      <selection activeCell="A3" sqref="A3"/>
    </sheetView>
  </sheetViews>
  <sheetFormatPr baseColWidth="10" defaultColWidth="14.7109375" defaultRowHeight="11.25" customHeight="1" x14ac:dyDescent="0.2"/>
  <cols>
    <col min="1" max="1" width="5.42578125" style="41" customWidth="1"/>
    <col min="2" max="2" width="17.85546875" style="41" customWidth="1"/>
    <col min="3" max="52" width="8.28515625" style="41" customWidth="1"/>
    <col min="53" max="16384" width="14.7109375" style="41"/>
  </cols>
  <sheetData>
    <row r="1" spans="1:52" ht="11.25" customHeight="1" x14ac:dyDescent="0.2">
      <c r="A1" s="36" t="s">
        <v>417</v>
      </c>
      <c r="B1" s="36"/>
      <c r="C1" s="36"/>
      <c r="D1" s="36"/>
      <c r="E1" s="36"/>
      <c r="F1" s="36"/>
      <c r="G1" s="36"/>
      <c r="H1" s="44"/>
      <c r="I1" s="44"/>
      <c r="J1" s="44"/>
      <c r="K1" s="44"/>
      <c r="L1" s="44"/>
      <c r="M1" s="44"/>
      <c r="N1" s="44"/>
      <c r="O1" s="44"/>
      <c r="P1" s="44"/>
      <c r="Q1" s="44"/>
      <c r="R1" s="44"/>
      <c r="S1" s="44"/>
      <c r="T1" s="44"/>
      <c r="U1" s="44"/>
      <c r="V1" s="44"/>
      <c r="W1" s="44"/>
      <c r="X1" s="44"/>
      <c r="Y1" s="44"/>
      <c r="Z1" s="44"/>
      <c r="AA1" s="44"/>
      <c r="AB1" s="44"/>
      <c r="AC1" s="44"/>
      <c r="AD1" s="44"/>
      <c r="AE1" s="44"/>
      <c r="AF1" s="44"/>
    </row>
    <row r="3" spans="1:52" ht="11.25" customHeight="1" x14ac:dyDescent="0.2">
      <c r="A3" s="22" t="s">
        <v>574</v>
      </c>
      <c r="B3" s="9"/>
      <c r="M3" s="50"/>
      <c r="N3" s="50"/>
      <c r="O3" s="50"/>
      <c r="P3" s="50"/>
      <c r="Q3" s="50"/>
      <c r="AB3" s="9"/>
      <c r="AC3" s="9"/>
      <c r="AD3" s="9"/>
      <c r="AE3" s="9"/>
      <c r="AF3" s="9"/>
      <c r="AV3" s="55" t="s">
        <v>198</v>
      </c>
      <c r="AW3" s="55"/>
      <c r="AX3" s="55"/>
      <c r="AY3" s="55"/>
      <c r="AZ3" s="55"/>
    </row>
    <row r="4" spans="1:52" ht="11.25" customHeight="1" x14ac:dyDescent="0.2">
      <c r="A4" s="22" t="s">
        <v>1</v>
      </c>
      <c r="B4" s="9"/>
      <c r="M4" s="50"/>
      <c r="N4" s="50"/>
      <c r="O4" s="50"/>
      <c r="P4" s="50"/>
      <c r="Q4" s="50"/>
      <c r="W4" s="50"/>
      <c r="X4" s="50"/>
      <c r="Y4" s="50"/>
      <c r="Z4" s="50"/>
      <c r="AA4" s="50"/>
      <c r="AB4" s="9"/>
      <c r="AC4" s="9"/>
      <c r="AD4" s="9"/>
      <c r="AE4" s="9"/>
      <c r="AF4" s="9"/>
    </row>
    <row r="5" spans="1:52" s="27" customFormat="1" ht="11.25" customHeight="1" x14ac:dyDescent="0.2">
      <c r="A5" s="22"/>
      <c r="B5" s="9"/>
      <c r="M5" s="52"/>
      <c r="N5" s="52"/>
      <c r="O5" s="52"/>
      <c r="P5" s="52"/>
      <c r="Q5" s="52"/>
      <c r="W5" s="52"/>
      <c r="X5" s="52"/>
      <c r="Y5" s="52"/>
      <c r="Z5" s="52"/>
      <c r="AA5" s="52"/>
      <c r="AB5" s="9"/>
      <c r="AC5" s="9"/>
      <c r="AD5" s="9"/>
      <c r="AE5" s="9"/>
      <c r="AF5" s="9"/>
    </row>
    <row r="6" spans="1:52" s="27" customFormat="1" ht="11.25" customHeight="1" x14ac:dyDescent="0.2">
      <c r="A6" s="291" t="s">
        <v>316</v>
      </c>
      <c r="B6" s="292"/>
      <c r="C6" s="331">
        <v>2016</v>
      </c>
      <c r="D6" s="332"/>
      <c r="E6" s="332"/>
      <c r="F6" s="332"/>
      <c r="G6" s="332"/>
      <c r="H6" s="332"/>
      <c r="I6" s="332"/>
      <c r="J6" s="332"/>
      <c r="K6" s="332"/>
      <c r="L6" s="332"/>
      <c r="M6" s="332"/>
      <c r="N6" s="332"/>
      <c r="O6" s="332"/>
      <c r="P6" s="332"/>
      <c r="Q6" s="332"/>
      <c r="R6" s="332"/>
      <c r="S6" s="332"/>
      <c r="T6" s="332"/>
      <c r="U6" s="332"/>
      <c r="V6" s="332"/>
      <c r="W6" s="332"/>
      <c r="X6" s="332"/>
      <c r="Y6" s="332"/>
      <c r="Z6" s="332"/>
      <c r="AA6" s="358"/>
      <c r="AB6" s="331">
        <v>2017</v>
      </c>
      <c r="AC6" s="332"/>
      <c r="AD6" s="332"/>
      <c r="AE6" s="332"/>
      <c r="AF6" s="332"/>
      <c r="AG6" s="332"/>
      <c r="AH6" s="332"/>
      <c r="AI6" s="332"/>
      <c r="AJ6" s="332"/>
      <c r="AK6" s="332"/>
      <c r="AL6" s="332"/>
      <c r="AM6" s="332"/>
      <c r="AN6" s="332"/>
      <c r="AO6" s="332"/>
      <c r="AP6" s="332"/>
      <c r="AQ6" s="332"/>
      <c r="AR6" s="332"/>
      <c r="AS6" s="332"/>
      <c r="AT6" s="332"/>
      <c r="AU6" s="332"/>
      <c r="AV6" s="332"/>
      <c r="AW6" s="332"/>
      <c r="AX6" s="332"/>
      <c r="AY6" s="332"/>
      <c r="AZ6" s="332"/>
    </row>
    <row r="7" spans="1:52" s="27" customFormat="1" ht="11.25" customHeight="1" x14ac:dyDescent="0.2">
      <c r="A7" s="293"/>
      <c r="B7" s="294"/>
      <c r="C7" s="349" t="s">
        <v>11</v>
      </c>
      <c r="D7" s="350"/>
      <c r="E7" s="350"/>
      <c r="F7" s="350"/>
      <c r="G7" s="351"/>
      <c r="H7" s="333" t="s">
        <v>361</v>
      </c>
      <c r="I7" s="334"/>
      <c r="J7" s="334"/>
      <c r="K7" s="334"/>
      <c r="L7" s="334"/>
      <c r="M7" s="334"/>
      <c r="N7" s="334"/>
      <c r="O7" s="334"/>
      <c r="P7" s="334"/>
      <c r="Q7" s="334"/>
      <c r="R7" s="334"/>
      <c r="S7" s="334"/>
      <c r="T7" s="334"/>
      <c r="U7" s="334"/>
      <c r="V7" s="334"/>
      <c r="W7" s="334"/>
      <c r="X7" s="334"/>
      <c r="Y7" s="334"/>
      <c r="Z7" s="334"/>
      <c r="AA7" s="359"/>
      <c r="AB7" s="343" t="s">
        <v>11</v>
      </c>
      <c r="AC7" s="344"/>
      <c r="AD7" s="344"/>
      <c r="AE7" s="344"/>
      <c r="AF7" s="345"/>
      <c r="AG7" s="333" t="s">
        <v>361</v>
      </c>
      <c r="AH7" s="334"/>
      <c r="AI7" s="334"/>
      <c r="AJ7" s="334"/>
      <c r="AK7" s="334"/>
      <c r="AL7" s="334"/>
      <c r="AM7" s="334"/>
      <c r="AN7" s="334"/>
      <c r="AO7" s="334"/>
      <c r="AP7" s="334"/>
      <c r="AQ7" s="334"/>
      <c r="AR7" s="334"/>
      <c r="AS7" s="334"/>
      <c r="AT7" s="334"/>
      <c r="AU7" s="334"/>
      <c r="AV7" s="334"/>
      <c r="AW7" s="334"/>
      <c r="AX7" s="334"/>
      <c r="AY7" s="334"/>
      <c r="AZ7" s="334"/>
    </row>
    <row r="8" spans="1:52" s="27" customFormat="1" ht="11.25" customHeight="1" x14ac:dyDescent="0.2">
      <c r="A8" s="293"/>
      <c r="B8" s="294"/>
      <c r="C8" s="352"/>
      <c r="D8" s="353"/>
      <c r="E8" s="353"/>
      <c r="F8" s="353"/>
      <c r="G8" s="354"/>
      <c r="H8" s="337" t="s">
        <v>362</v>
      </c>
      <c r="I8" s="338"/>
      <c r="J8" s="338"/>
      <c r="K8" s="338"/>
      <c r="L8" s="339"/>
      <c r="M8" s="337" t="s">
        <v>363</v>
      </c>
      <c r="N8" s="338"/>
      <c r="O8" s="338"/>
      <c r="P8" s="338"/>
      <c r="Q8" s="339"/>
      <c r="R8" s="337" t="s">
        <v>364</v>
      </c>
      <c r="S8" s="338"/>
      <c r="T8" s="338"/>
      <c r="U8" s="338"/>
      <c r="V8" s="339"/>
      <c r="W8" s="337" t="s">
        <v>99</v>
      </c>
      <c r="X8" s="338"/>
      <c r="Y8" s="338"/>
      <c r="Z8" s="338"/>
      <c r="AA8" s="339"/>
      <c r="AB8" s="346"/>
      <c r="AC8" s="347"/>
      <c r="AD8" s="347"/>
      <c r="AE8" s="347"/>
      <c r="AF8" s="348"/>
      <c r="AG8" s="337" t="s">
        <v>362</v>
      </c>
      <c r="AH8" s="338"/>
      <c r="AI8" s="338"/>
      <c r="AJ8" s="338"/>
      <c r="AK8" s="339"/>
      <c r="AL8" s="337" t="s">
        <v>363</v>
      </c>
      <c r="AM8" s="338"/>
      <c r="AN8" s="338"/>
      <c r="AO8" s="338"/>
      <c r="AP8" s="339"/>
      <c r="AQ8" s="337" t="s">
        <v>364</v>
      </c>
      <c r="AR8" s="338"/>
      <c r="AS8" s="338"/>
      <c r="AT8" s="338"/>
      <c r="AU8" s="339"/>
      <c r="AV8" s="335" t="s">
        <v>99</v>
      </c>
      <c r="AW8" s="336"/>
      <c r="AX8" s="336"/>
      <c r="AY8" s="336"/>
      <c r="AZ8" s="336"/>
    </row>
    <row r="9" spans="1:52" s="27" customFormat="1" ht="22.15" customHeight="1" x14ac:dyDescent="0.2">
      <c r="A9" s="293"/>
      <c r="B9" s="294"/>
      <c r="C9" s="355" t="s">
        <v>543</v>
      </c>
      <c r="D9" s="355" t="s">
        <v>544</v>
      </c>
      <c r="E9" s="355" t="s">
        <v>545</v>
      </c>
      <c r="F9" s="357" t="s">
        <v>546</v>
      </c>
      <c r="G9" s="357"/>
      <c r="H9" s="340" t="s">
        <v>543</v>
      </c>
      <c r="I9" s="340" t="s">
        <v>544</v>
      </c>
      <c r="J9" s="340" t="s">
        <v>545</v>
      </c>
      <c r="K9" s="342" t="s">
        <v>546</v>
      </c>
      <c r="L9" s="342"/>
      <c r="M9" s="340" t="s">
        <v>543</v>
      </c>
      <c r="N9" s="340" t="s">
        <v>544</v>
      </c>
      <c r="O9" s="340" t="s">
        <v>545</v>
      </c>
      <c r="P9" s="342" t="s">
        <v>546</v>
      </c>
      <c r="Q9" s="342"/>
      <c r="R9" s="340" t="s">
        <v>543</v>
      </c>
      <c r="S9" s="340" t="s">
        <v>544</v>
      </c>
      <c r="T9" s="340" t="s">
        <v>545</v>
      </c>
      <c r="U9" s="342" t="s">
        <v>546</v>
      </c>
      <c r="V9" s="342"/>
      <c r="W9" s="340" t="s">
        <v>543</v>
      </c>
      <c r="X9" s="340" t="s">
        <v>544</v>
      </c>
      <c r="Y9" s="340" t="s">
        <v>545</v>
      </c>
      <c r="Z9" s="342" t="s">
        <v>546</v>
      </c>
      <c r="AA9" s="342"/>
      <c r="AB9" s="340" t="s">
        <v>543</v>
      </c>
      <c r="AC9" s="340" t="s">
        <v>544</v>
      </c>
      <c r="AD9" s="340" t="s">
        <v>545</v>
      </c>
      <c r="AE9" s="342" t="s">
        <v>546</v>
      </c>
      <c r="AF9" s="342"/>
      <c r="AG9" s="340" t="s">
        <v>543</v>
      </c>
      <c r="AH9" s="340" t="s">
        <v>544</v>
      </c>
      <c r="AI9" s="340" t="s">
        <v>545</v>
      </c>
      <c r="AJ9" s="342" t="s">
        <v>546</v>
      </c>
      <c r="AK9" s="342"/>
      <c r="AL9" s="340" t="s">
        <v>543</v>
      </c>
      <c r="AM9" s="340" t="s">
        <v>544</v>
      </c>
      <c r="AN9" s="340" t="s">
        <v>545</v>
      </c>
      <c r="AO9" s="342" t="s">
        <v>546</v>
      </c>
      <c r="AP9" s="342"/>
      <c r="AQ9" s="340" t="s">
        <v>543</v>
      </c>
      <c r="AR9" s="340" t="s">
        <v>544</v>
      </c>
      <c r="AS9" s="340" t="s">
        <v>545</v>
      </c>
      <c r="AT9" s="342" t="s">
        <v>546</v>
      </c>
      <c r="AU9" s="342"/>
      <c r="AV9" s="308" t="s">
        <v>543</v>
      </c>
      <c r="AW9" s="308" t="s">
        <v>544</v>
      </c>
      <c r="AX9" s="308" t="s">
        <v>545</v>
      </c>
      <c r="AY9" s="310" t="s">
        <v>546</v>
      </c>
      <c r="AZ9" s="310"/>
    </row>
    <row r="10" spans="1:52" s="27" customFormat="1" ht="22.15" customHeight="1" x14ac:dyDescent="0.2">
      <c r="A10" s="295"/>
      <c r="B10" s="296"/>
      <c r="C10" s="355"/>
      <c r="D10" s="356"/>
      <c r="E10" s="355"/>
      <c r="F10" s="166" t="s">
        <v>547</v>
      </c>
      <c r="G10" s="166" t="s">
        <v>548</v>
      </c>
      <c r="H10" s="340"/>
      <c r="I10" s="341"/>
      <c r="J10" s="340"/>
      <c r="K10" s="133" t="s">
        <v>547</v>
      </c>
      <c r="L10" s="133" t="s">
        <v>548</v>
      </c>
      <c r="M10" s="340"/>
      <c r="N10" s="341"/>
      <c r="O10" s="340"/>
      <c r="P10" s="133" t="s">
        <v>547</v>
      </c>
      <c r="Q10" s="133" t="s">
        <v>548</v>
      </c>
      <c r="R10" s="340"/>
      <c r="S10" s="341"/>
      <c r="T10" s="340"/>
      <c r="U10" s="133" t="s">
        <v>547</v>
      </c>
      <c r="V10" s="133" t="s">
        <v>548</v>
      </c>
      <c r="W10" s="340"/>
      <c r="X10" s="341"/>
      <c r="Y10" s="340"/>
      <c r="Z10" s="133" t="s">
        <v>547</v>
      </c>
      <c r="AA10" s="133" t="s">
        <v>548</v>
      </c>
      <c r="AB10" s="340"/>
      <c r="AC10" s="341"/>
      <c r="AD10" s="340"/>
      <c r="AE10" s="133" t="s">
        <v>547</v>
      </c>
      <c r="AF10" s="133" t="s">
        <v>548</v>
      </c>
      <c r="AG10" s="340"/>
      <c r="AH10" s="341"/>
      <c r="AI10" s="340"/>
      <c r="AJ10" s="133" t="s">
        <v>547</v>
      </c>
      <c r="AK10" s="133" t="s">
        <v>548</v>
      </c>
      <c r="AL10" s="340"/>
      <c r="AM10" s="341"/>
      <c r="AN10" s="340"/>
      <c r="AO10" s="133" t="s">
        <v>547</v>
      </c>
      <c r="AP10" s="133" t="s">
        <v>548</v>
      </c>
      <c r="AQ10" s="340"/>
      <c r="AR10" s="341"/>
      <c r="AS10" s="340"/>
      <c r="AT10" s="133" t="s">
        <v>547</v>
      </c>
      <c r="AU10" s="133" t="s">
        <v>548</v>
      </c>
      <c r="AV10" s="308"/>
      <c r="AW10" s="309"/>
      <c r="AX10" s="308"/>
      <c r="AY10" s="133" t="s">
        <v>547</v>
      </c>
      <c r="AZ10" s="133" t="s">
        <v>548</v>
      </c>
    </row>
    <row r="11" spans="1:52" ht="11.25" customHeight="1" x14ac:dyDescent="0.2">
      <c r="A11" s="283" t="s">
        <v>0</v>
      </c>
      <c r="B11" s="283"/>
      <c r="C11" s="115">
        <v>3172883.1270763809</v>
      </c>
      <c r="D11" s="163">
        <v>1.0995376489599999</v>
      </c>
      <c r="E11" s="164">
        <v>34887.044539566203</v>
      </c>
      <c r="F11" s="165">
        <v>3104505.7762518101</v>
      </c>
      <c r="G11" s="165">
        <v>3241260.4779009898</v>
      </c>
      <c r="H11" s="115">
        <v>2828617.937495192</v>
      </c>
      <c r="I11" s="163">
        <v>1.09529029448</v>
      </c>
      <c r="J11" s="164">
        <v>30981.577737425399</v>
      </c>
      <c r="K11" s="165">
        <v>2767895.1609456302</v>
      </c>
      <c r="L11" s="165">
        <v>2889340.7140447898</v>
      </c>
      <c r="M11" s="115">
        <v>2711997.4239819492</v>
      </c>
      <c r="N11" s="163">
        <v>1.1208050201699999</v>
      </c>
      <c r="O11" s="164">
        <v>30396.203274746</v>
      </c>
      <c r="P11" s="165">
        <v>2652421.9602966998</v>
      </c>
      <c r="Q11" s="165">
        <v>2771572.8876672201</v>
      </c>
      <c r="R11" s="115">
        <v>116620.5135132484</v>
      </c>
      <c r="S11" s="163">
        <v>5.09050295705</v>
      </c>
      <c r="T11" s="164">
        <v>5936.5706889153598</v>
      </c>
      <c r="U11" s="165">
        <v>104985.048771298</v>
      </c>
      <c r="V11" s="165">
        <v>128255.978255198</v>
      </c>
      <c r="W11" s="115">
        <v>344265.18958118738</v>
      </c>
      <c r="X11" s="163">
        <v>5.4348711529499996</v>
      </c>
      <c r="Y11" s="164">
        <v>18710.369478187898</v>
      </c>
      <c r="Z11" s="165">
        <v>307593.53926650202</v>
      </c>
      <c r="AA11" s="165">
        <v>380936.83989587199</v>
      </c>
      <c r="AB11" s="115">
        <v>3223927.9912829399</v>
      </c>
      <c r="AC11" s="163">
        <v>1.1210014214899999</v>
      </c>
      <c r="AD11" s="164">
        <v>36140.278610051399</v>
      </c>
      <c r="AE11" s="165">
        <v>3153094.3468160201</v>
      </c>
      <c r="AF11" s="165">
        <v>3294761.6357498998</v>
      </c>
      <c r="AG11" s="115">
        <v>2869494.6544206068</v>
      </c>
      <c r="AH11" s="163">
        <v>1.11072562572</v>
      </c>
      <c r="AI11" s="164">
        <v>31872.2124553658</v>
      </c>
      <c r="AJ11" s="165">
        <v>2807026.2659005099</v>
      </c>
      <c r="AK11" s="165">
        <v>2931963.04294076</v>
      </c>
      <c r="AL11" s="115">
        <v>2750907.483808504</v>
      </c>
      <c r="AM11" s="163">
        <v>1.1384738605</v>
      </c>
      <c r="AN11" s="164">
        <v>31318.362629655199</v>
      </c>
      <c r="AO11" s="165">
        <v>2689524.6209996399</v>
      </c>
      <c r="AP11" s="165">
        <v>2812290.34661741</v>
      </c>
      <c r="AQ11" s="115">
        <v>118587.1706121063</v>
      </c>
      <c r="AR11" s="163">
        <v>5.0860895256400003</v>
      </c>
      <c r="AS11" s="164">
        <v>6031.4496632558903</v>
      </c>
      <c r="AT11" s="165">
        <v>106765.746497559</v>
      </c>
      <c r="AU11" s="165">
        <v>130408.594726654</v>
      </c>
      <c r="AV11" s="139">
        <v>354433.33686232747</v>
      </c>
      <c r="AW11" s="163">
        <v>5.5334813025100003</v>
      </c>
      <c r="AX11" s="164">
        <v>19612.502425140101</v>
      </c>
      <c r="AY11" s="165">
        <v>315993.53846234898</v>
      </c>
      <c r="AZ11" s="165">
        <v>392873.13526230498</v>
      </c>
    </row>
    <row r="12" spans="1:52" ht="11.25" customHeight="1" x14ac:dyDescent="0.2">
      <c r="A12" s="284" t="s">
        <v>317</v>
      </c>
      <c r="B12" s="284"/>
      <c r="C12" s="115">
        <v>1213986.656974169</v>
      </c>
      <c r="D12" s="163">
        <v>1.9468208200799999</v>
      </c>
      <c r="E12" s="164">
        <v>23634.1449910056</v>
      </c>
      <c r="F12" s="165">
        <v>1167664.5839863999</v>
      </c>
      <c r="G12" s="165">
        <v>1260308.7299619401</v>
      </c>
      <c r="H12" s="114">
        <v>1065149.416480765</v>
      </c>
      <c r="I12" s="160">
        <v>1.84393299688</v>
      </c>
      <c r="J12" s="161">
        <v>19640.641556539002</v>
      </c>
      <c r="K12" s="162">
        <v>1026654.46639669</v>
      </c>
      <c r="L12" s="162">
        <v>1103644.3665648401</v>
      </c>
      <c r="M12" s="114">
        <v>1039253.4132968161</v>
      </c>
      <c r="N12" s="160">
        <v>1.86188070319</v>
      </c>
      <c r="O12" s="161">
        <v>19349.658759400601</v>
      </c>
      <c r="P12" s="162">
        <v>1001328.77901525</v>
      </c>
      <c r="Q12" s="162">
        <v>1077178.04757838</v>
      </c>
      <c r="R12" s="114">
        <v>25896.003183947319</v>
      </c>
      <c r="S12" s="160">
        <v>13.696986574969999</v>
      </c>
      <c r="T12" s="161">
        <v>3546.9720795582898</v>
      </c>
      <c r="U12" s="162">
        <v>18944.0656538441</v>
      </c>
      <c r="V12" s="162">
        <v>32847.940714050499</v>
      </c>
      <c r="W12" s="114">
        <v>148837.24049340389</v>
      </c>
      <c r="X12" s="160">
        <v>10.25877966429</v>
      </c>
      <c r="Y12" s="161">
        <v>15268.8845606295</v>
      </c>
      <c r="Z12" s="162">
        <v>118910.77667047099</v>
      </c>
      <c r="AA12" s="162">
        <v>178763.70431633701</v>
      </c>
      <c r="AB12" s="115">
        <v>1244302.247848782</v>
      </c>
      <c r="AC12" s="163">
        <v>2.13462630173</v>
      </c>
      <c r="AD12" s="164">
        <v>26561.203055592501</v>
      </c>
      <c r="AE12" s="165">
        <v>1192243.2464737699</v>
      </c>
      <c r="AF12" s="165">
        <v>1296361.2492237999</v>
      </c>
      <c r="AG12" s="114">
        <v>1089893.619881351</v>
      </c>
      <c r="AH12" s="160">
        <v>2.05505273187</v>
      </c>
      <c r="AI12" s="161">
        <v>22397.8886099029</v>
      </c>
      <c r="AJ12" s="162">
        <v>1045994.5648762</v>
      </c>
      <c r="AK12" s="162">
        <v>1133792.6748865</v>
      </c>
      <c r="AL12" s="114">
        <v>1063979.844914631</v>
      </c>
      <c r="AM12" s="160">
        <v>2.0807271288</v>
      </c>
      <c r="AN12" s="161">
        <v>22138.517278122701</v>
      </c>
      <c r="AO12" s="162">
        <v>1020589.14837839</v>
      </c>
      <c r="AP12" s="162">
        <v>1107370.54145087</v>
      </c>
      <c r="AQ12" s="114">
        <v>25913.774966720059</v>
      </c>
      <c r="AR12" s="160">
        <v>13.696186475319999</v>
      </c>
      <c r="AS12" s="161">
        <v>3549.1989422379602</v>
      </c>
      <c r="AT12" s="162">
        <v>18957.4728659662</v>
      </c>
      <c r="AU12" s="162">
        <v>32870.077067473903</v>
      </c>
      <c r="AV12" s="114">
        <v>154408.62796743121</v>
      </c>
      <c r="AW12" s="160">
        <v>10.569927294339999</v>
      </c>
      <c r="AX12" s="161">
        <v>16320.879712346599</v>
      </c>
      <c r="AY12" s="162">
        <v>122420.291535222</v>
      </c>
      <c r="AZ12" s="162">
        <v>186396.96439964001</v>
      </c>
    </row>
    <row r="13" spans="1:52" ht="11.25" customHeight="1" x14ac:dyDescent="0.2">
      <c r="A13" s="284" t="s">
        <v>318</v>
      </c>
      <c r="B13" s="284"/>
      <c r="C13" s="115">
        <v>740367.91106151859</v>
      </c>
      <c r="D13" s="163">
        <v>1.6332479007</v>
      </c>
      <c r="E13" s="164">
        <v>12092.043364880899</v>
      </c>
      <c r="F13" s="165">
        <v>716667.941566856</v>
      </c>
      <c r="G13" s="165">
        <v>764067.88055618096</v>
      </c>
      <c r="H13" s="114">
        <v>659811.1015958481</v>
      </c>
      <c r="I13" s="160">
        <v>1.78226339507</v>
      </c>
      <c r="J13" s="161">
        <v>11759.5717403461</v>
      </c>
      <c r="K13" s="162">
        <v>636762.76451115496</v>
      </c>
      <c r="L13" s="162">
        <v>682859.438680541</v>
      </c>
      <c r="M13" s="114">
        <v>639824.40127159411</v>
      </c>
      <c r="N13" s="160">
        <v>1.7741692544000001</v>
      </c>
      <c r="O13" s="161">
        <v>11351.5678094819</v>
      </c>
      <c r="P13" s="162">
        <v>617575.737196945</v>
      </c>
      <c r="Q13" s="162">
        <v>662073.06534624205</v>
      </c>
      <c r="R13" s="114">
        <v>19986.700324254401</v>
      </c>
      <c r="S13" s="160">
        <v>10.5265206441</v>
      </c>
      <c r="T13" s="161">
        <v>2103.9041357075198</v>
      </c>
      <c r="U13" s="162">
        <v>15863.1239913429</v>
      </c>
      <c r="V13" s="162">
        <v>24110.276657165901</v>
      </c>
      <c r="W13" s="114">
        <v>80556.809465670449</v>
      </c>
      <c r="X13" s="160">
        <v>6.3779560851100001</v>
      </c>
      <c r="Y13" s="161">
        <v>5137.87793128678</v>
      </c>
      <c r="Z13" s="162">
        <v>70486.753763385394</v>
      </c>
      <c r="AA13" s="162">
        <v>90626.865167955402</v>
      </c>
      <c r="AB13" s="115">
        <v>750693.58532663377</v>
      </c>
      <c r="AC13" s="163">
        <v>1.60813273392</v>
      </c>
      <c r="AD13" s="164">
        <v>12072.1492770605</v>
      </c>
      <c r="AE13" s="165">
        <v>727032.60752760398</v>
      </c>
      <c r="AF13" s="165">
        <v>774354.56312566204</v>
      </c>
      <c r="AG13" s="114">
        <v>668031.16740702186</v>
      </c>
      <c r="AH13" s="160">
        <v>1.75150573192</v>
      </c>
      <c r="AI13" s="161">
        <v>11700.6041881742</v>
      </c>
      <c r="AJ13" s="162">
        <v>645098.40460084204</v>
      </c>
      <c r="AK13" s="162">
        <v>690963.93021320098</v>
      </c>
      <c r="AL13" s="114">
        <v>647761.59504242998</v>
      </c>
      <c r="AM13" s="160">
        <v>1.75323595964</v>
      </c>
      <c r="AN13" s="161">
        <v>11356.789217041</v>
      </c>
      <c r="AO13" s="162">
        <v>625502.69719701703</v>
      </c>
      <c r="AP13" s="162">
        <v>670020.492887842</v>
      </c>
      <c r="AQ13" s="114">
        <v>20269.572364591852</v>
      </c>
      <c r="AR13" s="160">
        <v>10.52506576429</v>
      </c>
      <c r="AS13" s="161">
        <v>2133.3858215140599</v>
      </c>
      <c r="AT13" s="162">
        <v>16088.212989296</v>
      </c>
      <c r="AU13" s="162">
        <v>24450.931739887699</v>
      </c>
      <c r="AV13" s="114">
        <v>82662.417919611195</v>
      </c>
      <c r="AW13" s="160">
        <v>6.2845274202799999</v>
      </c>
      <c r="AX13" s="161">
        <v>5194.9423204253198</v>
      </c>
      <c r="AY13" s="162">
        <v>72480.518069815007</v>
      </c>
      <c r="AZ13" s="162">
        <v>92844.3177694076</v>
      </c>
    </row>
    <row r="14" spans="1:52" s="27" customFormat="1" ht="11.25" customHeight="1" x14ac:dyDescent="0.2">
      <c r="A14" s="284" t="s">
        <v>319</v>
      </c>
      <c r="B14" s="282"/>
      <c r="C14" s="144">
        <v>1218528.5590407129</v>
      </c>
      <c r="D14" s="163">
        <v>1.7884649647099999</v>
      </c>
      <c r="E14" s="164">
        <v>21792.956363433001</v>
      </c>
      <c r="F14" s="165">
        <v>1175815.1494517301</v>
      </c>
      <c r="G14" s="165">
        <v>1261241.9686296899</v>
      </c>
      <c r="H14" s="140">
        <v>1103657.4194185981</v>
      </c>
      <c r="I14" s="160">
        <v>1.8340924522199999</v>
      </c>
      <c r="J14" s="161">
        <v>20242.097427948302</v>
      </c>
      <c r="K14" s="162">
        <v>1063983.6374882699</v>
      </c>
      <c r="L14" s="162">
        <v>1143331.2013489299</v>
      </c>
      <c r="M14" s="140">
        <v>1032919.609413553</v>
      </c>
      <c r="N14" s="160">
        <v>1.9241371061300001</v>
      </c>
      <c r="O14" s="161">
        <v>19874.7894812001</v>
      </c>
      <c r="P14" s="162">
        <v>993965.73783008498</v>
      </c>
      <c r="Q14" s="162">
        <v>1071873.4809970199</v>
      </c>
      <c r="R14" s="140">
        <v>70737.810005046616</v>
      </c>
      <c r="S14" s="160">
        <v>6.0257174616200002</v>
      </c>
      <c r="T14" s="161">
        <v>4262.4605694413503</v>
      </c>
      <c r="U14" s="162">
        <v>62383.540803419703</v>
      </c>
      <c r="V14" s="162">
        <v>79092.079206673501</v>
      </c>
      <c r="W14" s="140">
        <v>114871.1396221129</v>
      </c>
      <c r="X14" s="160">
        <v>8.1647007271799996</v>
      </c>
      <c r="Y14" s="161">
        <v>9378.8847720510603</v>
      </c>
      <c r="Z14" s="162">
        <v>96488.863253742005</v>
      </c>
      <c r="AA14" s="162">
        <v>133253.41599048299</v>
      </c>
      <c r="AB14" s="144">
        <v>1228932.1581075371</v>
      </c>
      <c r="AC14" s="163">
        <v>1.6512803573599999</v>
      </c>
      <c r="AD14" s="164">
        <v>20293.115332167101</v>
      </c>
      <c r="AE14" s="165">
        <v>1189158.38292237</v>
      </c>
      <c r="AF14" s="165">
        <v>1268705.9332927</v>
      </c>
      <c r="AG14" s="140">
        <v>1111569.867132253</v>
      </c>
      <c r="AH14" s="160">
        <v>1.67588887219</v>
      </c>
      <c r="AI14" s="161">
        <v>18628.675709932599</v>
      </c>
      <c r="AJ14" s="162">
        <v>1075058.3336611099</v>
      </c>
      <c r="AK14" s="162">
        <v>1148081.4006033901</v>
      </c>
      <c r="AL14" s="140">
        <v>1039166.043851459</v>
      </c>
      <c r="AM14" s="160">
        <v>1.75310785882</v>
      </c>
      <c r="AN14" s="161">
        <v>18217.701580928799</v>
      </c>
      <c r="AO14" s="162">
        <v>1003460.00487174</v>
      </c>
      <c r="AP14" s="162">
        <v>1074872.08283118</v>
      </c>
      <c r="AQ14" s="140">
        <v>72403.823280794328</v>
      </c>
      <c r="AR14" s="160">
        <v>6.0433332862100002</v>
      </c>
      <c r="AS14" s="161">
        <v>4375.6043528154996</v>
      </c>
      <c r="AT14" s="162">
        <v>63827.796338679502</v>
      </c>
      <c r="AU14" s="162">
        <v>80979.850222909095</v>
      </c>
      <c r="AV14" s="140">
        <v>117362.2909752844</v>
      </c>
      <c r="AW14" s="160">
        <v>8.0011927639200007</v>
      </c>
      <c r="AX14" s="161">
        <v>9390.3831330813991</v>
      </c>
      <c r="AY14" s="162">
        <v>98957.478233413</v>
      </c>
      <c r="AZ14" s="162">
        <v>135767.10371715599</v>
      </c>
    </row>
    <row r="15" spans="1:52" s="27" customFormat="1" ht="11.25" customHeight="1" x14ac:dyDescent="0.2">
      <c r="A15" s="27" t="s">
        <v>531</v>
      </c>
      <c r="B15" s="12"/>
      <c r="C15" s="14"/>
      <c r="D15" s="14"/>
      <c r="E15" s="14"/>
      <c r="F15" s="14"/>
      <c r="G15" s="14"/>
      <c r="H15" s="15"/>
      <c r="I15" s="15"/>
      <c r="J15" s="15"/>
      <c r="K15" s="15"/>
      <c r="L15" s="15"/>
      <c r="M15" s="15"/>
      <c r="N15" s="15"/>
      <c r="O15" s="15"/>
      <c r="P15" s="15"/>
      <c r="Q15" s="15"/>
      <c r="R15" s="15"/>
      <c r="S15" s="15"/>
      <c r="T15" s="15"/>
      <c r="U15" s="15"/>
      <c r="V15" s="15"/>
      <c r="W15" s="15"/>
      <c r="X15" s="15"/>
      <c r="Y15" s="15"/>
      <c r="Z15" s="15"/>
      <c r="AA15" s="15"/>
      <c r="AB15" s="14"/>
      <c r="AC15" s="14"/>
      <c r="AD15" s="14"/>
      <c r="AE15" s="14"/>
      <c r="AF15" s="14"/>
      <c r="AG15" s="15"/>
      <c r="AH15" s="15"/>
      <c r="AI15" s="15"/>
      <c r="AJ15" s="15"/>
      <c r="AK15" s="15"/>
      <c r="AL15" s="15"/>
      <c r="AM15" s="15"/>
      <c r="AN15" s="15"/>
      <c r="AO15" s="15"/>
      <c r="AP15" s="15"/>
      <c r="AQ15" s="15"/>
      <c r="AR15" s="15"/>
      <c r="AS15" s="15"/>
      <c r="AT15" s="15"/>
      <c r="AU15" s="15"/>
      <c r="AV15" s="15"/>
      <c r="AW15" s="15"/>
      <c r="AX15" s="15"/>
      <c r="AY15" s="15"/>
      <c r="AZ15" s="15"/>
    </row>
    <row r="16" spans="1:52" s="27" customFormat="1" ht="11.25" customHeight="1" x14ac:dyDescent="0.2">
      <c r="A16" s="27" t="s">
        <v>397</v>
      </c>
    </row>
    <row r="17" spans="1:52" s="27" customFormat="1" ht="39.75" customHeight="1" x14ac:dyDescent="0.2">
      <c r="A17" s="168" t="s">
        <v>549</v>
      </c>
      <c r="B17" s="276" t="s">
        <v>550</v>
      </c>
      <c r="C17" s="276"/>
      <c r="D17" s="276"/>
      <c r="E17" s="276"/>
      <c r="F17" s="276"/>
      <c r="G17" s="276"/>
    </row>
    <row r="18" spans="1:52" s="27" customFormat="1" ht="11.25" customHeight="1" thickBot="1" x14ac:dyDescent="0.25">
      <c r="A18" s="167"/>
      <c r="B18" s="169" t="s">
        <v>551</v>
      </c>
      <c r="C18" s="167"/>
      <c r="D18" s="167"/>
      <c r="E18" s="167"/>
      <c r="F18" s="167"/>
      <c r="G18" s="167"/>
    </row>
    <row r="19" spans="1:52" s="27" customFormat="1" ht="11.25" customHeight="1" thickTop="1" thickBot="1" x14ac:dyDescent="0.25">
      <c r="A19" s="167"/>
      <c r="B19" s="267" t="s">
        <v>552</v>
      </c>
      <c r="C19" s="269"/>
      <c r="D19" s="267" t="s">
        <v>553</v>
      </c>
      <c r="E19" s="268"/>
      <c r="F19" s="268"/>
      <c r="G19" s="269"/>
    </row>
    <row r="20" spans="1:52" s="27" customFormat="1" ht="11.25" customHeight="1" thickTop="1" thickBot="1" x14ac:dyDescent="0.25">
      <c r="A20" s="167"/>
      <c r="B20" s="277" t="s">
        <v>554</v>
      </c>
      <c r="C20" s="278"/>
      <c r="D20" s="267" t="s">
        <v>557</v>
      </c>
      <c r="E20" s="268"/>
      <c r="F20" s="268"/>
      <c r="G20" s="269"/>
    </row>
    <row r="21" spans="1:52" s="27" customFormat="1" ht="11.25" customHeight="1" thickTop="1" thickBot="1" x14ac:dyDescent="0.25">
      <c r="A21" s="167"/>
      <c r="B21" s="279" t="s">
        <v>555</v>
      </c>
      <c r="C21" s="280"/>
      <c r="D21" s="267" t="s">
        <v>558</v>
      </c>
      <c r="E21" s="268"/>
      <c r="F21" s="268"/>
      <c r="G21" s="269"/>
    </row>
    <row r="22" spans="1:52" s="27" customFormat="1" ht="11.25" customHeight="1" thickTop="1" x14ac:dyDescent="0.2">
      <c r="A22" s="167"/>
      <c r="B22" s="263" t="s">
        <v>556</v>
      </c>
      <c r="C22" s="264"/>
      <c r="D22" s="270" t="s">
        <v>559</v>
      </c>
      <c r="E22" s="271"/>
      <c r="F22" s="271"/>
      <c r="G22" s="272"/>
    </row>
    <row r="23" spans="1:52" s="27" customFormat="1" ht="57.75" customHeight="1" thickBot="1" x14ac:dyDescent="0.25">
      <c r="A23" s="167"/>
      <c r="B23" s="265"/>
      <c r="C23" s="266"/>
      <c r="D23" s="273" t="s">
        <v>560</v>
      </c>
      <c r="E23" s="274"/>
      <c r="F23" s="274"/>
      <c r="G23" s="275"/>
    </row>
    <row r="24" spans="1:52" s="27" customFormat="1" ht="11.25" customHeight="1" thickTop="1" x14ac:dyDescent="0.2"/>
    <row r="25" spans="1:52" ht="11.25" customHeight="1" x14ac:dyDescent="0.2">
      <c r="C25" s="54"/>
      <c r="D25" s="54"/>
      <c r="E25" s="54"/>
      <c r="F25" s="54"/>
      <c r="G25" s="54"/>
    </row>
    <row r="27" spans="1:52" ht="11.25" customHeight="1" x14ac:dyDescent="0.2">
      <c r="C27" s="43"/>
      <c r="D27" s="43"/>
      <c r="E27" s="43"/>
      <c r="F27" s="43"/>
      <c r="G27" s="43"/>
      <c r="H27" s="43"/>
      <c r="I27" s="43"/>
      <c r="J27" s="43"/>
      <c r="K27" s="43"/>
      <c r="L27" s="43"/>
      <c r="M27" s="43"/>
      <c r="N27" s="43"/>
      <c r="O27" s="43"/>
      <c r="P27" s="43"/>
      <c r="Q27" s="43"/>
      <c r="R27" s="43"/>
      <c r="S27" s="43"/>
      <c r="T27" s="43"/>
      <c r="U27" s="43"/>
      <c r="V27" s="43"/>
      <c r="W27" s="43"/>
      <c r="X27" s="43"/>
      <c r="Y27" s="43"/>
      <c r="Z27" s="43"/>
      <c r="AA27" s="43"/>
      <c r="AB27" s="43"/>
      <c r="AC27" s="43"/>
      <c r="AD27" s="43"/>
      <c r="AE27" s="43"/>
      <c r="AF27" s="43"/>
      <c r="AG27" s="43"/>
      <c r="AH27" s="43"/>
      <c r="AI27" s="43"/>
      <c r="AJ27" s="43"/>
      <c r="AK27" s="43"/>
      <c r="AL27" s="43"/>
      <c r="AM27" s="43"/>
      <c r="AN27" s="43"/>
      <c r="AO27" s="43"/>
      <c r="AP27" s="43"/>
      <c r="AQ27" s="43"/>
      <c r="AR27" s="43"/>
      <c r="AS27" s="43"/>
      <c r="AT27" s="43"/>
      <c r="AU27" s="43"/>
      <c r="AV27" s="43"/>
      <c r="AW27" s="43"/>
      <c r="AX27" s="43"/>
      <c r="AY27" s="43"/>
      <c r="AZ27" s="43"/>
    </row>
    <row r="30" spans="1:52" ht="11.25" customHeight="1" x14ac:dyDescent="0.2">
      <c r="C30" s="49" t="s">
        <v>357</v>
      </c>
      <c r="D30" s="49"/>
      <c r="E30" s="49"/>
      <c r="F30" s="49"/>
      <c r="G30" s="49"/>
    </row>
    <row r="35" spans="3:7" ht="11.25" customHeight="1" x14ac:dyDescent="0.2">
      <c r="C35" s="1"/>
      <c r="D35" s="1"/>
      <c r="E35" s="1"/>
      <c r="F35" s="1"/>
      <c r="G35" s="1"/>
    </row>
  </sheetData>
  <mergeCells count="69">
    <mergeCell ref="C7:G8"/>
    <mergeCell ref="A6:B10"/>
    <mergeCell ref="C9:C10"/>
    <mergeCell ref="D9:D10"/>
    <mergeCell ref="E9:E10"/>
    <mergeCell ref="F9:G9"/>
    <mergeCell ref="C6:AA6"/>
    <mergeCell ref="H7:AA7"/>
    <mergeCell ref="W8:AA8"/>
    <mergeCell ref="W9:W10"/>
    <mergeCell ref="X9:X10"/>
    <mergeCell ref="Y9:Y10"/>
    <mergeCell ref="Z9:AA9"/>
    <mergeCell ref="R8:V8"/>
    <mergeCell ref="R9:R10"/>
    <mergeCell ref="S9:S10"/>
    <mergeCell ref="H8:L8"/>
    <mergeCell ref="H9:H10"/>
    <mergeCell ref="I9:I10"/>
    <mergeCell ref="J9:J10"/>
    <mergeCell ref="K9:L9"/>
    <mergeCell ref="T9:T10"/>
    <mergeCell ref="U9:V9"/>
    <mergeCell ref="M8:Q8"/>
    <mergeCell ref="M9:M10"/>
    <mergeCell ref="N9:N10"/>
    <mergeCell ref="O9:O10"/>
    <mergeCell ref="P9:Q9"/>
    <mergeCell ref="AB7:AF8"/>
    <mergeCell ref="AB9:AB10"/>
    <mergeCell ref="AC9:AC10"/>
    <mergeCell ref="AD9:AD10"/>
    <mergeCell ref="AE9:AF9"/>
    <mergeCell ref="AG8:AK8"/>
    <mergeCell ref="AG9:AG10"/>
    <mergeCell ref="AH9:AH10"/>
    <mergeCell ref="AI9:AI10"/>
    <mergeCell ref="AJ9:AK9"/>
    <mergeCell ref="AL8:AP8"/>
    <mergeCell ref="AL9:AL10"/>
    <mergeCell ref="AM9:AM10"/>
    <mergeCell ref="AN9:AN10"/>
    <mergeCell ref="AO9:AP9"/>
    <mergeCell ref="A14:B14"/>
    <mergeCell ref="A11:B11"/>
    <mergeCell ref="A12:B12"/>
    <mergeCell ref="A13:B13"/>
    <mergeCell ref="AB6:AZ6"/>
    <mergeCell ref="AG7:AZ7"/>
    <mergeCell ref="AV8:AZ8"/>
    <mergeCell ref="AV9:AV10"/>
    <mergeCell ref="AW9:AW10"/>
    <mergeCell ref="AX9:AX10"/>
    <mergeCell ref="AY9:AZ9"/>
    <mergeCell ref="AQ8:AU8"/>
    <mergeCell ref="AQ9:AQ10"/>
    <mergeCell ref="AR9:AR10"/>
    <mergeCell ref="AS9:AS10"/>
    <mergeCell ref="AT9:AU9"/>
    <mergeCell ref="B17:G17"/>
    <mergeCell ref="B19:C19"/>
    <mergeCell ref="D19:G19"/>
    <mergeCell ref="B20:C20"/>
    <mergeCell ref="B21:C21"/>
    <mergeCell ref="B22:C23"/>
    <mergeCell ref="D20:G20"/>
    <mergeCell ref="D21:G21"/>
    <mergeCell ref="D22:G22"/>
    <mergeCell ref="D23:G23"/>
  </mergeCells>
  <hyperlinks>
    <hyperlink ref="C30" location="Índice!A1" display="Índice!A1"/>
  </hyperlinks>
  <pageMargins left="0.59055118110236215" right="0.78740157480314965" top="0.59055118110236215" bottom="0.59055118110236215" header="0.31496062992125984" footer="0.31496062992125984"/>
  <pageSetup orientation="landscape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1"/>
  <dimension ref="A1:BJ30"/>
  <sheetViews>
    <sheetView zoomScaleNormal="100" workbookViewId="0">
      <selection activeCell="A3" sqref="A3"/>
    </sheetView>
  </sheetViews>
  <sheetFormatPr baseColWidth="10" defaultColWidth="14.7109375" defaultRowHeight="11.25" customHeight="1" x14ac:dyDescent="0.2"/>
  <cols>
    <col min="1" max="1" width="5.42578125" style="41" customWidth="1"/>
    <col min="2" max="2" width="17.85546875" style="41" customWidth="1"/>
    <col min="3" max="62" width="8.28515625" style="41" customWidth="1"/>
    <col min="63" max="16384" width="14.7109375" style="41"/>
  </cols>
  <sheetData>
    <row r="1" spans="1:62" ht="11.25" customHeight="1" x14ac:dyDescent="0.2">
      <c r="A1" s="36" t="s">
        <v>417</v>
      </c>
      <c r="B1" s="36"/>
      <c r="C1" s="36"/>
      <c r="D1" s="36"/>
      <c r="E1" s="36"/>
      <c r="F1" s="36"/>
      <c r="G1" s="36"/>
      <c r="H1" s="44"/>
      <c r="I1" s="44"/>
      <c r="J1" s="44"/>
      <c r="K1" s="44"/>
      <c r="L1" s="44"/>
      <c r="M1" s="44"/>
      <c r="N1" s="44"/>
      <c r="O1" s="44"/>
      <c r="P1" s="44"/>
      <c r="Q1" s="44"/>
      <c r="R1" s="44"/>
      <c r="S1" s="44"/>
      <c r="T1" s="44"/>
      <c r="U1" s="44"/>
      <c r="V1" s="44"/>
      <c r="W1" s="44"/>
      <c r="X1" s="44"/>
      <c r="Y1" s="44"/>
      <c r="Z1" s="44"/>
      <c r="AA1" s="44"/>
      <c r="AB1" s="44"/>
      <c r="AC1" s="44"/>
      <c r="AD1" s="44"/>
      <c r="AE1" s="44"/>
      <c r="AF1" s="44"/>
    </row>
    <row r="3" spans="1:62" ht="11.25" customHeight="1" x14ac:dyDescent="0.2">
      <c r="A3" s="22" t="s">
        <v>575</v>
      </c>
      <c r="B3" s="9"/>
      <c r="C3" s="9"/>
      <c r="D3" s="9"/>
      <c r="E3" s="9"/>
      <c r="F3" s="9"/>
      <c r="G3" s="9"/>
      <c r="H3" s="9"/>
      <c r="I3" s="9"/>
      <c r="J3" s="9"/>
      <c r="K3" s="9"/>
      <c r="L3" s="9"/>
      <c r="R3" s="50"/>
      <c r="S3" s="50"/>
      <c r="T3" s="50"/>
      <c r="U3" s="50"/>
      <c r="V3" s="50"/>
      <c r="AG3" s="9"/>
      <c r="AH3" s="9"/>
      <c r="AI3" s="9"/>
      <c r="AJ3" s="9"/>
      <c r="AK3" s="9"/>
      <c r="BF3" s="55" t="s">
        <v>199</v>
      </c>
      <c r="BG3" s="55"/>
      <c r="BH3" s="55"/>
      <c r="BI3" s="55"/>
      <c r="BJ3" s="55"/>
    </row>
    <row r="4" spans="1:62" ht="11.25" customHeight="1" x14ac:dyDescent="0.2">
      <c r="A4" s="22" t="s">
        <v>533</v>
      </c>
      <c r="B4" s="9"/>
      <c r="C4" s="9"/>
      <c r="D4" s="9"/>
      <c r="E4" s="9"/>
      <c r="F4" s="9"/>
      <c r="G4" s="9"/>
      <c r="H4" s="9"/>
      <c r="I4" s="9"/>
      <c r="J4" s="9"/>
      <c r="K4" s="9"/>
      <c r="L4" s="9"/>
      <c r="R4" s="50"/>
      <c r="S4" s="50"/>
      <c r="T4" s="50"/>
      <c r="U4" s="50"/>
      <c r="V4" s="50"/>
      <c r="AB4" s="50"/>
      <c r="AC4" s="50"/>
      <c r="AD4" s="50"/>
      <c r="AE4" s="50"/>
      <c r="AF4" s="50"/>
      <c r="AG4" s="9"/>
      <c r="AH4" s="9"/>
      <c r="AI4" s="9"/>
      <c r="AJ4" s="9"/>
      <c r="AK4" s="9"/>
    </row>
    <row r="5" spans="1:62" s="27" customFormat="1" ht="11.25" customHeight="1" x14ac:dyDescent="0.2">
      <c r="A5" s="22" t="s">
        <v>1</v>
      </c>
      <c r="B5" s="10"/>
      <c r="C5" s="10"/>
      <c r="D5" s="10"/>
      <c r="E5" s="10"/>
      <c r="F5" s="10"/>
      <c r="G5" s="10"/>
      <c r="H5" s="10"/>
      <c r="I5" s="10"/>
      <c r="J5" s="10"/>
      <c r="K5" s="10"/>
      <c r="L5" s="10"/>
      <c r="AG5" s="9"/>
      <c r="AH5" s="9"/>
      <c r="AI5" s="9"/>
      <c r="AJ5" s="9"/>
      <c r="AK5" s="9"/>
    </row>
    <row r="6" spans="1:62" s="27" customFormat="1" ht="11.25" customHeight="1" x14ac:dyDescent="0.2">
      <c r="A6" s="291" t="s">
        <v>316</v>
      </c>
      <c r="B6" s="292"/>
      <c r="C6" s="331">
        <v>2016</v>
      </c>
      <c r="D6" s="332"/>
      <c r="E6" s="332"/>
      <c r="F6" s="332"/>
      <c r="G6" s="332"/>
      <c r="H6" s="332"/>
      <c r="I6" s="332"/>
      <c r="J6" s="332"/>
      <c r="K6" s="332"/>
      <c r="L6" s="332"/>
      <c r="M6" s="332"/>
      <c r="N6" s="332"/>
      <c r="O6" s="332"/>
      <c r="P6" s="332"/>
      <c r="Q6" s="332"/>
      <c r="R6" s="332"/>
      <c r="S6" s="332"/>
      <c r="T6" s="332"/>
      <c r="U6" s="332"/>
      <c r="V6" s="332"/>
      <c r="W6" s="332"/>
      <c r="X6" s="332"/>
      <c r="Y6" s="332"/>
      <c r="Z6" s="332"/>
      <c r="AA6" s="332"/>
      <c r="AB6" s="332"/>
      <c r="AC6" s="332"/>
      <c r="AD6" s="332"/>
      <c r="AE6" s="332"/>
      <c r="AF6" s="358"/>
      <c r="AG6" s="331">
        <v>2017</v>
      </c>
      <c r="AH6" s="332"/>
      <c r="AI6" s="332"/>
      <c r="AJ6" s="332"/>
      <c r="AK6" s="332"/>
      <c r="AL6" s="332"/>
      <c r="AM6" s="332"/>
      <c r="AN6" s="332"/>
      <c r="AO6" s="332"/>
      <c r="AP6" s="332"/>
      <c r="AQ6" s="332"/>
      <c r="AR6" s="332"/>
      <c r="AS6" s="332"/>
      <c r="AT6" s="332"/>
      <c r="AU6" s="332"/>
      <c r="AV6" s="332"/>
      <c r="AW6" s="332"/>
      <c r="AX6" s="332"/>
      <c r="AY6" s="332"/>
      <c r="AZ6" s="332"/>
      <c r="BA6" s="332"/>
      <c r="BB6" s="332"/>
      <c r="BC6" s="332"/>
      <c r="BD6" s="332"/>
      <c r="BE6" s="332"/>
      <c r="BF6" s="332"/>
      <c r="BG6" s="332"/>
      <c r="BH6" s="332"/>
      <c r="BI6" s="332"/>
      <c r="BJ6" s="332"/>
    </row>
    <row r="7" spans="1:62" s="27" customFormat="1" ht="11.25" customHeight="1" x14ac:dyDescent="0.2">
      <c r="A7" s="293"/>
      <c r="B7" s="294"/>
      <c r="C7" s="333" t="s">
        <v>0</v>
      </c>
      <c r="D7" s="334"/>
      <c r="E7" s="334"/>
      <c r="F7" s="334"/>
      <c r="G7" s="334"/>
      <c r="H7" s="334"/>
      <c r="I7" s="334"/>
      <c r="J7" s="334"/>
      <c r="K7" s="334"/>
      <c r="L7" s="359"/>
      <c r="M7" s="333" t="s">
        <v>100</v>
      </c>
      <c r="N7" s="334"/>
      <c r="O7" s="334"/>
      <c r="P7" s="334"/>
      <c r="Q7" s="334"/>
      <c r="R7" s="334"/>
      <c r="S7" s="334"/>
      <c r="T7" s="334"/>
      <c r="U7" s="334"/>
      <c r="V7" s="359"/>
      <c r="W7" s="333" t="s">
        <v>101</v>
      </c>
      <c r="X7" s="334"/>
      <c r="Y7" s="334"/>
      <c r="Z7" s="334"/>
      <c r="AA7" s="334"/>
      <c r="AB7" s="334"/>
      <c r="AC7" s="334"/>
      <c r="AD7" s="334"/>
      <c r="AE7" s="334"/>
      <c r="AF7" s="359"/>
      <c r="AG7" s="333" t="s">
        <v>0</v>
      </c>
      <c r="AH7" s="334"/>
      <c r="AI7" s="334"/>
      <c r="AJ7" s="334"/>
      <c r="AK7" s="334"/>
      <c r="AL7" s="334"/>
      <c r="AM7" s="334"/>
      <c r="AN7" s="334"/>
      <c r="AO7" s="334"/>
      <c r="AP7" s="359"/>
      <c r="AQ7" s="333" t="s">
        <v>100</v>
      </c>
      <c r="AR7" s="334"/>
      <c r="AS7" s="334"/>
      <c r="AT7" s="334"/>
      <c r="AU7" s="334"/>
      <c r="AV7" s="334"/>
      <c r="AW7" s="334"/>
      <c r="AX7" s="334"/>
      <c r="AY7" s="334"/>
      <c r="AZ7" s="359"/>
      <c r="BA7" s="333" t="s">
        <v>101</v>
      </c>
      <c r="BB7" s="334"/>
      <c r="BC7" s="334"/>
      <c r="BD7" s="334"/>
      <c r="BE7" s="334"/>
      <c r="BF7" s="334"/>
      <c r="BG7" s="334"/>
      <c r="BH7" s="334"/>
      <c r="BI7" s="334"/>
      <c r="BJ7" s="334"/>
    </row>
    <row r="8" spans="1:62" s="27" customFormat="1" ht="11.25" customHeight="1" x14ac:dyDescent="0.2">
      <c r="A8" s="293"/>
      <c r="B8" s="294"/>
      <c r="C8" s="360" t="s">
        <v>102</v>
      </c>
      <c r="D8" s="361"/>
      <c r="E8" s="361"/>
      <c r="F8" s="361"/>
      <c r="G8" s="362"/>
      <c r="H8" s="337" t="s">
        <v>103</v>
      </c>
      <c r="I8" s="338"/>
      <c r="J8" s="338"/>
      <c r="K8" s="338"/>
      <c r="L8" s="339"/>
      <c r="M8" s="337" t="s">
        <v>102</v>
      </c>
      <c r="N8" s="338"/>
      <c r="O8" s="338"/>
      <c r="P8" s="338"/>
      <c r="Q8" s="339"/>
      <c r="R8" s="337" t="s">
        <v>103</v>
      </c>
      <c r="S8" s="338"/>
      <c r="T8" s="338"/>
      <c r="U8" s="338"/>
      <c r="V8" s="339"/>
      <c r="W8" s="337" t="s">
        <v>102</v>
      </c>
      <c r="X8" s="338"/>
      <c r="Y8" s="338"/>
      <c r="Z8" s="338"/>
      <c r="AA8" s="339"/>
      <c r="AB8" s="337" t="s">
        <v>103</v>
      </c>
      <c r="AC8" s="338"/>
      <c r="AD8" s="338"/>
      <c r="AE8" s="338"/>
      <c r="AF8" s="339"/>
      <c r="AG8" s="337" t="s">
        <v>102</v>
      </c>
      <c r="AH8" s="338"/>
      <c r="AI8" s="338"/>
      <c r="AJ8" s="338"/>
      <c r="AK8" s="339"/>
      <c r="AL8" s="337" t="s">
        <v>103</v>
      </c>
      <c r="AM8" s="338"/>
      <c r="AN8" s="338"/>
      <c r="AO8" s="338"/>
      <c r="AP8" s="339"/>
      <c r="AQ8" s="337" t="s">
        <v>102</v>
      </c>
      <c r="AR8" s="338"/>
      <c r="AS8" s="338"/>
      <c r="AT8" s="338"/>
      <c r="AU8" s="339"/>
      <c r="AV8" s="337" t="s">
        <v>103</v>
      </c>
      <c r="AW8" s="338"/>
      <c r="AX8" s="338"/>
      <c r="AY8" s="338"/>
      <c r="AZ8" s="339"/>
      <c r="BA8" s="337" t="s">
        <v>102</v>
      </c>
      <c r="BB8" s="338"/>
      <c r="BC8" s="338"/>
      <c r="BD8" s="338"/>
      <c r="BE8" s="339"/>
      <c r="BF8" s="335" t="s">
        <v>103</v>
      </c>
      <c r="BG8" s="336"/>
      <c r="BH8" s="336"/>
      <c r="BI8" s="336"/>
      <c r="BJ8" s="336"/>
    </row>
    <row r="9" spans="1:62" s="27" customFormat="1" ht="22.15" customHeight="1" x14ac:dyDescent="0.2">
      <c r="A9" s="293"/>
      <c r="B9" s="294"/>
      <c r="C9" s="355" t="s">
        <v>543</v>
      </c>
      <c r="D9" s="355" t="s">
        <v>544</v>
      </c>
      <c r="E9" s="355" t="s">
        <v>545</v>
      </c>
      <c r="F9" s="357" t="s">
        <v>546</v>
      </c>
      <c r="G9" s="357"/>
      <c r="H9" s="340" t="s">
        <v>543</v>
      </c>
      <c r="I9" s="340" t="s">
        <v>544</v>
      </c>
      <c r="J9" s="340" t="s">
        <v>545</v>
      </c>
      <c r="K9" s="342" t="s">
        <v>546</v>
      </c>
      <c r="L9" s="342"/>
      <c r="M9" s="340" t="s">
        <v>543</v>
      </c>
      <c r="N9" s="340" t="s">
        <v>544</v>
      </c>
      <c r="O9" s="340" t="s">
        <v>545</v>
      </c>
      <c r="P9" s="342" t="s">
        <v>546</v>
      </c>
      <c r="Q9" s="342"/>
      <c r="R9" s="340" t="s">
        <v>543</v>
      </c>
      <c r="S9" s="340" t="s">
        <v>544</v>
      </c>
      <c r="T9" s="340" t="s">
        <v>545</v>
      </c>
      <c r="U9" s="342" t="s">
        <v>546</v>
      </c>
      <c r="V9" s="342"/>
      <c r="W9" s="340" t="s">
        <v>543</v>
      </c>
      <c r="X9" s="340" t="s">
        <v>544</v>
      </c>
      <c r="Y9" s="340" t="s">
        <v>545</v>
      </c>
      <c r="Z9" s="342" t="s">
        <v>546</v>
      </c>
      <c r="AA9" s="342"/>
      <c r="AB9" s="340" t="s">
        <v>543</v>
      </c>
      <c r="AC9" s="340" t="s">
        <v>544</v>
      </c>
      <c r="AD9" s="340" t="s">
        <v>545</v>
      </c>
      <c r="AE9" s="342" t="s">
        <v>546</v>
      </c>
      <c r="AF9" s="342"/>
      <c r="AG9" s="340" t="s">
        <v>543</v>
      </c>
      <c r="AH9" s="340" t="s">
        <v>544</v>
      </c>
      <c r="AI9" s="340" t="s">
        <v>545</v>
      </c>
      <c r="AJ9" s="342" t="s">
        <v>546</v>
      </c>
      <c r="AK9" s="342"/>
      <c r="AL9" s="340" t="s">
        <v>543</v>
      </c>
      <c r="AM9" s="340" t="s">
        <v>544</v>
      </c>
      <c r="AN9" s="340" t="s">
        <v>545</v>
      </c>
      <c r="AO9" s="342" t="s">
        <v>546</v>
      </c>
      <c r="AP9" s="342"/>
      <c r="AQ9" s="340" t="s">
        <v>543</v>
      </c>
      <c r="AR9" s="340" t="s">
        <v>544</v>
      </c>
      <c r="AS9" s="340" t="s">
        <v>545</v>
      </c>
      <c r="AT9" s="342" t="s">
        <v>546</v>
      </c>
      <c r="AU9" s="342"/>
      <c r="AV9" s="340" t="s">
        <v>543</v>
      </c>
      <c r="AW9" s="340" t="s">
        <v>544</v>
      </c>
      <c r="AX9" s="340" t="s">
        <v>545</v>
      </c>
      <c r="AY9" s="342" t="s">
        <v>546</v>
      </c>
      <c r="AZ9" s="342"/>
      <c r="BA9" s="340" t="s">
        <v>543</v>
      </c>
      <c r="BB9" s="340" t="s">
        <v>544</v>
      </c>
      <c r="BC9" s="340" t="s">
        <v>545</v>
      </c>
      <c r="BD9" s="342" t="s">
        <v>546</v>
      </c>
      <c r="BE9" s="342"/>
      <c r="BF9" s="308" t="s">
        <v>543</v>
      </c>
      <c r="BG9" s="308" t="s">
        <v>544</v>
      </c>
      <c r="BH9" s="308" t="s">
        <v>545</v>
      </c>
      <c r="BI9" s="310" t="s">
        <v>546</v>
      </c>
      <c r="BJ9" s="310"/>
    </row>
    <row r="10" spans="1:62" s="27" customFormat="1" ht="22.15" customHeight="1" x14ac:dyDescent="0.2">
      <c r="A10" s="295"/>
      <c r="B10" s="296"/>
      <c r="C10" s="355"/>
      <c r="D10" s="356"/>
      <c r="E10" s="355"/>
      <c r="F10" s="166" t="s">
        <v>547</v>
      </c>
      <c r="G10" s="166" t="s">
        <v>548</v>
      </c>
      <c r="H10" s="340"/>
      <c r="I10" s="341"/>
      <c r="J10" s="340"/>
      <c r="K10" s="133" t="s">
        <v>547</v>
      </c>
      <c r="L10" s="133" t="s">
        <v>548</v>
      </c>
      <c r="M10" s="340"/>
      <c r="N10" s="341"/>
      <c r="O10" s="340"/>
      <c r="P10" s="133" t="s">
        <v>547</v>
      </c>
      <c r="Q10" s="133" t="s">
        <v>548</v>
      </c>
      <c r="R10" s="340"/>
      <c r="S10" s="341"/>
      <c r="T10" s="340"/>
      <c r="U10" s="133" t="s">
        <v>547</v>
      </c>
      <c r="V10" s="133" t="s">
        <v>548</v>
      </c>
      <c r="W10" s="340"/>
      <c r="X10" s="341"/>
      <c r="Y10" s="340"/>
      <c r="Z10" s="133" t="s">
        <v>547</v>
      </c>
      <c r="AA10" s="133" t="s">
        <v>548</v>
      </c>
      <c r="AB10" s="340"/>
      <c r="AC10" s="341"/>
      <c r="AD10" s="340"/>
      <c r="AE10" s="133" t="s">
        <v>547</v>
      </c>
      <c r="AF10" s="133" t="s">
        <v>548</v>
      </c>
      <c r="AG10" s="340"/>
      <c r="AH10" s="341"/>
      <c r="AI10" s="340"/>
      <c r="AJ10" s="133" t="s">
        <v>547</v>
      </c>
      <c r="AK10" s="133" t="s">
        <v>548</v>
      </c>
      <c r="AL10" s="340"/>
      <c r="AM10" s="341"/>
      <c r="AN10" s="340"/>
      <c r="AO10" s="133" t="s">
        <v>547</v>
      </c>
      <c r="AP10" s="133" t="s">
        <v>548</v>
      </c>
      <c r="AQ10" s="340"/>
      <c r="AR10" s="341"/>
      <c r="AS10" s="340"/>
      <c r="AT10" s="133" t="s">
        <v>547</v>
      </c>
      <c r="AU10" s="133" t="s">
        <v>548</v>
      </c>
      <c r="AV10" s="340"/>
      <c r="AW10" s="341"/>
      <c r="AX10" s="340"/>
      <c r="AY10" s="133" t="s">
        <v>547</v>
      </c>
      <c r="AZ10" s="133" t="s">
        <v>548</v>
      </c>
      <c r="BA10" s="340"/>
      <c r="BB10" s="341"/>
      <c r="BC10" s="340"/>
      <c r="BD10" s="133" t="s">
        <v>547</v>
      </c>
      <c r="BE10" s="133" t="s">
        <v>548</v>
      </c>
      <c r="BF10" s="308"/>
      <c r="BG10" s="309"/>
      <c r="BH10" s="308"/>
      <c r="BI10" s="133" t="s">
        <v>547</v>
      </c>
      <c r="BJ10" s="133" t="s">
        <v>548</v>
      </c>
    </row>
    <row r="11" spans="1:62" ht="11.25" customHeight="1" x14ac:dyDescent="0.2">
      <c r="A11" s="283" t="s">
        <v>0</v>
      </c>
      <c r="B11" s="283"/>
      <c r="C11" s="115">
        <v>499681.16272084229</v>
      </c>
      <c r="D11" s="163">
        <v>1.35832658807</v>
      </c>
      <c r="E11" s="164">
        <v>6787.3020888203118</v>
      </c>
      <c r="F11" s="165">
        <v>486378.29507455928</v>
      </c>
      <c r="G11" s="165">
        <v>512984.0303671211</v>
      </c>
      <c r="H11" s="115">
        <v>2673201.9643555572</v>
      </c>
      <c r="I11" s="163">
        <v>1.1645342993600001</v>
      </c>
      <c r="J11" s="164">
        <v>31130.353766065786</v>
      </c>
      <c r="K11" s="165">
        <v>2612187.5921480791</v>
      </c>
      <c r="L11" s="165">
        <v>2734216.3365630354</v>
      </c>
      <c r="M11" s="115">
        <v>192022.198071305</v>
      </c>
      <c r="N11" s="163">
        <v>1.6590951031800001</v>
      </c>
      <c r="O11" s="164">
        <v>3185.8308852120808</v>
      </c>
      <c r="P11" s="165">
        <v>185778.08427545309</v>
      </c>
      <c r="Q11" s="165">
        <v>198266.31186715481</v>
      </c>
      <c r="R11" s="115">
        <v>891198.11672838102</v>
      </c>
      <c r="S11" s="163">
        <v>1.84283551481</v>
      </c>
      <c r="T11" s="164">
        <v>16423.315402371041</v>
      </c>
      <c r="U11" s="165">
        <v>859009.01003299386</v>
      </c>
      <c r="V11" s="165">
        <v>923387.22342377051</v>
      </c>
      <c r="W11" s="115">
        <v>307658.96464953659</v>
      </c>
      <c r="X11" s="163">
        <v>1.5932044539700001</v>
      </c>
      <c r="Y11" s="164">
        <v>4901.6363278428153</v>
      </c>
      <c r="Z11" s="165">
        <v>298051.93398165068</v>
      </c>
      <c r="AA11" s="165">
        <v>317265.99531742028</v>
      </c>
      <c r="AB11" s="115">
        <v>1782003.847627175</v>
      </c>
      <c r="AC11" s="163">
        <v>1.2453243253899999</v>
      </c>
      <c r="AD11" s="164">
        <v>22191.727393815439</v>
      </c>
      <c r="AE11" s="165">
        <v>1738508.8611805663</v>
      </c>
      <c r="AF11" s="165">
        <v>1825498.8340737824</v>
      </c>
      <c r="AG11" s="115">
        <v>509590.50616487412</v>
      </c>
      <c r="AH11" s="163">
        <v>1.4079182506400001</v>
      </c>
      <c r="AI11" s="164">
        <v>7174.6177398420996</v>
      </c>
      <c r="AJ11" s="165">
        <v>495528.51379193924</v>
      </c>
      <c r="AK11" s="165">
        <v>523652.49853780388</v>
      </c>
      <c r="AL11" s="115">
        <v>2714337.4851180869</v>
      </c>
      <c r="AM11" s="163">
        <v>1.1888972422999999</v>
      </c>
      <c r="AN11" s="164">
        <v>32270.683507222078</v>
      </c>
      <c r="AO11" s="165">
        <v>2651088.1076874384</v>
      </c>
      <c r="AP11" s="165">
        <v>2777586.8625487271</v>
      </c>
      <c r="AQ11" s="115">
        <v>200325.31846746331</v>
      </c>
      <c r="AR11" s="163">
        <v>1.7574881817000001</v>
      </c>
      <c r="AS11" s="164">
        <v>3520.6937970099571</v>
      </c>
      <c r="AT11" s="165">
        <v>193424.88542472923</v>
      </c>
      <c r="AU11" s="165">
        <v>207225.75151019506</v>
      </c>
      <c r="AV11" s="115">
        <v>922975.2505570472</v>
      </c>
      <c r="AW11" s="163">
        <v>1.73475597943</v>
      </c>
      <c r="AX11" s="164">
        <v>16011.368347695863</v>
      </c>
      <c r="AY11" s="165">
        <v>891593.54525235784</v>
      </c>
      <c r="AZ11" s="165">
        <v>954356.95586173306</v>
      </c>
      <c r="BA11" s="115">
        <v>309265.18769740948</v>
      </c>
      <c r="BB11" s="163">
        <v>1.6094561809600001</v>
      </c>
      <c r="BC11" s="164">
        <v>4977.4876789440314</v>
      </c>
      <c r="BD11" s="165">
        <v>299509.49111318681</v>
      </c>
      <c r="BE11" s="165">
        <v>319020.88428163063</v>
      </c>
      <c r="BF11" s="139">
        <v>1791362.234561038</v>
      </c>
      <c r="BG11" s="163">
        <v>1.31107479888</v>
      </c>
      <c r="BH11" s="164">
        <v>23486.098814011853</v>
      </c>
      <c r="BI11" s="165">
        <v>1745330.3267482242</v>
      </c>
      <c r="BJ11" s="165">
        <v>1837394.1423738457</v>
      </c>
    </row>
    <row r="12" spans="1:62" ht="11.25" customHeight="1" x14ac:dyDescent="0.2">
      <c r="A12" s="284" t="s">
        <v>317</v>
      </c>
      <c r="B12" s="284"/>
      <c r="C12" s="115">
        <v>187315.0084307385</v>
      </c>
      <c r="D12" s="163">
        <v>2.2662382571199999</v>
      </c>
      <c r="E12" s="164">
        <v>4245.0043823802334</v>
      </c>
      <c r="F12" s="165">
        <v>178994.95272705867</v>
      </c>
      <c r="G12" s="165">
        <v>195635.06413441809</v>
      </c>
      <c r="H12" s="115">
        <v>1026671.648543429</v>
      </c>
      <c r="I12" s="163">
        <v>2.03752181672</v>
      </c>
      <c r="J12" s="164">
        <v>20918.658825112496</v>
      </c>
      <c r="K12" s="165">
        <v>985671.83064132952</v>
      </c>
      <c r="L12" s="165">
        <v>1067671.4664455301</v>
      </c>
      <c r="M12" s="114">
        <v>67991.863468872107</v>
      </c>
      <c r="N12" s="160">
        <v>2.7555072078</v>
      </c>
      <c r="O12" s="161">
        <v>1873.5206986032597</v>
      </c>
      <c r="P12" s="162">
        <v>64319.830375319449</v>
      </c>
      <c r="Q12" s="162">
        <v>71663.896562424663</v>
      </c>
      <c r="R12" s="114">
        <v>311552.73397723911</v>
      </c>
      <c r="S12" s="160">
        <v>2.7315410927400001</v>
      </c>
      <c r="T12" s="161">
        <v>8510.1909541358345</v>
      </c>
      <c r="U12" s="162">
        <v>294873.06620557362</v>
      </c>
      <c r="V12" s="162">
        <v>328232.40174890228</v>
      </c>
      <c r="W12" s="114">
        <v>119323.1449618664</v>
      </c>
      <c r="X12" s="160">
        <v>2.5468320517800001</v>
      </c>
      <c r="Y12" s="161">
        <v>3038.9601010793244</v>
      </c>
      <c r="Z12" s="162">
        <v>113366.89261329692</v>
      </c>
      <c r="AA12" s="162">
        <v>125279.39731043595</v>
      </c>
      <c r="AB12" s="114">
        <v>715118.91456619115</v>
      </c>
      <c r="AC12" s="160">
        <v>2.27703709717</v>
      </c>
      <c r="AD12" s="161">
        <v>16283.522973545945</v>
      </c>
      <c r="AE12" s="162">
        <v>683203.79599661112</v>
      </c>
      <c r="AF12" s="162">
        <v>747034.0331357707</v>
      </c>
      <c r="AG12" s="115">
        <v>190097.96892888611</v>
      </c>
      <c r="AH12" s="163">
        <v>2.2090008292099998</v>
      </c>
      <c r="AI12" s="164">
        <v>4199.2657099455701</v>
      </c>
      <c r="AJ12" s="165">
        <v>181867.55937587877</v>
      </c>
      <c r="AK12" s="165">
        <v>198328.37848189299</v>
      </c>
      <c r="AL12" s="115">
        <v>1054204.2789198949</v>
      </c>
      <c r="AM12" s="163">
        <v>2.2836804772599999</v>
      </c>
      <c r="AN12" s="164">
        <v>24074.657308181915</v>
      </c>
      <c r="AO12" s="165">
        <v>1007018.8176557163</v>
      </c>
      <c r="AP12" s="165">
        <v>1101389.740184075</v>
      </c>
      <c r="AQ12" s="114">
        <v>70734.130007492116</v>
      </c>
      <c r="AR12" s="160">
        <v>2.6826621296700002</v>
      </c>
      <c r="AS12" s="161">
        <v>1897.5577184598726</v>
      </c>
      <c r="AT12" s="162">
        <v>67014.98522072476</v>
      </c>
      <c r="AU12" s="162">
        <v>74453.27479425924</v>
      </c>
      <c r="AV12" s="114">
        <v>327556.20768747019</v>
      </c>
      <c r="AW12" s="160">
        <v>2.7840928058699999</v>
      </c>
      <c r="AX12" s="161">
        <v>9119.468813394782</v>
      </c>
      <c r="AY12" s="162">
        <v>309682.37725507969</v>
      </c>
      <c r="AZ12" s="162">
        <v>345430.03811985871</v>
      </c>
      <c r="BA12" s="114">
        <v>119363.838921394</v>
      </c>
      <c r="BB12" s="160">
        <v>2.49761697888</v>
      </c>
      <c r="BC12" s="161">
        <v>2981.2515075415022</v>
      </c>
      <c r="BD12" s="162">
        <v>113520.69333775714</v>
      </c>
      <c r="BE12" s="162">
        <v>125206.984505031</v>
      </c>
      <c r="BF12" s="114">
        <v>726648.07123242551</v>
      </c>
      <c r="BG12" s="160">
        <v>2.56678382075</v>
      </c>
      <c r="BH12" s="161">
        <v>18651.485126163716</v>
      </c>
      <c r="BI12" s="162">
        <v>690091.83212696039</v>
      </c>
      <c r="BJ12" s="162">
        <v>763204.31033788924</v>
      </c>
    </row>
    <row r="13" spans="1:62" ht="11.25" customHeight="1" x14ac:dyDescent="0.2">
      <c r="A13" s="284" t="s">
        <v>318</v>
      </c>
      <c r="B13" s="284"/>
      <c r="C13" s="115">
        <v>121943.617717115</v>
      </c>
      <c r="D13" s="163">
        <v>2.2316032562600001</v>
      </c>
      <c r="E13" s="164">
        <v>2721.2977437813361</v>
      </c>
      <c r="F13" s="165">
        <v>116609.97214809356</v>
      </c>
      <c r="G13" s="165">
        <v>127277.26328613631</v>
      </c>
      <c r="H13" s="115">
        <v>618424.29334440338</v>
      </c>
      <c r="I13" s="163">
        <v>1.74488827898</v>
      </c>
      <c r="J13" s="164">
        <v>10790.81300892246</v>
      </c>
      <c r="K13" s="165">
        <v>597274.68848301016</v>
      </c>
      <c r="L13" s="165">
        <v>639573.89820579754</v>
      </c>
      <c r="M13" s="114">
        <v>49907.735820632843</v>
      </c>
      <c r="N13" s="160">
        <v>3.08670688093</v>
      </c>
      <c r="O13" s="161">
        <v>1540.5055156917044</v>
      </c>
      <c r="P13" s="162">
        <v>46888.400491891829</v>
      </c>
      <c r="Q13" s="162">
        <v>52927.071149373762</v>
      </c>
      <c r="R13" s="114">
        <v>207146.74271099511</v>
      </c>
      <c r="S13" s="160">
        <v>2.62702771388</v>
      </c>
      <c r="T13" s="161">
        <v>5441.8023394118572</v>
      </c>
      <c r="U13" s="162">
        <v>196481.00611476228</v>
      </c>
      <c r="V13" s="162">
        <v>217812.47930722777</v>
      </c>
      <c r="W13" s="114">
        <v>72035.881896482169</v>
      </c>
      <c r="X13" s="160">
        <v>2.6863661259199998</v>
      </c>
      <c r="Y13" s="161">
        <v>1935.147529771268</v>
      </c>
      <c r="Z13" s="162">
        <v>68243.062433358908</v>
      </c>
      <c r="AA13" s="162">
        <v>75828.701359605373</v>
      </c>
      <c r="AB13" s="114">
        <v>411277.55063340958</v>
      </c>
      <c r="AC13" s="160">
        <v>1.84753350552</v>
      </c>
      <c r="AD13" s="161">
        <v>7598.4905486261996</v>
      </c>
      <c r="AE13" s="162">
        <v>396384.78282123321</v>
      </c>
      <c r="AF13" s="162">
        <v>426170.31844558305</v>
      </c>
      <c r="AG13" s="115">
        <v>125537.9535234395</v>
      </c>
      <c r="AH13" s="163">
        <v>2.5626613736800001</v>
      </c>
      <c r="AI13" s="164">
        <v>3217.1126442561476</v>
      </c>
      <c r="AJ13" s="165">
        <v>119232.52860648933</v>
      </c>
      <c r="AK13" s="165">
        <v>131843.37844038993</v>
      </c>
      <c r="AL13" s="115">
        <v>625155.63180319429</v>
      </c>
      <c r="AM13" s="163">
        <v>1.68100858179</v>
      </c>
      <c r="AN13" s="164">
        <v>10508.919820137437</v>
      </c>
      <c r="AO13" s="165">
        <v>604558.52743930544</v>
      </c>
      <c r="AP13" s="165">
        <v>645752.73616708128</v>
      </c>
      <c r="AQ13" s="114">
        <v>52467.103878221118</v>
      </c>
      <c r="AR13" s="160">
        <v>3.76776232356</v>
      </c>
      <c r="AS13" s="161">
        <v>1976.8357721842538</v>
      </c>
      <c r="AT13" s="162">
        <v>48592.57696138967</v>
      </c>
      <c r="AU13" s="162">
        <v>56341.630795052581</v>
      </c>
      <c r="AV13" s="114">
        <v>213664.80974558101</v>
      </c>
      <c r="AW13" s="160">
        <v>2.51684502728</v>
      </c>
      <c r="AX13" s="161">
        <v>5377.6121391261022</v>
      </c>
      <c r="AY13" s="162">
        <v>203124.88363006877</v>
      </c>
      <c r="AZ13" s="162">
        <v>224204.7358610933</v>
      </c>
      <c r="BA13" s="114">
        <v>73070.849645218317</v>
      </c>
      <c r="BB13" s="160">
        <v>2.7168321891499998</v>
      </c>
      <c r="BC13" s="161">
        <v>1985.2123640446418</v>
      </c>
      <c r="BD13" s="162">
        <v>69179.904910027297</v>
      </c>
      <c r="BE13" s="162">
        <v>76961.794380409294</v>
      </c>
      <c r="BF13" s="114">
        <v>411490.82205761288</v>
      </c>
      <c r="BG13" s="160">
        <v>1.8118861233300001</v>
      </c>
      <c r="BH13" s="161">
        <v>7455.7451036276816</v>
      </c>
      <c r="BI13" s="162">
        <v>396877.83017659164</v>
      </c>
      <c r="BJ13" s="162">
        <v>426103.81393863307</v>
      </c>
    </row>
    <row r="14" spans="1:62" s="27" customFormat="1" ht="11.25" customHeight="1" x14ac:dyDescent="0.2">
      <c r="A14" s="284" t="s">
        <v>319</v>
      </c>
      <c r="B14" s="282"/>
      <c r="C14" s="144">
        <v>190422.53657298541</v>
      </c>
      <c r="D14" s="163">
        <v>2.3336047526899999</v>
      </c>
      <c r="E14" s="164">
        <v>4443.7093636668505</v>
      </c>
      <c r="F14" s="165">
        <v>181713.02626243539</v>
      </c>
      <c r="G14" s="165">
        <v>199132.04688353578</v>
      </c>
      <c r="H14" s="144">
        <v>1028106.022467726</v>
      </c>
      <c r="I14" s="163">
        <v>1.9159342081499999</v>
      </c>
      <c r="J14" s="164">
        <v>19697.8349804754</v>
      </c>
      <c r="K14" s="165">
        <v>989498.975332584</v>
      </c>
      <c r="L14" s="165">
        <v>1066713.069602872</v>
      </c>
      <c r="M14" s="140">
        <v>74122.598781799214</v>
      </c>
      <c r="N14" s="160">
        <v>2.7649438741400001</v>
      </c>
      <c r="O14" s="161">
        <v>2049.4482543675608</v>
      </c>
      <c r="P14" s="162">
        <v>70105.754015060258</v>
      </c>
      <c r="Q14" s="162">
        <v>78139.443548537849</v>
      </c>
      <c r="R14" s="140">
        <v>372498.64004014787</v>
      </c>
      <c r="S14" s="160">
        <v>3.4669355186300002</v>
      </c>
      <c r="T14" s="161">
        <v>12914.287657966523</v>
      </c>
      <c r="U14" s="162">
        <v>347187.10134454514</v>
      </c>
      <c r="V14" s="162">
        <v>397810.17873575282</v>
      </c>
      <c r="W14" s="140">
        <v>116299.9377911863</v>
      </c>
      <c r="X14" s="160">
        <v>2.79480406844</v>
      </c>
      <c r="Y14" s="161">
        <v>3250.35539298411</v>
      </c>
      <c r="Z14" s="162">
        <v>109929.35828398194</v>
      </c>
      <c r="AA14" s="162">
        <v>122670.51729839036</v>
      </c>
      <c r="AB14" s="140">
        <v>655607.38242757611</v>
      </c>
      <c r="AC14" s="160">
        <v>1.8930347313</v>
      </c>
      <c r="AD14" s="161">
        <v>12410.875450347219</v>
      </c>
      <c r="AE14" s="162">
        <v>631282.51352828497</v>
      </c>
      <c r="AF14" s="162">
        <v>679932.25132686936</v>
      </c>
      <c r="AG14" s="144">
        <v>193954.58371254479</v>
      </c>
      <c r="AH14" s="163">
        <v>2.4548480615599999</v>
      </c>
      <c r="AI14" s="164">
        <v>4761.2903385828922</v>
      </c>
      <c r="AJ14" s="165">
        <v>184622.62612898406</v>
      </c>
      <c r="AK14" s="165">
        <v>203286.54129610551</v>
      </c>
      <c r="AL14" s="144">
        <v>1034977.5743949939</v>
      </c>
      <c r="AM14" s="163">
        <v>1.72591686966</v>
      </c>
      <c r="AN14" s="164">
        <v>17862.852553637313</v>
      </c>
      <c r="AO14" s="165">
        <v>999967.02672871691</v>
      </c>
      <c r="AP14" s="165">
        <v>1069988.1220612719</v>
      </c>
      <c r="AQ14" s="140">
        <v>77124.084581748844</v>
      </c>
      <c r="AR14" s="160">
        <v>2.8513767898200002</v>
      </c>
      <c r="AS14" s="161">
        <v>2199.0982471272478</v>
      </c>
      <c r="AT14" s="162">
        <v>72813.931218914338</v>
      </c>
      <c r="AU14" s="162">
        <v>81434.237944583234</v>
      </c>
      <c r="AV14" s="140">
        <v>381754.23312399548</v>
      </c>
      <c r="AW14" s="160">
        <v>3.1282311777</v>
      </c>
      <c r="AX14" s="161">
        <v>11942.154942764115</v>
      </c>
      <c r="AY14" s="162">
        <v>358348.0395383818</v>
      </c>
      <c r="AZ14" s="162">
        <v>405160.42670960986</v>
      </c>
      <c r="BA14" s="140">
        <v>116830.499130796</v>
      </c>
      <c r="BB14" s="160">
        <v>2.9023389346499999</v>
      </c>
      <c r="BC14" s="161">
        <v>3390.8170638134907</v>
      </c>
      <c r="BD14" s="162">
        <v>110184.6198075578</v>
      </c>
      <c r="BE14" s="162">
        <v>123476.37845403403</v>
      </c>
      <c r="BF14" s="140">
        <v>653223.34127099626</v>
      </c>
      <c r="BG14" s="160">
        <v>1.7471665248099999</v>
      </c>
      <c r="BH14" s="161">
        <v>11412.89955096192</v>
      </c>
      <c r="BI14" s="162">
        <v>630854.46919193759</v>
      </c>
      <c r="BJ14" s="162">
        <v>675592.21335005376</v>
      </c>
    </row>
    <row r="15" spans="1:62" s="27" customFormat="1" ht="11.25" customHeight="1" x14ac:dyDescent="0.2">
      <c r="A15" s="27" t="s">
        <v>531</v>
      </c>
      <c r="B15" s="12"/>
      <c r="C15" s="14"/>
      <c r="D15" s="14"/>
      <c r="E15" s="14"/>
      <c r="F15" s="14"/>
      <c r="G15" s="14"/>
      <c r="H15" s="14"/>
      <c r="I15" s="14"/>
      <c r="J15" s="14"/>
      <c r="K15" s="14"/>
      <c r="L15" s="14"/>
      <c r="M15" s="15"/>
      <c r="N15" s="15"/>
      <c r="O15" s="15"/>
      <c r="P15" s="15"/>
      <c r="Q15" s="15"/>
      <c r="R15" s="15"/>
      <c r="S15" s="15"/>
      <c r="T15" s="15"/>
      <c r="U15" s="15"/>
      <c r="V15" s="15"/>
      <c r="W15" s="15"/>
      <c r="X15" s="15"/>
      <c r="Y15" s="15"/>
      <c r="Z15" s="15"/>
      <c r="AA15" s="15"/>
      <c r="AB15" s="15"/>
      <c r="AC15" s="15"/>
      <c r="AD15" s="15"/>
      <c r="AE15" s="15"/>
      <c r="AF15" s="15"/>
      <c r="AG15" s="14"/>
      <c r="AH15" s="14"/>
      <c r="AI15" s="14"/>
      <c r="AJ15" s="14"/>
      <c r="AK15" s="14"/>
      <c r="AL15" s="14"/>
      <c r="AM15" s="14"/>
      <c r="AN15" s="14"/>
      <c r="AO15" s="14"/>
      <c r="AP15" s="14"/>
      <c r="AQ15" s="15"/>
      <c r="AR15" s="15"/>
      <c r="AS15" s="15"/>
      <c r="AT15" s="15"/>
      <c r="AU15" s="15"/>
      <c r="AV15" s="15"/>
      <c r="AW15" s="15"/>
      <c r="AX15" s="15"/>
      <c r="AY15" s="15"/>
      <c r="AZ15" s="15"/>
      <c r="BA15" s="15"/>
      <c r="BB15" s="15"/>
      <c r="BC15" s="15"/>
      <c r="BD15" s="15"/>
      <c r="BE15" s="15"/>
      <c r="BF15" s="15"/>
      <c r="BG15" s="15"/>
      <c r="BH15" s="15"/>
      <c r="BI15" s="15"/>
      <c r="BJ15" s="15"/>
    </row>
    <row r="16" spans="1:62" s="27" customFormat="1" ht="11.25" customHeight="1" x14ac:dyDescent="0.2">
      <c r="A16" s="27" t="s">
        <v>397</v>
      </c>
    </row>
    <row r="17" spans="1:62" s="27" customFormat="1" ht="39.75" customHeight="1" x14ac:dyDescent="0.2">
      <c r="A17" s="168" t="s">
        <v>549</v>
      </c>
      <c r="B17" s="276" t="s">
        <v>550</v>
      </c>
      <c r="C17" s="276"/>
      <c r="D17" s="276"/>
      <c r="E17" s="276"/>
      <c r="F17" s="276"/>
      <c r="G17" s="276"/>
    </row>
    <row r="18" spans="1:62" s="27" customFormat="1" ht="11.25" customHeight="1" thickBot="1" x14ac:dyDescent="0.25">
      <c r="A18" s="167"/>
      <c r="B18" s="169" t="s">
        <v>551</v>
      </c>
      <c r="C18" s="167"/>
      <c r="D18" s="167"/>
      <c r="E18" s="167"/>
      <c r="F18" s="167"/>
      <c r="G18" s="167"/>
    </row>
    <row r="19" spans="1:62" s="27" customFormat="1" ht="11.25" customHeight="1" thickTop="1" thickBot="1" x14ac:dyDescent="0.25">
      <c r="A19" s="167"/>
      <c r="B19" s="267" t="s">
        <v>552</v>
      </c>
      <c r="C19" s="269"/>
      <c r="D19" s="267" t="s">
        <v>553</v>
      </c>
      <c r="E19" s="268"/>
      <c r="F19" s="268"/>
      <c r="G19" s="269"/>
    </row>
    <row r="20" spans="1:62" s="27" customFormat="1" ht="11.25" customHeight="1" thickTop="1" thickBot="1" x14ac:dyDescent="0.25">
      <c r="A20" s="167"/>
      <c r="B20" s="277" t="s">
        <v>554</v>
      </c>
      <c r="C20" s="278"/>
      <c r="D20" s="267" t="s">
        <v>557</v>
      </c>
      <c r="E20" s="268"/>
      <c r="F20" s="268"/>
      <c r="G20" s="269"/>
    </row>
    <row r="21" spans="1:62" s="27" customFormat="1" ht="11.25" customHeight="1" thickTop="1" thickBot="1" x14ac:dyDescent="0.25">
      <c r="A21" s="167"/>
      <c r="B21" s="279" t="s">
        <v>555</v>
      </c>
      <c r="C21" s="280"/>
      <c r="D21" s="267" t="s">
        <v>558</v>
      </c>
      <c r="E21" s="268"/>
      <c r="F21" s="268"/>
      <c r="G21" s="269"/>
    </row>
    <row r="22" spans="1:62" s="27" customFormat="1" ht="11.25" customHeight="1" thickTop="1" x14ac:dyDescent="0.2">
      <c r="A22" s="167"/>
      <c r="B22" s="263" t="s">
        <v>556</v>
      </c>
      <c r="C22" s="264"/>
      <c r="D22" s="270" t="s">
        <v>559</v>
      </c>
      <c r="E22" s="271"/>
      <c r="F22" s="271"/>
      <c r="G22" s="272"/>
    </row>
    <row r="23" spans="1:62" s="27" customFormat="1" ht="57.75" customHeight="1" thickBot="1" x14ac:dyDescent="0.25">
      <c r="A23" s="167"/>
      <c r="B23" s="265"/>
      <c r="C23" s="266"/>
      <c r="D23" s="273" t="s">
        <v>560</v>
      </c>
      <c r="E23" s="274"/>
      <c r="F23" s="274"/>
      <c r="G23" s="275"/>
    </row>
    <row r="24" spans="1:62" s="27" customFormat="1" ht="11.25" customHeight="1" thickTop="1" x14ac:dyDescent="0.2"/>
    <row r="27" spans="1:62" ht="11.25" customHeight="1" x14ac:dyDescent="0.2">
      <c r="C27" s="43"/>
      <c r="D27" s="43"/>
      <c r="E27" s="43"/>
      <c r="F27" s="43"/>
      <c r="G27" s="43"/>
      <c r="H27" s="43"/>
      <c r="I27" s="43"/>
      <c r="J27" s="43"/>
      <c r="K27" s="43"/>
      <c r="L27" s="43"/>
      <c r="M27" s="43"/>
      <c r="N27" s="43"/>
      <c r="O27" s="43"/>
      <c r="P27" s="43"/>
      <c r="Q27" s="43"/>
      <c r="R27" s="43"/>
      <c r="S27" s="43"/>
      <c r="T27" s="43"/>
      <c r="U27" s="43"/>
      <c r="V27" s="43"/>
      <c r="W27" s="43"/>
      <c r="X27" s="43"/>
      <c r="Y27" s="43"/>
      <c r="Z27" s="43"/>
      <c r="AA27" s="43"/>
      <c r="AB27" s="43"/>
      <c r="AC27" s="43"/>
      <c r="AD27" s="43"/>
      <c r="AE27" s="43"/>
      <c r="AF27" s="43"/>
      <c r="AG27" s="43"/>
      <c r="AH27" s="43"/>
      <c r="AI27" s="43"/>
      <c r="AJ27" s="43"/>
      <c r="AK27" s="43"/>
      <c r="AL27" s="43"/>
      <c r="AM27" s="43"/>
      <c r="AN27" s="43"/>
      <c r="AO27" s="43"/>
      <c r="AP27" s="43"/>
      <c r="AQ27" s="43"/>
      <c r="AR27" s="43"/>
      <c r="AS27" s="43"/>
      <c r="AT27" s="43"/>
      <c r="AU27" s="43"/>
      <c r="AV27" s="43"/>
      <c r="AW27" s="43"/>
      <c r="AX27" s="43"/>
      <c r="AY27" s="43"/>
      <c r="AZ27" s="43"/>
      <c r="BA27" s="43"/>
      <c r="BB27" s="43"/>
      <c r="BC27" s="43"/>
      <c r="BD27" s="43"/>
      <c r="BE27" s="43"/>
      <c r="BF27" s="43"/>
      <c r="BG27" s="43"/>
      <c r="BH27" s="43"/>
      <c r="BI27" s="43"/>
      <c r="BJ27" s="43"/>
    </row>
    <row r="30" spans="1:62" ht="11.25" customHeight="1" x14ac:dyDescent="0.2">
      <c r="C30" s="49" t="s">
        <v>357</v>
      </c>
      <c r="D30" s="49"/>
      <c r="E30" s="49"/>
      <c r="F30" s="49"/>
      <c r="G30" s="49"/>
    </row>
  </sheetData>
  <mergeCells count="83">
    <mergeCell ref="A6:B10"/>
    <mergeCell ref="C9:C10"/>
    <mergeCell ref="D9:D10"/>
    <mergeCell ref="E9:E10"/>
    <mergeCell ref="F9:G9"/>
    <mergeCell ref="C7:L7"/>
    <mergeCell ref="H8:L8"/>
    <mergeCell ref="H9:H10"/>
    <mergeCell ref="I9:I10"/>
    <mergeCell ref="J9:J10"/>
    <mergeCell ref="K9:L9"/>
    <mergeCell ref="C8:G8"/>
    <mergeCell ref="C6:AF6"/>
    <mergeCell ref="W7:AF7"/>
    <mergeCell ref="AB8:AF8"/>
    <mergeCell ref="AB9:AB10"/>
    <mergeCell ref="T9:T10"/>
    <mergeCell ref="U9:V9"/>
    <mergeCell ref="M8:Q8"/>
    <mergeCell ref="M9:M10"/>
    <mergeCell ref="N9:N10"/>
    <mergeCell ref="O9:O10"/>
    <mergeCell ref="P9:Q9"/>
    <mergeCell ref="AD9:AD10"/>
    <mergeCell ref="AE9:AF9"/>
    <mergeCell ref="W8:AA8"/>
    <mergeCell ref="W9:W10"/>
    <mergeCell ref="X9:X10"/>
    <mergeCell ref="Y9:Y10"/>
    <mergeCell ref="Z9:AA9"/>
    <mergeCell ref="M7:V7"/>
    <mergeCell ref="R8:V8"/>
    <mergeCell ref="R9:R10"/>
    <mergeCell ref="S9:S10"/>
    <mergeCell ref="AG7:AP7"/>
    <mergeCell ref="AL8:AP8"/>
    <mergeCell ref="AL9:AL10"/>
    <mergeCell ref="AM9:AM10"/>
    <mergeCell ref="AN9:AN10"/>
    <mergeCell ref="AO9:AP9"/>
    <mergeCell ref="AG8:AK8"/>
    <mergeCell ref="AG9:AG10"/>
    <mergeCell ref="AH9:AH10"/>
    <mergeCell ref="AI9:AI10"/>
    <mergeCell ref="AJ9:AK9"/>
    <mergeCell ref="AC9:AC10"/>
    <mergeCell ref="AQ7:AZ7"/>
    <mergeCell ref="AV8:AZ8"/>
    <mergeCell ref="AV9:AV10"/>
    <mergeCell ref="AW9:AW10"/>
    <mergeCell ref="AX9:AX10"/>
    <mergeCell ref="AY9:AZ9"/>
    <mergeCell ref="AQ8:AU8"/>
    <mergeCell ref="AQ9:AQ10"/>
    <mergeCell ref="AR9:AR10"/>
    <mergeCell ref="AS9:AS10"/>
    <mergeCell ref="AT9:AU9"/>
    <mergeCell ref="A14:B14"/>
    <mergeCell ref="A11:B11"/>
    <mergeCell ref="A12:B12"/>
    <mergeCell ref="A13:B13"/>
    <mergeCell ref="AG6:BJ6"/>
    <mergeCell ref="BA7:BJ7"/>
    <mergeCell ref="BF8:BJ8"/>
    <mergeCell ref="BF9:BF10"/>
    <mergeCell ref="BG9:BG10"/>
    <mergeCell ref="BH9:BH10"/>
    <mergeCell ref="BI9:BJ9"/>
    <mergeCell ref="BA8:BE8"/>
    <mergeCell ref="BA9:BA10"/>
    <mergeCell ref="BB9:BB10"/>
    <mergeCell ref="BC9:BC10"/>
    <mergeCell ref="BD9:BE9"/>
    <mergeCell ref="B17:G17"/>
    <mergeCell ref="B19:C19"/>
    <mergeCell ref="D19:G19"/>
    <mergeCell ref="B20:C20"/>
    <mergeCell ref="B21:C21"/>
    <mergeCell ref="B22:C23"/>
    <mergeCell ref="D20:G20"/>
    <mergeCell ref="D21:G21"/>
    <mergeCell ref="D22:G22"/>
    <mergeCell ref="D23:G23"/>
  </mergeCells>
  <hyperlinks>
    <hyperlink ref="C30" location="Índice!A1" display="Índice!A1"/>
  </hyperlinks>
  <pageMargins left="0.59055118110236227" right="0.78740157480314965" top="0.59055118110236227" bottom="0.59055118110236227" header="0.31496062992125984" footer="0.31496062992125984"/>
  <pageSetup orientation="landscape" verticalDpi="0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2"/>
  <dimension ref="A1:BB31"/>
  <sheetViews>
    <sheetView zoomScaleNormal="100" workbookViewId="0">
      <selection activeCell="A3" sqref="A3"/>
    </sheetView>
  </sheetViews>
  <sheetFormatPr baseColWidth="10" defaultColWidth="14.7109375" defaultRowHeight="11.25" customHeight="1" x14ac:dyDescent="0.2"/>
  <cols>
    <col min="1" max="1" width="5.42578125" style="41" customWidth="1"/>
    <col min="2" max="2" width="17.85546875" style="41" customWidth="1"/>
    <col min="3" max="52" width="8.28515625" style="41" customWidth="1"/>
    <col min="53" max="16384" width="14.7109375" style="41"/>
  </cols>
  <sheetData>
    <row r="1" spans="1:54" ht="11.25" customHeight="1" x14ac:dyDescent="0.2">
      <c r="A1" s="36" t="s">
        <v>417</v>
      </c>
      <c r="B1" s="36"/>
      <c r="C1" s="36"/>
      <c r="D1" s="36"/>
      <c r="E1" s="36"/>
      <c r="F1" s="36"/>
      <c r="G1" s="36"/>
      <c r="H1" s="44"/>
      <c r="I1" s="44"/>
      <c r="J1" s="44"/>
      <c r="K1" s="44"/>
      <c r="L1" s="44"/>
      <c r="M1" s="44"/>
      <c r="N1" s="44"/>
      <c r="O1" s="44"/>
      <c r="P1" s="44"/>
      <c r="Q1" s="44"/>
      <c r="R1" s="44"/>
      <c r="S1" s="44"/>
      <c r="T1" s="44"/>
      <c r="U1" s="44"/>
      <c r="V1" s="44"/>
      <c r="W1" s="44"/>
      <c r="X1" s="44"/>
      <c r="Y1" s="44"/>
      <c r="Z1" s="44"/>
      <c r="AA1" s="44"/>
      <c r="AB1" s="44"/>
      <c r="AC1" s="44"/>
      <c r="AD1" s="44"/>
      <c r="AE1" s="44"/>
      <c r="AF1" s="44"/>
    </row>
    <row r="3" spans="1:54" ht="11.25" customHeight="1" x14ac:dyDescent="0.2">
      <c r="A3" s="22" t="s">
        <v>576</v>
      </c>
      <c r="B3" s="9"/>
      <c r="M3" s="50"/>
      <c r="N3" s="50"/>
      <c r="O3" s="50"/>
      <c r="P3" s="50"/>
      <c r="Q3" s="50"/>
      <c r="AV3" s="55" t="s">
        <v>200</v>
      </c>
      <c r="AW3" s="55"/>
      <c r="AX3" s="55"/>
      <c r="AY3" s="55"/>
      <c r="AZ3" s="55"/>
      <c r="BB3" s="1"/>
    </row>
    <row r="4" spans="1:54" ht="11.25" customHeight="1" x14ac:dyDescent="0.2">
      <c r="A4" s="22" t="s">
        <v>534</v>
      </c>
      <c r="B4" s="9"/>
      <c r="M4" s="50"/>
      <c r="N4" s="50"/>
      <c r="O4" s="50"/>
      <c r="P4" s="50"/>
      <c r="Q4" s="50"/>
      <c r="W4" s="50"/>
      <c r="X4" s="50"/>
      <c r="Y4" s="50"/>
      <c r="Z4" s="50"/>
      <c r="AA4" s="50"/>
      <c r="BB4" s="1"/>
    </row>
    <row r="5" spans="1:54" s="27" customFormat="1" ht="11.25" customHeight="1" x14ac:dyDescent="0.2">
      <c r="A5" s="22" t="s">
        <v>1</v>
      </c>
      <c r="B5" s="10"/>
      <c r="BB5" s="2"/>
    </row>
    <row r="6" spans="1:54" s="27" customFormat="1" ht="11.25" customHeight="1" x14ac:dyDescent="0.2">
      <c r="A6" s="291" t="s">
        <v>316</v>
      </c>
      <c r="B6" s="292"/>
      <c r="C6" s="331">
        <v>2016</v>
      </c>
      <c r="D6" s="332"/>
      <c r="E6" s="332"/>
      <c r="F6" s="332"/>
      <c r="G6" s="332"/>
      <c r="H6" s="332"/>
      <c r="I6" s="332"/>
      <c r="J6" s="332"/>
      <c r="K6" s="332"/>
      <c r="L6" s="332"/>
      <c r="M6" s="332"/>
      <c r="N6" s="332"/>
      <c r="O6" s="332"/>
      <c r="P6" s="332"/>
      <c r="Q6" s="332"/>
      <c r="R6" s="332"/>
      <c r="S6" s="332"/>
      <c r="T6" s="332"/>
      <c r="U6" s="332"/>
      <c r="V6" s="332"/>
      <c r="W6" s="332"/>
      <c r="X6" s="332"/>
      <c r="Y6" s="332"/>
      <c r="Z6" s="332"/>
      <c r="AA6" s="358"/>
      <c r="AB6" s="331">
        <v>2017</v>
      </c>
      <c r="AC6" s="332"/>
      <c r="AD6" s="332"/>
      <c r="AE6" s="332"/>
      <c r="AF6" s="332"/>
      <c r="AG6" s="332"/>
      <c r="AH6" s="332"/>
      <c r="AI6" s="332"/>
      <c r="AJ6" s="332"/>
      <c r="AK6" s="332"/>
      <c r="AL6" s="332"/>
      <c r="AM6" s="332"/>
      <c r="AN6" s="332"/>
      <c r="AO6" s="332"/>
      <c r="AP6" s="332"/>
      <c r="AQ6" s="332"/>
      <c r="AR6" s="332"/>
      <c r="AS6" s="332"/>
      <c r="AT6" s="332"/>
      <c r="AU6" s="332"/>
      <c r="AV6" s="332"/>
      <c r="AW6" s="332"/>
      <c r="AX6" s="332"/>
      <c r="AY6" s="332"/>
      <c r="AZ6" s="332"/>
    </row>
    <row r="7" spans="1:54" s="27" customFormat="1" ht="11.25" customHeight="1" x14ac:dyDescent="0.2">
      <c r="A7" s="293"/>
      <c r="B7" s="294"/>
      <c r="C7" s="349" t="s">
        <v>11</v>
      </c>
      <c r="D7" s="350"/>
      <c r="E7" s="350"/>
      <c r="F7" s="350"/>
      <c r="G7" s="351"/>
      <c r="H7" s="343" t="s">
        <v>12</v>
      </c>
      <c r="I7" s="344"/>
      <c r="J7" s="344"/>
      <c r="K7" s="344"/>
      <c r="L7" s="345"/>
      <c r="M7" s="343" t="s">
        <v>404</v>
      </c>
      <c r="N7" s="344"/>
      <c r="O7" s="344"/>
      <c r="P7" s="344"/>
      <c r="Q7" s="345"/>
      <c r="R7" s="343" t="s">
        <v>328</v>
      </c>
      <c r="S7" s="344"/>
      <c r="T7" s="344"/>
      <c r="U7" s="344"/>
      <c r="V7" s="345"/>
      <c r="W7" s="343" t="s">
        <v>329</v>
      </c>
      <c r="X7" s="344"/>
      <c r="Y7" s="344"/>
      <c r="Z7" s="344"/>
      <c r="AA7" s="345"/>
      <c r="AB7" s="343" t="s">
        <v>11</v>
      </c>
      <c r="AC7" s="344"/>
      <c r="AD7" s="344"/>
      <c r="AE7" s="344"/>
      <c r="AF7" s="345"/>
      <c r="AG7" s="343" t="s">
        <v>12</v>
      </c>
      <c r="AH7" s="344"/>
      <c r="AI7" s="344"/>
      <c r="AJ7" s="344"/>
      <c r="AK7" s="345"/>
      <c r="AL7" s="343" t="s">
        <v>404</v>
      </c>
      <c r="AM7" s="344"/>
      <c r="AN7" s="344"/>
      <c r="AO7" s="344"/>
      <c r="AP7" s="345"/>
      <c r="AQ7" s="343" t="s">
        <v>328</v>
      </c>
      <c r="AR7" s="344"/>
      <c r="AS7" s="344"/>
      <c r="AT7" s="344"/>
      <c r="AU7" s="345"/>
      <c r="AV7" s="343" t="s">
        <v>329</v>
      </c>
      <c r="AW7" s="344"/>
      <c r="AX7" s="344"/>
      <c r="AY7" s="344"/>
      <c r="AZ7" s="344"/>
    </row>
    <row r="8" spans="1:54" s="27" customFormat="1" ht="11.25" customHeight="1" x14ac:dyDescent="0.2">
      <c r="A8" s="293"/>
      <c r="B8" s="294"/>
      <c r="C8" s="289"/>
      <c r="D8" s="290"/>
      <c r="E8" s="290"/>
      <c r="F8" s="290"/>
      <c r="G8" s="319"/>
      <c r="H8" s="306"/>
      <c r="I8" s="307"/>
      <c r="J8" s="307"/>
      <c r="K8" s="307"/>
      <c r="L8" s="313"/>
      <c r="M8" s="306"/>
      <c r="N8" s="307"/>
      <c r="O8" s="307"/>
      <c r="P8" s="307"/>
      <c r="Q8" s="313"/>
      <c r="R8" s="306"/>
      <c r="S8" s="307"/>
      <c r="T8" s="307"/>
      <c r="U8" s="307"/>
      <c r="V8" s="313"/>
      <c r="W8" s="306"/>
      <c r="X8" s="307"/>
      <c r="Y8" s="307"/>
      <c r="Z8" s="307"/>
      <c r="AA8" s="313"/>
      <c r="AB8" s="306"/>
      <c r="AC8" s="307"/>
      <c r="AD8" s="307"/>
      <c r="AE8" s="307"/>
      <c r="AF8" s="313"/>
      <c r="AG8" s="306"/>
      <c r="AH8" s="307"/>
      <c r="AI8" s="307"/>
      <c r="AJ8" s="307"/>
      <c r="AK8" s="313"/>
      <c r="AL8" s="306"/>
      <c r="AM8" s="307"/>
      <c r="AN8" s="307"/>
      <c r="AO8" s="307"/>
      <c r="AP8" s="313"/>
      <c r="AQ8" s="306"/>
      <c r="AR8" s="307"/>
      <c r="AS8" s="307"/>
      <c r="AT8" s="307"/>
      <c r="AU8" s="313"/>
      <c r="AV8" s="306"/>
      <c r="AW8" s="307"/>
      <c r="AX8" s="307"/>
      <c r="AY8" s="307"/>
      <c r="AZ8" s="307"/>
    </row>
    <row r="9" spans="1:54" s="27" customFormat="1" ht="22.15" customHeight="1" x14ac:dyDescent="0.2">
      <c r="A9" s="293"/>
      <c r="B9" s="294"/>
      <c r="C9" s="320" t="s">
        <v>543</v>
      </c>
      <c r="D9" s="320" t="s">
        <v>544</v>
      </c>
      <c r="E9" s="320" t="s">
        <v>545</v>
      </c>
      <c r="F9" s="322" t="s">
        <v>546</v>
      </c>
      <c r="G9" s="322"/>
      <c r="H9" s="314" t="s">
        <v>543</v>
      </c>
      <c r="I9" s="314" t="s">
        <v>544</v>
      </c>
      <c r="J9" s="314" t="s">
        <v>545</v>
      </c>
      <c r="K9" s="316" t="s">
        <v>546</v>
      </c>
      <c r="L9" s="316"/>
      <c r="M9" s="314" t="s">
        <v>543</v>
      </c>
      <c r="N9" s="314" t="s">
        <v>544</v>
      </c>
      <c r="O9" s="314" t="s">
        <v>545</v>
      </c>
      <c r="P9" s="316" t="s">
        <v>546</v>
      </c>
      <c r="Q9" s="316"/>
      <c r="R9" s="314" t="s">
        <v>543</v>
      </c>
      <c r="S9" s="314" t="s">
        <v>544</v>
      </c>
      <c r="T9" s="314" t="s">
        <v>545</v>
      </c>
      <c r="U9" s="316" t="s">
        <v>546</v>
      </c>
      <c r="V9" s="316"/>
      <c r="W9" s="314" t="s">
        <v>543</v>
      </c>
      <c r="X9" s="314" t="s">
        <v>544</v>
      </c>
      <c r="Y9" s="314" t="s">
        <v>545</v>
      </c>
      <c r="Z9" s="316" t="s">
        <v>546</v>
      </c>
      <c r="AA9" s="316"/>
      <c r="AB9" s="314" t="s">
        <v>543</v>
      </c>
      <c r="AC9" s="314" t="s">
        <v>544</v>
      </c>
      <c r="AD9" s="314" t="s">
        <v>545</v>
      </c>
      <c r="AE9" s="316" t="s">
        <v>546</v>
      </c>
      <c r="AF9" s="316"/>
      <c r="AG9" s="314" t="s">
        <v>543</v>
      </c>
      <c r="AH9" s="314" t="s">
        <v>544</v>
      </c>
      <c r="AI9" s="314" t="s">
        <v>545</v>
      </c>
      <c r="AJ9" s="316" t="s">
        <v>546</v>
      </c>
      <c r="AK9" s="316"/>
      <c r="AL9" s="314" t="s">
        <v>543</v>
      </c>
      <c r="AM9" s="314" t="s">
        <v>544</v>
      </c>
      <c r="AN9" s="314" t="s">
        <v>545</v>
      </c>
      <c r="AO9" s="316" t="s">
        <v>546</v>
      </c>
      <c r="AP9" s="316"/>
      <c r="AQ9" s="314" t="s">
        <v>543</v>
      </c>
      <c r="AR9" s="314" t="s">
        <v>544</v>
      </c>
      <c r="AS9" s="314" t="s">
        <v>545</v>
      </c>
      <c r="AT9" s="316" t="s">
        <v>546</v>
      </c>
      <c r="AU9" s="316"/>
      <c r="AV9" s="308" t="s">
        <v>543</v>
      </c>
      <c r="AW9" s="308" t="s">
        <v>544</v>
      </c>
      <c r="AX9" s="308" t="s">
        <v>545</v>
      </c>
      <c r="AY9" s="310" t="s">
        <v>546</v>
      </c>
      <c r="AZ9" s="310"/>
    </row>
    <row r="10" spans="1:54" s="27" customFormat="1" ht="22.15" customHeight="1" x14ac:dyDescent="0.2">
      <c r="A10" s="295"/>
      <c r="B10" s="296"/>
      <c r="C10" s="320"/>
      <c r="D10" s="321"/>
      <c r="E10" s="320"/>
      <c r="F10" s="166" t="s">
        <v>547</v>
      </c>
      <c r="G10" s="166" t="s">
        <v>548</v>
      </c>
      <c r="H10" s="314"/>
      <c r="I10" s="315"/>
      <c r="J10" s="314"/>
      <c r="K10" s="133" t="s">
        <v>547</v>
      </c>
      <c r="L10" s="133" t="s">
        <v>548</v>
      </c>
      <c r="M10" s="314"/>
      <c r="N10" s="315"/>
      <c r="O10" s="314"/>
      <c r="P10" s="133" t="s">
        <v>547</v>
      </c>
      <c r="Q10" s="133" t="s">
        <v>548</v>
      </c>
      <c r="R10" s="314"/>
      <c r="S10" s="315"/>
      <c r="T10" s="314"/>
      <c r="U10" s="133" t="s">
        <v>547</v>
      </c>
      <c r="V10" s="133" t="s">
        <v>548</v>
      </c>
      <c r="W10" s="314"/>
      <c r="X10" s="315"/>
      <c r="Y10" s="314"/>
      <c r="Z10" s="133" t="s">
        <v>547</v>
      </c>
      <c r="AA10" s="133" t="s">
        <v>548</v>
      </c>
      <c r="AB10" s="314"/>
      <c r="AC10" s="315"/>
      <c r="AD10" s="314"/>
      <c r="AE10" s="133" t="s">
        <v>547</v>
      </c>
      <c r="AF10" s="133" t="s">
        <v>548</v>
      </c>
      <c r="AG10" s="314"/>
      <c r="AH10" s="315"/>
      <c r="AI10" s="314"/>
      <c r="AJ10" s="133" t="s">
        <v>547</v>
      </c>
      <c r="AK10" s="133" t="s">
        <v>548</v>
      </c>
      <c r="AL10" s="314"/>
      <c r="AM10" s="315"/>
      <c r="AN10" s="314"/>
      <c r="AO10" s="133" t="s">
        <v>547</v>
      </c>
      <c r="AP10" s="133" t="s">
        <v>548</v>
      </c>
      <c r="AQ10" s="314"/>
      <c r="AR10" s="315"/>
      <c r="AS10" s="314"/>
      <c r="AT10" s="133" t="s">
        <v>547</v>
      </c>
      <c r="AU10" s="133" t="s">
        <v>548</v>
      </c>
      <c r="AV10" s="308"/>
      <c r="AW10" s="309"/>
      <c r="AX10" s="308"/>
      <c r="AY10" s="133" t="s">
        <v>547</v>
      </c>
      <c r="AZ10" s="133" t="s">
        <v>548</v>
      </c>
    </row>
    <row r="11" spans="1:54" ht="11.25" customHeight="1" x14ac:dyDescent="0.2">
      <c r="A11" s="283" t="s">
        <v>0</v>
      </c>
      <c r="B11" s="283"/>
      <c r="C11" s="115">
        <v>12833793.23546979</v>
      </c>
      <c r="D11" s="163">
        <v>1.4669517116299999</v>
      </c>
      <c r="E11" s="164">
        <v>188265.54953481731</v>
      </c>
      <c r="F11" s="165">
        <v>12464799.538851744</v>
      </c>
      <c r="G11" s="165">
        <v>13202786.93208749</v>
      </c>
      <c r="H11" s="115">
        <v>348440.80446227291</v>
      </c>
      <c r="I11" s="163">
        <v>9.8019126501400002</v>
      </c>
      <c r="J11" s="164">
        <v>34153.863290820358</v>
      </c>
      <c r="K11" s="165">
        <v>281500.46247936162</v>
      </c>
      <c r="L11" s="165">
        <v>415381.14644518303</v>
      </c>
      <c r="M11" s="115">
        <v>6328902.2860118626</v>
      </c>
      <c r="N11" s="163">
        <v>2.2790147572600001</v>
      </c>
      <c r="O11" s="164">
        <v>144236.61707065534</v>
      </c>
      <c r="P11" s="165">
        <v>6046203.7113014655</v>
      </c>
      <c r="Q11" s="165">
        <v>6611600.8607222093</v>
      </c>
      <c r="R11" s="115">
        <v>3893915.811820067</v>
      </c>
      <c r="S11" s="163">
        <v>2.7306679537999998</v>
      </c>
      <c r="T11" s="164">
        <v>106329.91122115054</v>
      </c>
      <c r="U11" s="165">
        <v>3685513.0153472889</v>
      </c>
      <c r="V11" s="165">
        <v>4102318.6082928702</v>
      </c>
      <c r="W11" s="115">
        <v>2262534.3331753612</v>
      </c>
      <c r="X11" s="163">
        <v>3.8158475325599999</v>
      </c>
      <c r="Y11" s="164">
        <v>86334.860525863347</v>
      </c>
      <c r="Z11" s="165">
        <v>2093321.1159343808</v>
      </c>
      <c r="AA11" s="165">
        <v>2431747.5504163331</v>
      </c>
      <c r="AB11" s="115">
        <v>12729319.84400131</v>
      </c>
      <c r="AC11" s="163">
        <v>1.388798092</v>
      </c>
      <c r="AD11" s="164">
        <v>176784.55111753792</v>
      </c>
      <c r="AE11" s="165">
        <v>12382828.490787763</v>
      </c>
      <c r="AF11" s="165">
        <v>13075811.197214652</v>
      </c>
      <c r="AG11" s="115">
        <v>356854.17285780562</v>
      </c>
      <c r="AH11" s="163">
        <v>9.6643839433299998</v>
      </c>
      <c r="AI11" s="164">
        <v>34487.757382768134</v>
      </c>
      <c r="AJ11" s="165">
        <v>289259.41048002668</v>
      </c>
      <c r="AK11" s="165">
        <v>424448.9352355848</v>
      </c>
      <c r="AL11" s="115">
        <v>6250529.5612516319</v>
      </c>
      <c r="AM11" s="163">
        <v>2.27366177162</v>
      </c>
      <c r="AN11" s="164">
        <v>142115.90115768442</v>
      </c>
      <c r="AO11" s="165">
        <v>5971987.5133520951</v>
      </c>
      <c r="AP11" s="165">
        <v>6529071.609151111</v>
      </c>
      <c r="AQ11" s="115">
        <v>3863929.0088920472</v>
      </c>
      <c r="AR11" s="163">
        <v>2.6816666470800001</v>
      </c>
      <c r="AS11" s="164">
        <v>103617.69549821013</v>
      </c>
      <c r="AT11" s="165">
        <v>3660842.0575545146</v>
      </c>
      <c r="AU11" s="165">
        <v>4067015.9602295631</v>
      </c>
      <c r="AV11" s="139">
        <v>2258007.100999692</v>
      </c>
      <c r="AW11" s="163">
        <v>3.4256224661900001</v>
      </c>
      <c r="AX11" s="164">
        <v>77350.798539990486</v>
      </c>
      <c r="AY11" s="165">
        <v>2106402.3216858986</v>
      </c>
      <c r="AZ11" s="165">
        <v>2409611.8803134798</v>
      </c>
    </row>
    <row r="12" spans="1:54" ht="11.25" customHeight="1" x14ac:dyDescent="0.2">
      <c r="A12" s="284" t="s">
        <v>317</v>
      </c>
      <c r="B12" s="284"/>
      <c r="C12" s="115">
        <v>2636810.3982646079</v>
      </c>
      <c r="D12" s="163">
        <v>2.73822819423</v>
      </c>
      <c r="E12" s="164">
        <v>72201.885753634342</v>
      </c>
      <c r="F12" s="165">
        <v>2495297.3025716222</v>
      </c>
      <c r="G12" s="165">
        <v>2778323.4939576122</v>
      </c>
      <c r="H12" s="171">
        <v>85787.156721631123</v>
      </c>
      <c r="I12" s="172">
        <v>24.261254093310001</v>
      </c>
      <c r="J12" s="173">
        <v>20813.040071659765</v>
      </c>
      <c r="K12" s="174">
        <v>44994.347772390123</v>
      </c>
      <c r="L12" s="174">
        <v>126579.96567087204</v>
      </c>
      <c r="M12" s="114">
        <v>1574820.866550209</v>
      </c>
      <c r="N12" s="160">
        <v>3.8345764117900001</v>
      </c>
      <c r="O12" s="161">
        <v>60387.709476658514</v>
      </c>
      <c r="P12" s="162">
        <v>1456463.1308670919</v>
      </c>
      <c r="Q12" s="162">
        <v>1693178.6022333228</v>
      </c>
      <c r="R12" s="114">
        <v>636274.03457853012</v>
      </c>
      <c r="S12" s="160">
        <v>5.8979523941399998</v>
      </c>
      <c r="T12" s="161">
        <v>37527.139655693092</v>
      </c>
      <c r="U12" s="162">
        <v>562722.19241056859</v>
      </c>
      <c r="V12" s="162">
        <v>709825.87674649118</v>
      </c>
      <c r="W12" s="114">
        <v>339928.34041425661</v>
      </c>
      <c r="X12" s="160">
        <v>6.8115003137599999</v>
      </c>
      <c r="Y12" s="161">
        <v>23154.21997388604</v>
      </c>
      <c r="Z12" s="162">
        <v>294546.90317532216</v>
      </c>
      <c r="AA12" s="162">
        <v>385309.77765318885</v>
      </c>
      <c r="AB12" s="115">
        <v>2602365.2665047222</v>
      </c>
      <c r="AC12" s="163">
        <v>2.6821811576400001</v>
      </c>
      <c r="AD12" s="164">
        <v>69800.15083110315</v>
      </c>
      <c r="AE12" s="165">
        <v>2465559.4847603003</v>
      </c>
      <c r="AF12" s="165">
        <v>2739171.0482491441</v>
      </c>
      <c r="AG12" s="171">
        <v>88773.55111320455</v>
      </c>
      <c r="AH12" s="172">
        <v>23.55477208508</v>
      </c>
      <c r="AI12" s="173">
        <v>20910.407636551714</v>
      </c>
      <c r="AJ12" s="174">
        <v>47789.905243512942</v>
      </c>
      <c r="AK12" s="174">
        <v>129757.19698289601</v>
      </c>
      <c r="AL12" s="114">
        <v>1540921.7850129581</v>
      </c>
      <c r="AM12" s="160">
        <v>3.8522024454000001</v>
      </c>
      <c r="AN12" s="161">
        <v>59359.426683965619</v>
      </c>
      <c r="AO12" s="162">
        <v>1424579.4465694409</v>
      </c>
      <c r="AP12" s="162">
        <v>1657264.1234564716</v>
      </c>
      <c r="AQ12" s="114">
        <v>621342.25825140742</v>
      </c>
      <c r="AR12" s="160">
        <v>5.38448416622</v>
      </c>
      <c r="AS12" s="161">
        <v>33456.07551356659</v>
      </c>
      <c r="AT12" s="162">
        <v>555769.55518076743</v>
      </c>
      <c r="AU12" s="162">
        <v>686914.96132204973</v>
      </c>
      <c r="AV12" s="114">
        <v>351327.67212715978</v>
      </c>
      <c r="AW12" s="160">
        <v>6.8530741287400003</v>
      </c>
      <c r="AX12" s="161">
        <v>24076.745805653234</v>
      </c>
      <c r="AY12" s="162">
        <v>304138.11748315388</v>
      </c>
      <c r="AZ12" s="162">
        <v>398517.22677116358</v>
      </c>
    </row>
    <row r="13" spans="1:54" ht="11.25" customHeight="1" x14ac:dyDescent="0.2">
      <c r="A13" s="284" t="s">
        <v>318</v>
      </c>
      <c r="B13" s="284"/>
      <c r="C13" s="115">
        <v>5300005.7114094617</v>
      </c>
      <c r="D13" s="163">
        <v>2.4608844085800001</v>
      </c>
      <c r="E13" s="164">
        <v>130427.01420580677</v>
      </c>
      <c r="F13" s="165">
        <v>5044373.4609550135</v>
      </c>
      <c r="G13" s="165">
        <v>5555637.9618639508</v>
      </c>
      <c r="H13" s="114">
        <v>116146.9311281672</v>
      </c>
      <c r="I13" s="160">
        <v>15.32763840686</v>
      </c>
      <c r="J13" s="161">
        <v>17802.581623993316</v>
      </c>
      <c r="K13" s="162">
        <v>81254.512313306564</v>
      </c>
      <c r="L13" s="162">
        <v>151039.3499430276</v>
      </c>
      <c r="M13" s="114">
        <v>2562417.8500361568</v>
      </c>
      <c r="N13" s="160">
        <v>3.7930291310199999</v>
      </c>
      <c r="O13" s="161">
        <v>97193.255510275747</v>
      </c>
      <c r="P13" s="162">
        <v>2371922.5696958257</v>
      </c>
      <c r="Q13" s="162">
        <v>2752913.1303764945</v>
      </c>
      <c r="R13" s="114">
        <v>1721352.408508267</v>
      </c>
      <c r="S13" s="160">
        <v>4.0127800254499997</v>
      </c>
      <c r="T13" s="161">
        <v>69074.085616296405</v>
      </c>
      <c r="U13" s="162">
        <v>1585969.6884352914</v>
      </c>
      <c r="V13" s="162">
        <v>1856735.128581238</v>
      </c>
      <c r="W13" s="114">
        <v>900088.52173685562</v>
      </c>
      <c r="X13" s="160">
        <v>7.0189261664</v>
      </c>
      <c r="Y13" s="161">
        <v>63176.548772992392</v>
      </c>
      <c r="Z13" s="162">
        <v>776264.76147425885</v>
      </c>
      <c r="AA13" s="162">
        <v>1023912.2819994584</v>
      </c>
      <c r="AB13" s="115">
        <v>5225034.5459009102</v>
      </c>
      <c r="AC13" s="163">
        <v>2.22031338181</v>
      </c>
      <c r="AD13" s="164">
        <v>116012.14122678695</v>
      </c>
      <c r="AE13" s="165">
        <v>4997654.9273270508</v>
      </c>
      <c r="AF13" s="165">
        <v>5452414.1644747918</v>
      </c>
      <c r="AG13" s="114">
        <v>119085.37744301181</v>
      </c>
      <c r="AH13" s="160">
        <v>15.09329553297</v>
      </c>
      <c r="AI13" s="161">
        <v>17973.907954031274</v>
      </c>
      <c r="AJ13" s="162">
        <v>83857.165191673324</v>
      </c>
      <c r="AK13" s="162">
        <v>154313.58969435</v>
      </c>
      <c r="AL13" s="114">
        <v>2524042.8149122489</v>
      </c>
      <c r="AM13" s="160">
        <v>3.7744707600999998</v>
      </c>
      <c r="AN13" s="161">
        <v>95269.258021266898</v>
      </c>
      <c r="AO13" s="162">
        <v>2337318.500356711</v>
      </c>
      <c r="AP13" s="162">
        <v>2710767.1294677746</v>
      </c>
      <c r="AQ13" s="114">
        <v>1708401.303566447</v>
      </c>
      <c r="AR13" s="160">
        <v>3.9475884971199999</v>
      </c>
      <c r="AS13" s="161">
        <v>67440.653344170161</v>
      </c>
      <c r="AT13" s="162">
        <v>1576220.0519180321</v>
      </c>
      <c r="AU13" s="162">
        <v>1840582.5552148735</v>
      </c>
      <c r="AV13" s="114">
        <v>873505.04997918161</v>
      </c>
      <c r="AW13" s="160">
        <v>5.7744603005300004</v>
      </c>
      <c r="AX13" s="161">
        <v>50440.202334167327</v>
      </c>
      <c r="AY13" s="162">
        <v>774644.07003130519</v>
      </c>
      <c r="AZ13" s="162">
        <v>972366.02992706199</v>
      </c>
    </row>
    <row r="14" spans="1:54" s="27" customFormat="1" ht="11.25" customHeight="1" x14ac:dyDescent="0.2">
      <c r="A14" s="284" t="s">
        <v>319</v>
      </c>
      <c r="B14" s="282"/>
      <c r="C14" s="144">
        <v>4896977.1257955004</v>
      </c>
      <c r="D14" s="163">
        <v>2.3249085289</v>
      </c>
      <c r="E14" s="164">
        <v>113850.23885604937</v>
      </c>
      <c r="F14" s="165">
        <v>4673834.7580063576</v>
      </c>
      <c r="G14" s="165">
        <v>5120119.4935846245</v>
      </c>
      <c r="H14" s="140">
        <v>146506.71661247429</v>
      </c>
      <c r="I14" s="160">
        <v>13.90465278155</v>
      </c>
      <c r="J14" s="161">
        <v>20371.250246611922</v>
      </c>
      <c r="K14" s="162">
        <v>106579.7998090631</v>
      </c>
      <c r="L14" s="162">
        <v>186433.63341588504</v>
      </c>
      <c r="M14" s="140">
        <v>2191663.5694254478</v>
      </c>
      <c r="N14" s="160">
        <v>3.97580718728</v>
      </c>
      <c r="O14" s="161">
        <v>87136.317714265781</v>
      </c>
      <c r="P14" s="162">
        <v>2020879.5249600508</v>
      </c>
      <c r="Q14" s="162">
        <v>2362447.6138908421</v>
      </c>
      <c r="R14" s="140">
        <v>1536289.3687332801</v>
      </c>
      <c r="S14" s="160">
        <v>4.6529278968399996</v>
      </c>
      <c r="T14" s="161">
        <v>71482.436613994723</v>
      </c>
      <c r="U14" s="162">
        <v>1396186.3674426891</v>
      </c>
      <c r="V14" s="162">
        <v>1676392.3700238753</v>
      </c>
      <c r="W14" s="140">
        <v>1022517.47102426</v>
      </c>
      <c r="X14" s="160">
        <v>5.2544926111199999</v>
      </c>
      <c r="Y14" s="161">
        <v>53728.104962334524</v>
      </c>
      <c r="Z14" s="162">
        <v>917212.32034049893</v>
      </c>
      <c r="AA14" s="162">
        <v>1127822.6217080201</v>
      </c>
      <c r="AB14" s="144">
        <v>4901920.0315955495</v>
      </c>
      <c r="AC14" s="163">
        <v>2.2924920967200002</v>
      </c>
      <c r="AD14" s="164">
        <v>112376.12931162643</v>
      </c>
      <c r="AE14" s="165">
        <v>4681666.865422735</v>
      </c>
      <c r="AF14" s="165">
        <v>5122173.1977683306</v>
      </c>
      <c r="AG14" s="140">
        <v>148995.24430158961</v>
      </c>
      <c r="AH14" s="160">
        <v>13.879172852869999</v>
      </c>
      <c r="AI14" s="161">
        <v>20679.307499169947</v>
      </c>
      <c r="AJ14" s="162">
        <v>108464.54637798833</v>
      </c>
      <c r="AK14" s="162">
        <v>189525.94222519037</v>
      </c>
      <c r="AL14" s="140">
        <v>2185564.9613263728</v>
      </c>
      <c r="AM14" s="160">
        <v>3.9615101347200001</v>
      </c>
      <c r="AN14" s="161">
        <v>86581.377443742225</v>
      </c>
      <c r="AO14" s="162">
        <v>2015868.5798047765</v>
      </c>
      <c r="AP14" s="162">
        <v>2355261.342847974</v>
      </c>
      <c r="AQ14" s="140">
        <v>1534185.44707418</v>
      </c>
      <c r="AR14" s="160">
        <v>4.6283599892299998</v>
      </c>
      <c r="AS14" s="161">
        <v>71007.625393032911</v>
      </c>
      <c r="AT14" s="162">
        <v>1395013.0586761246</v>
      </c>
      <c r="AU14" s="162">
        <v>1673357.8354722294</v>
      </c>
      <c r="AV14" s="140">
        <v>1033174.378893362</v>
      </c>
      <c r="AW14" s="160">
        <v>5.1364907667899997</v>
      </c>
      <c r="AX14" s="161">
        <v>53068.906576697795</v>
      </c>
      <c r="AY14" s="162">
        <v>929161.23330411606</v>
      </c>
      <c r="AZ14" s="162">
        <v>1137187.5244826074</v>
      </c>
    </row>
    <row r="15" spans="1:54" s="27" customFormat="1" ht="11.25" customHeight="1" x14ac:dyDescent="0.2">
      <c r="A15" s="13" t="s">
        <v>330</v>
      </c>
      <c r="B15" s="12"/>
      <c r="C15" s="14"/>
      <c r="D15" s="14"/>
      <c r="E15" s="14"/>
      <c r="F15" s="14"/>
      <c r="G15" s="14"/>
      <c r="H15" s="15"/>
      <c r="I15" s="15"/>
      <c r="J15" s="15"/>
      <c r="K15" s="15"/>
      <c r="L15" s="15"/>
      <c r="M15" s="15"/>
      <c r="N15" s="15"/>
      <c r="O15" s="15"/>
      <c r="P15" s="15"/>
      <c r="Q15" s="15"/>
      <c r="R15" s="15"/>
      <c r="S15" s="15"/>
      <c r="T15" s="15"/>
      <c r="U15" s="15"/>
      <c r="V15" s="15"/>
      <c r="W15" s="15"/>
      <c r="X15" s="15"/>
      <c r="Y15" s="15"/>
      <c r="Z15" s="15"/>
      <c r="AA15" s="15"/>
      <c r="AB15" s="14"/>
      <c r="AC15" s="14"/>
      <c r="AD15" s="14"/>
      <c r="AE15" s="14"/>
      <c r="AF15" s="14"/>
      <c r="AG15" s="15"/>
      <c r="AH15" s="15"/>
      <c r="AI15" s="15"/>
      <c r="AJ15" s="15"/>
      <c r="AK15" s="15"/>
      <c r="AL15" s="15"/>
      <c r="AM15" s="15"/>
      <c r="AN15" s="15"/>
      <c r="AO15" s="15"/>
      <c r="AP15" s="15"/>
      <c r="AQ15" s="15"/>
      <c r="AR15" s="15"/>
      <c r="AS15" s="15"/>
      <c r="AT15" s="15"/>
      <c r="AU15" s="15"/>
      <c r="AV15" s="15"/>
      <c r="AW15" s="15"/>
      <c r="AX15" s="15"/>
      <c r="AY15" s="15"/>
      <c r="AZ15" s="15"/>
    </row>
    <row r="16" spans="1:54" ht="11.25" customHeight="1" x14ac:dyDescent="0.2">
      <c r="A16" s="40" t="s">
        <v>331</v>
      </c>
      <c r="B16" s="12"/>
      <c r="C16" s="14"/>
      <c r="D16" s="14"/>
      <c r="E16" s="14"/>
      <c r="F16" s="14"/>
      <c r="G16" s="14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4"/>
      <c r="AC16" s="14"/>
      <c r="AD16" s="14"/>
      <c r="AE16" s="14"/>
      <c r="AF16" s="14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</row>
    <row r="17" spans="1:52" ht="11.25" customHeight="1" x14ac:dyDescent="0.2">
      <c r="A17" s="40" t="s">
        <v>332</v>
      </c>
      <c r="B17" s="12"/>
      <c r="C17" s="14"/>
      <c r="D17" s="14"/>
      <c r="E17" s="14"/>
      <c r="F17" s="14"/>
      <c r="G17" s="14"/>
      <c r="H17" s="15"/>
      <c r="I17" s="15"/>
      <c r="J17" s="15"/>
      <c r="K17" s="15"/>
      <c r="L17" s="15"/>
      <c r="M17" s="15"/>
      <c r="N17" s="15"/>
      <c r="O17" s="15"/>
      <c r="P17" s="15"/>
      <c r="Q17" s="15"/>
      <c r="R17" s="15"/>
      <c r="S17" s="15"/>
      <c r="T17" s="15"/>
      <c r="U17" s="15"/>
      <c r="V17" s="15"/>
      <c r="W17" s="15"/>
      <c r="X17" s="15"/>
      <c r="Y17" s="15"/>
      <c r="Z17" s="15"/>
      <c r="AA17" s="15"/>
      <c r="AB17" s="14"/>
      <c r="AC17" s="14"/>
      <c r="AD17" s="14"/>
      <c r="AE17" s="14"/>
      <c r="AF17" s="14"/>
      <c r="AG17" s="15"/>
      <c r="AH17" s="15"/>
      <c r="AI17" s="15"/>
      <c r="AJ17" s="15"/>
      <c r="AK17" s="15"/>
      <c r="AL17" s="15"/>
      <c r="AM17" s="15"/>
      <c r="AN17" s="15"/>
      <c r="AO17" s="15"/>
      <c r="AP17" s="15"/>
      <c r="AQ17" s="15"/>
      <c r="AR17" s="15"/>
      <c r="AS17" s="15"/>
      <c r="AT17" s="15"/>
      <c r="AU17" s="15"/>
      <c r="AV17" s="15"/>
      <c r="AW17" s="15"/>
      <c r="AX17" s="15"/>
      <c r="AY17" s="15"/>
      <c r="AZ17" s="15"/>
    </row>
    <row r="18" spans="1:52" ht="11.25" customHeight="1" x14ac:dyDescent="0.2">
      <c r="A18" s="41" t="s">
        <v>397</v>
      </c>
    </row>
    <row r="19" spans="1:52" ht="39.75" customHeight="1" x14ac:dyDescent="0.2">
      <c r="A19" s="185" t="s">
        <v>549</v>
      </c>
      <c r="B19" s="300" t="s">
        <v>550</v>
      </c>
      <c r="C19" s="300"/>
      <c r="D19" s="300"/>
      <c r="E19" s="300"/>
      <c r="F19" s="300"/>
      <c r="G19" s="300"/>
    </row>
    <row r="20" spans="1:52" ht="11.25" customHeight="1" thickBot="1" x14ac:dyDescent="0.25">
      <c r="A20" s="170"/>
      <c r="B20" s="39" t="s">
        <v>551</v>
      </c>
      <c r="C20" s="170"/>
      <c r="D20" s="170"/>
      <c r="E20" s="170"/>
      <c r="F20" s="170"/>
      <c r="G20" s="170"/>
    </row>
    <row r="21" spans="1:52" ht="11.25" customHeight="1" thickTop="1" thickBot="1" x14ac:dyDescent="0.25">
      <c r="A21" s="170"/>
      <c r="B21" s="267" t="s">
        <v>552</v>
      </c>
      <c r="C21" s="269"/>
      <c r="D21" s="267" t="s">
        <v>553</v>
      </c>
      <c r="E21" s="268"/>
      <c r="F21" s="268"/>
      <c r="G21" s="269"/>
    </row>
    <row r="22" spans="1:52" ht="11.25" customHeight="1" thickTop="1" thickBot="1" x14ac:dyDescent="0.25">
      <c r="A22" s="170"/>
      <c r="B22" s="277" t="s">
        <v>554</v>
      </c>
      <c r="C22" s="278"/>
      <c r="D22" s="267" t="s">
        <v>557</v>
      </c>
      <c r="E22" s="268"/>
      <c r="F22" s="268"/>
      <c r="G22" s="269"/>
    </row>
    <row r="23" spans="1:52" ht="11.25" customHeight="1" thickTop="1" thickBot="1" x14ac:dyDescent="0.25">
      <c r="A23" s="170"/>
      <c r="B23" s="279" t="s">
        <v>555</v>
      </c>
      <c r="C23" s="280"/>
      <c r="D23" s="267" t="s">
        <v>558</v>
      </c>
      <c r="E23" s="268"/>
      <c r="F23" s="268"/>
      <c r="G23" s="269"/>
    </row>
    <row r="24" spans="1:52" ht="11.25" customHeight="1" thickTop="1" x14ac:dyDescent="0.2">
      <c r="A24" s="170"/>
      <c r="B24" s="263" t="s">
        <v>556</v>
      </c>
      <c r="C24" s="264"/>
      <c r="D24" s="270" t="s">
        <v>559</v>
      </c>
      <c r="E24" s="271"/>
      <c r="F24" s="271"/>
      <c r="G24" s="272"/>
    </row>
    <row r="25" spans="1:52" ht="57.75" customHeight="1" thickBot="1" x14ac:dyDescent="0.25">
      <c r="A25" s="170"/>
      <c r="B25" s="265"/>
      <c r="C25" s="266"/>
      <c r="D25" s="273" t="s">
        <v>560</v>
      </c>
      <c r="E25" s="274"/>
      <c r="F25" s="274"/>
      <c r="G25" s="275"/>
    </row>
    <row r="26" spans="1:52" ht="11.25" customHeight="1" thickTop="1" x14ac:dyDescent="0.2"/>
    <row r="28" spans="1:52" ht="11.25" customHeight="1" x14ac:dyDescent="0.2">
      <c r="C28" s="3"/>
      <c r="D28" s="3"/>
      <c r="E28" s="3"/>
      <c r="F28" s="3"/>
      <c r="G28" s="3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8"/>
      <c r="AA28" s="38"/>
      <c r="AB28" s="3"/>
      <c r="AC28" s="3"/>
      <c r="AD28" s="3"/>
      <c r="AE28" s="3"/>
      <c r="AF28" s="3"/>
      <c r="AG28" s="38"/>
      <c r="AH28" s="38"/>
      <c r="AI28" s="38"/>
      <c r="AJ28" s="38"/>
      <c r="AK28" s="38"/>
      <c r="AL28" s="38"/>
      <c r="AM28" s="38"/>
      <c r="AN28" s="38"/>
      <c r="AO28" s="38"/>
      <c r="AP28" s="38"/>
      <c r="AQ28" s="38"/>
      <c r="AR28" s="38"/>
      <c r="AS28" s="38"/>
      <c r="AT28" s="38"/>
      <c r="AU28" s="38"/>
      <c r="AV28" s="38"/>
      <c r="AW28" s="38"/>
      <c r="AX28" s="38"/>
      <c r="AY28" s="38"/>
      <c r="AZ28" s="38"/>
    </row>
    <row r="29" spans="1:52" ht="11.25" customHeight="1" x14ac:dyDescent="0.2">
      <c r="C29" s="49" t="s">
        <v>357</v>
      </c>
      <c r="D29" s="49"/>
      <c r="E29" s="49"/>
      <c r="F29" s="49"/>
      <c r="G29" s="49"/>
      <c r="H29" s="92"/>
      <c r="I29" s="92"/>
      <c r="J29" s="92"/>
      <c r="K29" s="92"/>
      <c r="L29" s="92"/>
      <c r="M29" s="92"/>
      <c r="N29" s="92"/>
      <c r="O29" s="92"/>
      <c r="P29" s="92"/>
      <c r="Q29" s="92"/>
      <c r="R29" s="92"/>
      <c r="S29" s="92"/>
      <c r="T29" s="92"/>
      <c r="U29" s="92"/>
      <c r="V29" s="92"/>
      <c r="W29" s="92"/>
      <c r="X29" s="92"/>
      <c r="Y29" s="92"/>
      <c r="Z29" s="92"/>
      <c r="AA29" s="92"/>
      <c r="AB29" s="92"/>
      <c r="AC29" s="92"/>
      <c r="AD29" s="92"/>
      <c r="AE29" s="92"/>
      <c r="AF29" s="92"/>
      <c r="AG29" s="92"/>
      <c r="AH29" s="92"/>
      <c r="AI29" s="92"/>
      <c r="AJ29" s="92"/>
      <c r="AK29" s="92"/>
      <c r="AL29" s="92"/>
      <c r="AM29" s="92"/>
      <c r="AN29" s="92"/>
      <c r="AO29" s="92"/>
      <c r="AP29" s="92"/>
      <c r="AQ29" s="92"/>
      <c r="AR29" s="92"/>
      <c r="AS29" s="92"/>
      <c r="AT29" s="92"/>
      <c r="AU29" s="92"/>
      <c r="AV29" s="92"/>
      <c r="AW29" s="92"/>
      <c r="AX29" s="92"/>
      <c r="AY29" s="92"/>
      <c r="AZ29" s="92"/>
    </row>
    <row r="31" spans="1:52" ht="11.25" customHeight="1" x14ac:dyDescent="0.2">
      <c r="H31" s="93"/>
      <c r="I31" s="93"/>
      <c r="J31" s="93"/>
      <c r="K31" s="93"/>
      <c r="L31" s="93"/>
    </row>
  </sheetData>
  <mergeCells count="67">
    <mergeCell ref="E9:E10"/>
    <mergeCell ref="F9:G9"/>
    <mergeCell ref="N9:N10"/>
    <mergeCell ref="O9:O10"/>
    <mergeCell ref="P9:Q9"/>
    <mergeCell ref="H7:L8"/>
    <mergeCell ref="H9:H10"/>
    <mergeCell ref="I9:I10"/>
    <mergeCell ref="J9:J10"/>
    <mergeCell ref="K9:L9"/>
    <mergeCell ref="AB9:AB10"/>
    <mergeCell ref="AC9:AC10"/>
    <mergeCell ref="AD9:AD10"/>
    <mergeCell ref="AE9:AF9"/>
    <mergeCell ref="C6:AA6"/>
    <mergeCell ref="W7:AA8"/>
    <mergeCell ref="W9:W10"/>
    <mergeCell ref="X9:X10"/>
    <mergeCell ref="Y9:Y10"/>
    <mergeCell ref="Z9:AA9"/>
    <mergeCell ref="R7:V8"/>
    <mergeCell ref="R9:R10"/>
    <mergeCell ref="S9:S10"/>
    <mergeCell ref="T9:T10"/>
    <mergeCell ref="U9:V9"/>
    <mergeCell ref="M7:Q8"/>
    <mergeCell ref="AL9:AL10"/>
    <mergeCell ref="AM9:AM10"/>
    <mergeCell ref="AN9:AN10"/>
    <mergeCell ref="AO9:AP9"/>
    <mergeCell ref="AG7:AK8"/>
    <mergeCell ref="AG9:AG10"/>
    <mergeCell ref="AH9:AH10"/>
    <mergeCell ref="AI9:AI10"/>
    <mergeCell ref="AJ9:AK9"/>
    <mergeCell ref="AY9:AZ9"/>
    <mergeCell ref="AQ7:AU8"/>
    <mergeCell ref="AQ9:AQ10"/>
    <mergeCell ref="AR9:AR10"/>
    <mergeCell ref="AS9:AS10"/>
    <mergeCell ref="AT9:AU9"/>
    <mergeCell ref="AB6:AZ6"/>
    <mergeCell ref="AV7:AZ8"/>
    <mergeCell ref="AL7:AP8"/>
    <mergeCell ref="AB7:AF8"/>
    <mergeCell ref="A14:B14"/>
    <mergeCell ref="A11:B11"/>
    <mergeCell ref="A12:B12"/>
    <mergeCell ref="A13:B13"/>
    <mergeCell ref="M9:M10"/>
    <mergeCell ref="C7:G8"/>
    <mergeCell ref="A6:B10"/>
    <mergeCell ref="C9:C10"/>
    <mergeCell ref="D9:D10"/>
    <mergeCell ref="AV9:AV10"/>
    <mergeCell ref="AW9:AW10"/>
    <mergeCell ref="AX9:AX10"/>
    <mergeCell ref="B19:G19"/>
    <mergeCell ref="B21:C21"/>
    <mergeCell ref="D21:G21"/>
    <mergeCell ref="B22:C22"/>
    <mergeCell ref="B23:C23"/>
    <mergeCell ref="B24:C25"/>
    <mergeCell ref="D22:G22"/>
    <mergeCell ref="D23:G23"/>
    <mergeCell ref="D24:G24"/>
    <mergeCell ref="D25:G25"/>
  </mergeCells>
  <hyperlinks>
    <hyperlink ref="C29" location="Índice!A1" display="Índice!A1"/>
  </hyperlinks>
  <pageMargins left="0.59055118110236215" right="0.78740157480314965" top="0.59055118110236215" bottom="0.59055118110236215" header="0.31496062992125984" footer="0.31496062992125984"/>
  <pageSetup orientation="landscape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3"/>
  <dimension ref="A1:Q37"/>
  <sheetViews>
    <sheetView zoomScaleNormal="100" workbookViewId="0">
      <selection activeCell="A2" sqref="A2"/>
    </sheetView>
  </sheetViews>
  <sheetFormatPr baseColWidth="10" defaultColWidth="14.7109375" defaultRowHeight="11.25" customHeight="1" x14ac:dyDescent="0.2"/>
  <cols>
    <col min="1" max="1" width="5.42578125" style="41" customWidth="1"/>
    <col min="2" max="2" width="17.85546875" style="41" customWidth="1"/>
    <col min="3" max="12" width="8.28515625" style="41" customWidth="1"/>
    <col min="13" max="16384" width="14.7109375" style="41"/>
  </cols>
  <sheetData>
    <row r="1" spans="1:17" ht="11.25" customHeight="1" x14ac:dyDescent="0.2">
      <c r="A1" s="281" t="s">
        <v>417</v>
      </c>
      <c r="B1" s="281"/>
      <c r="C1" s="281"/>
      <c r="D1" s="281"/>
      <c r="E1" s="281"/>
      <c r="F1" s="281"/>
      <c r="G1" s="281"/>
      <c r="H1" s="281"/>
      <c r="I1" s="132"/>
      <c r="J1" s="132"/>
      <c r="K1" s="132"/>
      <c r="L1" s="132"/>
      <c r="M1" s="44"/>
      <c r="N1" s="44"/>
      <c r="O1" s="44"/>
      <c r="P1" s="44"/>
    </row>
    <row r="2" spans="1:17" ht="11.25" customHeight="1" x14ac:dyDescent="0.2">
      <c r="A2" s="22" t="s">
        <v>577</v>
      </c>
      <c r="H2" s="55" t="s">
        <v>201</v>
      </c>
      <c r="I2" s="55"/>
      <c r="J2" s="55"/>
      <c r="K2" s="55"/>
      <c r="L2" s="55"/>
      <c r="Q2" s="46"/>
    </row>
    <row r="3" spans="1:17" ht="11.25" customHeight="1" x14ac:dyDescent="0.2">
      <c r="A3" s="22" t="s">
        <v>327</v>
      </c>
    </row>
    <row r="4" spans="1:17" ht="11.25" customHeight="1" x14ac:dyDescent="0.2">
      <c r="A4" s="22" t="s">
        <v>1</v>
      </c>
    </row>
    <row r="5" spans="1:17" s="27" customFormat="1" ht="11.25" customHeight="1" x14ac:dyDescent="0.2">
      <c r="A5" s="23" t="s">
        <v>181</v>
      </c>
      <c r="B5" s="10"/>
      <c r="C5" s="10"/>
      <c r="D5" s="10"/>
      <c r="E5" s="10"/>
      <c r="F5" s="10"/>
      <c r="G5" s="10"/>
    </row>
    <row r="6" spans="1:17" s="27" customFormat="1" ht="11.25" customHeight="1" x14ac:dyDescent="0.2">
      <c r="A6" s="291" t="s">
        <v>316</v>
      </c>
      <c r="B6" s="292"/>
      <c r="C6" s="331" t="s">
        <v>369</v>
      </c>
      <c r="D6" s="332"/>
      <c r="E6" s="332"/>
      <c r="F6" s="332"/>
      <c r="G6" s="332"/>
      <c r="H6" s="332"/>
      <c r="I6" s="332"/>
      <c r="J6" s="332"/>
      <c r="K6" s="332"/>
      <c r="L6" s="332"/>
    </row>
    <row r="7" spans="1:17" s="27" customFormat="1" ht="11.25" customHeight="1" x14ac:dyDescent="0.2">
      <c r="A7" s="293"/>
      <c r="B7" s="294"/>
      <c r="C7" s="363">
        <v>2016</v>
      </c>
      <c r="D7" s="364"/>
      <c r="E7" s="364"/>
      <c r="F7" s="364"/>
      <c r="G7" s="365"/>
      <c r="H7" s="325">
        <v>2017</v>
      </c>
      <c r="I7" s="326"/>
      <c r="J7" s="326"/>
      <c r="K7" s="326"/>
      <c r="L7" s="326"/>
    </row>
    <row r="8" spans="1:17" s="27" customFormat="1" ht="11.25" customHeight="1" x14ac:dyDescent="0.2">
      <c r="A8" s="293"/>
      <c r="B8" s="294"/>
      <c r="C8" s="366"/>
      <c r="D8" s="367"/>
      <c r="E8" s="367"/>
      <c r="F8" s="367"/>
      <c r="G8" s="368"/>
      <c r="H8" s="327"/>
      <c r="I8" s="328"/>
      <c r="J8" s="328"/>
      <c r="K8" s="328"/>
      <c r="L8" s="328"/>
    </row>
    <row r="9" spans="1:17" s="27" customFormat="1" ht="22.15" customHeight="1" x14ac:dyDescent="0.2">
      <c r="A9" s="293"/>
      <c r="B9" s="294"/>
      <c r="C9" s="320" t="s">
        <v>543</v>
      </c>
      <c r="D9" s="320" t="s">
        <v>544</v>
      </c>
      <c r="E9" s="320" t="s">
        <v>545</v>
      </c>
      <c r="F9" s="322" t="s">
        <v>546</v>
      </c>
      <c r="G9" s="322"/>
      <c r="H9" s="308" t="s">
        <v>543</v>
      </c>
      <c r="I9" s="308" t="s">
        <v>544</v>
      </c>
      <c r="J9" s="308" t="s">
        <v>545</v>
      </c>
      <c r="K9" s="310" t="s">
        <v>546</v>
      </c>
      <c r="L9" s="310"/>
    </row>
    <row r="10" spans="1:17" s="27" customFormat="1" ht="22.15" customHeight="1" x14ac:dyDescent="0.2">
      <c r="A10" s="295"/>
      <c r="B10" s="296"/>
      <c r="C10" s="320"/>
      <c r="D10" s="321"/>
      <c r="E10" s="320"/>
      <c r="F10" s="166" t="s">
        <v>547</v>
      </c>
      <c r="G10" s="166" t="s">
        <v>548</v>
      </c>
      <c r="H10" s="308"/>
      <c r="I10" s="309"/>
      <c r="J10" s="308"/>
      <c r="K10" s="133" t="s">
        <v>547</v>
      </c>
      <c r="L10" s="133" t="s">
        <v>548</v>
      </c>
    </row>
    <row r="11" spans="1:17" ht="11.25" customHeight="1" x14ac:dyDescent="0.2">
      <c r="A11" s="283" t="s">
        <v>0</v>
      </c>
      <c r="B11" s="283"/>
      <c r="C11" s="117">
        <v>445152.38315646228</v>
      </c>
      <c r="D11" s="163">
        <v>1.4014387932300001</v>
      </c>
      <c r="E11" s="164">
        <v>6238.5384268395601</v>
      </c>
      <c r="F11" s="164">
        <v>432925.08967061999</v>
      </c>
      <c r="G11" s="164">
        <v>457379.71093616902</v>
      </c>
      <c r="H11" s="142">
        <v>461212.04329344269</v>
      </c>
      <c r="I11" s="163">
        <v>1.3285653067200001</v>
      </c>
      <c r="J11" s="164">
        <v>6127.50319762252</v>
      </c>
      <c r="K11" s="164">
        <v>449202.35771095101</v>
      </c>
      <c r="L11" s="164">
        <v>473221.72887593898</v>
      </c>
    </row>
    <row r="12" spans="1:17" ht="11.25" customHeight="1" x14ac:dyDescent="0.2">
      <c r="A12" s="284" t="s">
        <v>317</v>
      </c>
      <c r="B12" s="284"/>
      <c r="C12" s="116">
        <v>133713.8586502806</v>
      </c>
      <c r="D12" s="160">
        <v>2.2179996308900001</v>
      </c>
      <c r="E12" s="161">
        <v>2965.7728913078799</v>
      </c>
      <c r="F12" s="161">
        <v>127901.05059699299</v>
      </c>
      <c r="G12" s="161">
        <v>139526.66670356999</v>
      </c>
      <c r="H12" s="116">
        <v>139802.811379308</v>
      </c>
      <c r="I12" s="160">
        <v>1.9065825057800001</v>
      </c>
      <c r="J12" s="161">
        <v>2665.4559443429898</v>
      </c>
      <c r="K12" s="161">
        <v>134578.61372601701</v>
      </c>
      <c r="L12" s="161">
        <v>145027.009032598</v>
      </c>
    </row>
    <row r="13" spans="1:17" ht="11.25" customHeight="1" x14ac:dyDescent="0.2">
      <c r="A13" s="284" t="s">
        <v>318</v>
      </c>
      <c r="B13" s="284"/>
      <c r="C13" s="116">
        <v>148349.00377730691</v>
      </c>
      <c r="D13" s="160">
        <v>2.49652342109</v>
      </c>
      <c r="E13" s="161">
        <v>3703.5676242485201</v>
      </c>
      <c r="F13" s="161">
        <v>141090.14461947099</v>
      </c>
      <c r="G13" s="161">
        <v>155607.86293514201</v>
      </c>
      <c r="H13" s="116">
        <v>154008.58193584759</v>
      </c>
      <c r="I13" s="160">
        <v>2.4279527137199999</v>
      </c>
      <c r="J13" s="161">
        <v>3739.2555444781301</v>
      </c>
      <c r="K13" s="161">
        <v>146679.775739679</v>
      </c>
      <c r="L13" s="161">
        <v>161337.38813201699</v>
      </c>
    </row>
    <row r="14" spans="1:17" s="27" customFormat="1" ht="11.25" customHeight="1" x14ac:dyDescent="0.2">
      <c r="A14" s="284" t="s">
        <v>319</v>
      </c>
      <c r="B14" s="282"/>
      <c r="C14" s="143">
        <v>163089.52072887329</v>
      </c>
      <c r="D14" s="160">
        <v>2.40675573001</v>
      </c>
      <c r="E14" s="161">
        <v>3925.16679786858</v>
      </c>
      <c r="F14" s="161">
        <v>155396.35231867101</v>
      </c>
      <c r="G14" s="161">
        <v>170782.72343293999</v>
      </c>
      <c r="H14" s="143">
        <v>167400.64997828871</v>
      </c>
      <c r="I14" s="160">
        <v>2.3472056942399999</v>
      </c>
      <c r="J14" s="161">
        <v>3929.2375884856601</v>
      </c>
      <c r="K14" s="161">
        <v>159699.48581815601</v>
      </c>
      <c r="L14" s="161">
        <v>175101.814138421</v>
      </c>
    </row>
    <row r="15" spans="1:17" s="27" customFormat="1" ht="11.25" customHeight="1" x14ac:dyDescent="0.2">
      <c r="A15" s="27" t="s">
        <v>397</v>
      </c>
      <c r="B15" s="38"/>
    </row>
    <row r="16" spans="1:17" s="27" customFormat="1" ht="39.75" customHeight="1" x14ac:dyDescent="0.2">
      <c r="A16" s="168" t="s">
        <v>549</v>
      </c>
      <c r="B16" s="300" t="s">
        <v>550</v>
      </c>
      <c r="C16" s="300"/>
      <c r="D16" s="300"/>
      <c r="E16" s="300"/>
      <c r="F16" s="300"/>
      <c r="G16" s="300"/>
    </row>
    <row r="17" spans="1:12" s="27" customFormat="1" ht="11.25" customHeight="1" thickBot="1" x14ac:dyDescent="0.25">
      <c r="A17" s="167"/>
      <c r="B17" s="39" t="s">
        <v>551</v>
      </c>
      <c r="C17" s="167"/>
      <c r="D17" s="167"/>
      <c r="E17" s="167"/>
      <c r="F17" s="167"/>
      <c r="G17" s="167"/>
    </row>
    <row r="18" spans="1:12" s="27" customFormat="1" ht="11.25" customHeight="1" thickTop="1" thickBot="1" x14ac:dyDescent="0.25">
      <c r="A18" s="167"/>
      <c r="B18" s="267" t="s">
        <v>552</v>
      </c>
      <c r="C18" s="269"/>
      <c r="D18" s="267" t="s">
        <v>553</v>
      </c>
      <c r="E18" s="268"/>
      <c r="F18" s="268"/>
      <c r="G18" s="269"/>
    </row>
    <row r="19" spans="1:12" s="27" customFormat="1" ht="11.25" customHeight="1" thickTop="1" thickBot="1" x14ac:dyDescent="0.25">
      <c r="A19" s="167"/>
      <c r="B19" s="277" t="s">
        <v>554</v>
      </c>
      <c r="C19" s="278"/>
      <c r="D19" s="267" t="s">
        <v>557</v>
      </c>
      <c r="E19" s="268"/>
      <c r="F19" s="268"/>
      <c r="G19" s="269"/>
    </row>
    <row r="20" spans="1:12" s="27" customFormat="1" ht="11.25" customHeight="1" thickTop="1" thickBot="1" x14ac:dyDescent="0.25">
      <c r="A20" s="167"/>
      <c r="B20" s="279" t="s">
        <v>555</v>
      </c>
      <c r="C20" s="280"/>
      <c r="D20" s="267" t="s">
        <v>558</v>
      </c>
      <c r="E20" s="268"/>
      <c r="F20" s="268"/>
      <c r="G20" s="269"/>
    </row>
    <row r="21" spans="1:12" s="27" customFormat="1" ht="11.25" customHeight="1" thickTop="1" x14ac:dyDescent="0.2">
      <c r="A21" s="167"/>
      <c r="B21" s="263" t="s">
        <v>556</v>
      </c>
      <c r="C21" s="264"/>
      <c r="D21" s="270" t="s">
        <v>559</v>
      </c>
      <c r="E21" s="271"/>
      <c r="F21" s="271"/>
      <c r="G21" s="272"/>
    </row>
    <row r="22" spans="1:12" s="27" customFormat="1" ht="57.75" customHeight="1" thickBot="1" x14ac:dyDescent="0.25">
      <c r="A22" s="167"/>
      <c r="B22" s="265"/>
      <c r="C22" s="266"/>
      <c r="D22" s="273" t="s">
        <v>560</v>
      </c>
      <c r="E22" s="274"/>
      <c r="F22" s="274"/>
      <c r="G22" s="275"/>
    </row>
    <row r="23" spans="1:12" s="27" customFormat="1" ht="11.25" customHeight="1" thickTop="1" x14ac:dyDescent="0.2">
      <c r="B23" s="38"/>
    </row>
    <row r="24" spans="1:12" ht="11.25" customHeight="1" x14ac:dyDescent="0.2">
      <c r="A24" s="38"/>
      <c r="B24" s="38"/>
    </row>
    <row r="26" spans="1:12" s="42" customFormat="1" ht="11.25" customHeight="1" x14ac:dyDescent="0.2"/>
    <row r="27" spans="1:12" ht="11.25" customHeight="1" x14ac:dyDescent="0.2">
      <c r="C27" s="43"/>
      <c r="D27" s="43"/>
      <c r="E27" s="43"/>
      <c r="F27" s="43"/>
      <c r="G27" s="43"/>
      <c r="H27" s="43"/>
      <c r="I27" s="43"/>
      <c r="J27" s="43"/>
      <c r="K27" s="43"/>
      <c r="L27" s="43"/>
    </row>
    <row r="29" spans="1:12" ht="11.25" customHeight="1" x14ac:dyDescent="0.2">
      <c r="C29" s="49" t="s">
        <v>357</v>
      </c>
      <c r="D29" s="49"/>
      <c r="E29" s="49"/>
      <c r="F29" s="49"/>
      <c r="G29" s="49"/>
    </row>
    <row r="35" spans="3:14" ht="11.25" customHeight="1" x14ac:dyDescent="0.2">
      <c r="C35" s="38"/>
      <c r="D35" s="38"/>
      <c r="E35" s="38"/>
      <c r="F35" s="38"/>
      <c r="G35" s="38"/>
      <c r="H35" s="38"/>
      <c r="I35" s="38"/>
      <c r="J35" s="38"/>
      <c r="K35" s="38"/>
      <c r="L35" s="38"/>
      <c r="M35" s="38"/>
      <c r="N35" s="38"/>
    </row>
    <row r="37" spans="3:14" ht="11.25" customHeight="1" x14ac:dyDescent="0.2">
      <c r="C37" s="42"/>
      <c r="D37" s="42"/>
      <c r="E37" s="42"/>
      <c r="F37" s="42"/>
      <c r="G37" s="42"/>
    </row>
  </sheetData>
  <mergeCells count="27">
    <mergeCell ref="F9:G9"/>
    <mergeCell ref="A1:H1"/>
    <mergeCell ref="A14:B14"/>
    <mergeCell ref="A11:B11"/>
    <mergeCell ref="A12:B12"/>
    <mergeCell ref="A13:B13"/>
    <mergeCell ref="C6:L6"/>
    <mergeCell ref="H7:L8"/>
    <mergeCell ref="H9:H10"/>
    <mergeCell ref="I9:I10"/>
    <mergeCell ref="J9:J10"/>
    <mergeCell ref="K9:L9"/>
    <mergeCell ref="C7:G8"/>
    <mergeCell ref="A6:B10"/>
    <mergeCell ref="C9:C10"/>
    <mergeCell ref="D9:D10"/>
    <mergeCell ref="E9:E10"/>
    <mergeCell ref="B16:G16"/>
    <mergeCell ref="B18:C18"/>
    <mergeCell ref="D18:G18"/>
    <mergeCell ref="B19:C19"/>
    <mergeCell ref="B20:C20"/>
    <mergeCell ref="B21:C22"/>
    <mergeCell ref="D19:G19"/>
    <mergeCell ref="D20:G20"/>
    <mergeCell ref="D21:G21"/>
    <mergeCell ref="D22:G22"/>
  </mergeCells>
  <hyperlinks>
    <hyperlink ref="C29" location="Índice!A1" display="Índice!A1"/>
  </hyperlinks>
  <pageMargins left="0.59055118110236215" right="0.78740157480314965" top="0.59055118110236215" bottom="0.59055118110236215" header="0.31496062992125984" footer="0.31496062992125984"/>
  <pageSetup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4"/>
  <dimension ref="A1:AU30"/>
  <sheetViews>
    <sheetView zoomScaleNormal="100" workbookViewId="0">
      <selection activeCell="A3" sqref="A3"/>
    </sheetView>
  </sheetViews>
  <sheetFormatPr baseColWidth="10" defaultColWidth="14.7109375" defaultRowHeight="11.25" customHeight="1" x14ac:dyDescent="0.2"/>
  <cols>
    <col min="1" max="1" width="5.42578125" style="41" customWidth="1"/>
    <col min="2" max="2" width="17.85546875" style="41" customWidth="1"/>
    <col min="3" max="47" width="8.28515625" style="41" customWidth="1"/>
    <col min="48" max="16384" width="14.7109375" style="41"/>
  </cols>
  <sheetData>
    <row r="1" spans="1:47" ht="11.25" customHeight="1" x14ac:dyDescent="0.2">
      <c r="A1" s="36" t="s">
        <v>417</v>
      </c>
      <c r="B1" s="36"/>
      <c r="C1" s="36"/>
      <c r="D1" s="36"/>
      <c r="E1" s="36"/>
      <c r="F1" s="36"/>
      <c r="G1" s="36"/>
      <c r="H1" s="44"/>
      <c r="I1" s="44"/>
      <c r="J1" s="44"/>
      <c r="K1" s="44"/>
      <c r="L1" s="44"/>
      <c r="M1" s="44"/>
      <c r="N1" s="44"/>
      <c r="O1" s="44"/>
      <c r="P1" s="44"/>
      <c r="Q1" s="44"/>
      <c r="R1" s="44"/>
      <c r="S1" s="44"/>
      <c r="T1" s="44"/>
      <c r="U1" s="44"/>
      <c r="V1" s="44"/>
      <c r="W1" s="44"/>
      <c r="X1" s="44"/>
      <c r="Y1" s="44"/>
      <c r="Z1" s="44"/>
      <c r="AA1" s="44"/>
      <c r="AB1" s="44"/>
      <c r="AC1" s="44"/>
      <c r="AD1" s="44"/>
      <c r="AE1" s="44"/>
      <c r="AF1" s="44"/>
    </row>
    <row r="3" spans="1:47" ht="11.25" customHeight="1" x14ac:dyDescent="0.2">
      <c r="A3" s="22" t="s">
        <v>578</v>
      </c>
      <c r="W3" s="50"/>
      <c r="X3" s="50"/>
      <c r="Y3" s="50"/>
      <c r="Z3" s="50"/>
      <c r="AA3" s="50"/>
      <c r="AQ3" s="55" t="s">
        <v>109</v>
      </c>
      <c r="AR3" s="55"/>
      <c r="AS3" s="55"/>
      <c r="AT3" s="55"/>
      <c r="AU3" s="55"/>
    </row>
    <row r="4" spans="1:47" ht="11.25" customHeight="1" x14ac:dyDescent="0.2">
      <c r="A4" s="22" t="s">
        <v>1</v>
      </c>
      <c r="W4" s="50"/>
      <c r="X4" s="50"/>
      <c r="Y4" s="50"/>
      <c r="Z4" s="50"/>
      <c r="AA4" s="50"/>
      <c r="AQ4" s="50"/>
      <c r="AR4" s="50"/>
      <c r="AS4" s="50"/>
      <c r="AT4" s="50"/>
      <c r="AU4" s="50"/>
    </row>
    <row r="5" spans="1:47" s="27" customFormat="1" ht="11.25" customHeight="1" x14ac:dyDescent="0.2">
      <c r="A5" s="22"/>
      <c r="W5" s="52"/>
      <c r="X5" s="52"/>
      <c r="Y5" s="52"/>
      <c r="Z5" s="52"/>
      <c r="AA5" s="52"/>
      <c r="AQ5" s="52"/>
      <c r="AR5" s="52"/>
      <c r="AS5" s="52"/>
      <c r="AT5" s="52"/>
      <c r="AU5" s="52"/>
    </row>
    <row r="6" spans="1:47" s="27" customFormat="1" ht="11.25" customHeight="1" x14ac:dyDescent="0.2">
      <c r="A6" s="291" t="s">
        <v>316</v>
      </c>
      <c r="B6" s="292"/>
      <c r="C6" s="285" t="s">
        <v>0</v>
      </c>
      <c r="D6" s="286"/>
      <c r="E6" s="286"/>
      <c r="F6" s="286"/>
      <c r="G6" s="317"/>
      <c r="H6" s="302" t="s">
        <v>104</v>
      </c>
      <c r="I6" s="303"/>
      <c r="J6" s="303"/>
      <c r="K6" s="303"/>
      <c r="L6" s="311"/>
      <c r="M6" s="302" t="s">
        <v>105</v>
      </c>
      <c r="N6" s="303"/>
      <c r="O6" s="303"/>
      <c r="P6" s="303"/>
      <c r="Q6" s="311"/>
      <c r="R6" s="302" t="s">
        <v>106</v>
      </c>
      <c r="S6" s="303"/>
      <c r="T6" s="303"/>
      <c r="U6" s="303"/>
      <c r="V6" s="311"/>
      <c r="W6" s="302" t="s">
        <v>107</v>
      </c>
      <c r="X6" s="303"/>
      <c r="Y6" s="303"/>
      <c r="Z6" s="303"/>
      <c r="AA6" s="311"/>
      <c r="AB6" s="302" t="s">
        <v>405</v>
      </c>
      <c r="AC6" s="303"/>
      <c r="AD6" s="303"/>
      <c r="AE6" s="303"/>
      <c r="AF6" s="311"/>
      <c r="AG6" s="302" t="s">
        <v>406</v>
      </c>
      <c r="AH6" s="303"/>
      <c r="AI6" s="303"/>
      <c r="AJ6" s="303"/>
      <c r="AK6" s="311"/>
      <c r="AL6" s="302" t="s">
        <v>108</v>
      </c>
      <c r="AM6" s="303"/>
      <c r="AN6" s="303"/>
      <c r="AO6" s="303"/>
      <c r="AP6" s="311"/>
      <c r="AQ6" s="302" t="s">
        <v>22</v>
      </c>
      <c r="AR6" s="303"/>
      <c r="AS6" s="303"/>
      <c r="AT6" s="303"/>
      <c r="AU6" s="303"/>
    </row>
    <row r="7" spans="1:47" s="27" customFormat="1" ht="11.25" customHeight="1" x14ac:dyDescent="0.2">
      <c r="A7" s="293"/>
      <c r="B7" s="294"/>
      <c r="C7" s="287"/>
      <c r="D7" s="288"/>
      <c r="E7" s="288"/>
      <c r="F7" s="288"/>
      <c r="G7" s="318"/>
      <c r="H7" s="304"/>
      <c r="I7" s="305"/>
      <c r="J7" s="305"/>
      <c r="K7" s="305"/>
      <c r="L7" s="312"/>
      <c r="M7" s="304"/>
      <c r="N7" s="305"/>
      <c r="O7" s="305"/>
      <c r="P7" s="305"/>
      <c r="Q7" s="312"/>
      <c r="R7" s="304"/>
      <c r="S7" s="305"/>
      <c r="T7" s="305"/>
      <c r="U7" s="305"/>
      <c r="V7" s="312"/>
      <c r="W7" s="304"/>
      <c r="X7" s="305"/>
      <c r="Y7" s="305"/>
      <c r="Z7" s="305"/>
      <c r="AA7" s="312"/>
      <c r="AB7" s="304"/>
      <c r="AC7" s="305"/>
      <c r="AD7" s="305"/>
      <c r="AE7" s="305"/>
      <c r="AF7" s="312"/>
      <c r="AG7" s="304"/>
      <c r="AH7" s="305"/>
      <c r="AI7" s="305"/>
      <c r="AJ7" s="305"/>
      <c r="AK7" s="312"/>
      <c r="AL7" s="304"/>
      <c r="AM7" s="305"/>
      <c r="AN7" s="305"/>
      <c r="AO7" s="305"/>
      <c r="AP7" s="312"/>
      <c r="AQ7" s="304"/>
      <c r="AR7" s="305"/>
      <c r="AS7" s="305"/>
      <c r="AT7" s="305"/>
      <c r="AU7" s="305"/>
    </row>
    <row r="8" spans="1:47" s="27" customFormat="1" ht="11.25" customHeight="1" x14ac:dyDescent="0.2">
      <c r="A8" s="293"/>
      <c r="B8" s="294"/>
      <c r="C8" s="289"/>
      <c r="D8" s="290"/>
      <c r="E8" s="290"/>
      <c r="F8" s="290"/>
      <c r="G8" s="319"/>
      <c r="H8" s="306"/>
      <c r="I8" s="307"/>
      <c r="J8" s="307"/>
      <c r="K8" s="307"/>
      <c r="L8" s="313"/>
      <c r="M8" s="306"/>
      <c r="N8" s="307"/>
      <c r="O8" s="307"/>
      <c r="P8" s="307"/>
      <c r="Q8" s="313"/>
      <c r="R8" s="306"/>
      <c r="S8" s="307"/>
      <c r="T8" s="307"/>
      <c r="U8" s="307"/>
      <c r="V8" s="313"/>
      <c r="W8" s="306"/>
      <c r="X8" s="307"/>
      <c r="Y8" s="307"/>
      <c r="Z8" s="307"/>
      <c r="AA8" s="313"/>
      <c r="AB8" s="306"/>
      <c r="AC8" s="307"/>
      <c r="AD8" s="307"/>
      <c r="AE8" s="307"/>
      <c r="AF8" s="313"/>
      <c r="AG8" s="306"/>
      <c r="AH8" s="307"/>
      <c r="AI8" s="307"/>
      <c r="AJ8" s="307"/>
      <c r="AK8" s="313"/>
      <c r="AL8" s="306"/>
      <c r="AM8" s="307"/>
      <c r="AN8" s="307"/>
      <c r="AO8" s="307"/>
      <c r="AP8" s="313"/>
      <c r="AQ8" s="306"/>
      <c r="AR8" s="307"/>
      <c r="AS8" s="307"/>
      <c r="AT8" s="307"/>
      <c r="AU8" s="307"/>
    </row>
    <row r="9" spans="1:47" s="27" customFormat="1" ht="22.15" customHeight="1" x14ac:dyDescent="0.2">
      <c r="A9" s="293"/>
      <c r="B9" s="294"/>
      <c r="C9" s="320" t="s">
        <v>543</v>
      </c>
      <c r="D9" s="320" t="s">
        <v>544</v>
      </c>
      <c r="E9" s="320" t="s">
        <v>545</v>
      </c>
      <c r="F9" s="322" t="s">
        <v>546</v>
      </c>
      <c r="G9" s="322"/>
      <c r="H9" s="314" t="s">
        <v>543</v>
      </c>
      <c r="I9" s="314" t="s">
        <v>544</v>
      </c>
      <c r="J9" s="314" t="s">
        <v>545</v>
      </c>
      <c r="K9" s="316" t="s">
        <v>546</v>
      </c>
      <c r="L9" s="316"/>
      <c r="M9" s="314" t="s">
        <v>543</v>
      </c>
      <c r="N9" s="314" t="s">
        <v>544</v>
      </c>
      <c r="O9" s="314" t="s">
        <v>545</v>
      </c>
      <c r="P9" s="316" t="s">
        <v>546</v>
      </c>
      <c r="Q9" s="316"/>
      <c r="R9" s="314" t="s">
        <v>543</v>
      </c>
      <c r="S9" s="314" t="s">
        <v>544</v>
      </c>
      <c r="T9" s="314" t="s">
        <v>545</v>
      </c>
      <c r="U9" s="316" t="s">
        <v>546</v>
      </c>
      <c r="V9" s="316"/>
      <c r="W9" s="314" t="s">
        <v>543</v>
      </c>
      <c r="X9" s="314" t="s">
        <v>544</v>
      </c>
      <c r="Y9" s="314" t="s">
        <v>545</v>
      </c>
      <c r="Z9" s="316" t="s">
        <v>546</v>
      </c>
      <c r="AA9" s="316"/>
      <c r="AB9" s="314" t="s">
        <v>543</v>
      </c>
      <c r="AC9" s="314" t="s">
        <v>544</v>
      </c>
      <c r="AD9" s="314" t="s">
        <v>545</v>
      </c>
      <c r="AE9" s="316" t="s">
        <v>546</v>
      </c>
      <c r="AF9" s="316"/>
      <c r="AG9" s="314" t="s">
        <v>543</v>
      </c>
      <c r="AH9" s="314" t="s">
        <v>544</v>
      </c>
      <c r="AI9" s="314" t="s">
        <v>545</v>
      </c>
      <c r="AJ9" s="316" t="s">
        <v>546</v>
      </c>
      <c r="AK9" s="316"/>
      <c r="AL9" s="314" t="s">
        <v>543</v>
      </c>
      <c r="AM9" s="314" t="s">
        <v>544</v>
      </c>
      <c r="AN9" s="314" t="s">
        <v>545</v>
      </c>
      <c r="AO9" s="316" t="s">
        <v>546</v>
      </c>
      <c r="AP9" s="316"/>
      <c r="AQ9" s="308" t="s">
        <v>543</v>
      </c>
      <c r="AR9" s="308" t="s">
        <v>544</v>
      </c>
      <c r="AS9" s="308" t="s">
        <v>545</v>
      </c>
      <c r="AT9" s="310" t="s">
        <v>546</v>
      </c>
      <c r="AU9" s="310"/>
    </row>
    <row r="10" spans="1:47" s="27" customFormat="1" ht="22.15" customHeight="1" x14ac:dyDescent="0.2">
      <c r="A10" s="295"/>
      <c r="B10" s="296"/>
      <c r="C10" s="320"/>
      <c r="D10" s="321"/>
      <c r="E10" s="320"/>
      <c r="F10" s="166" t="s">
        <v>547</v>
      </c>
      <c r="G10" s="166" t="s">
        <v>548</v>
      </c>
      <c r="H10" s="314"/>
      <c r="I10" s="315"/>
      <c r="J10" s="314"/>
      <c r="K10" s="133" t="s">
        <v>547</v>
      </c>
      <c r="L10" s="133" t="s">
        <v>548</v>
      </c>
      <c r="M10" s="314"/>
      <c r="N10" s="315"/>
      <c r="O10" s="314"/>
      <c r="P10" s="133" t="s">
        <v>547</v>
      </c>
      <c r="Q10" s="133" t="s">
        <v>548</v>
      </c>
      <c r="R10" s="314"/>
      <c r="S10" s="315"/>
      <c r="T10" s="314"/>
      <c r="U10" s="133" t="s">
        <v>547</v>
      </c>
      <c r="V10" s="133" t="s">
        <v>548</v>
      </c>
      <c r="W10" s="314"/>
      <c r="X10" s="315"/>
      <c r="Y10" s="314"/>
      <c r="Z10" s="133" t="s">
        <v>547</v>
      </c>
      <c r="AA10" s="133" t="s">
        <v>548</v>
      </c>
      <c r="AB10" s="314"/>
      <c r="AC10" s="315"/>
      <c r="AD10" s="314"/>
      <c r="AE10" s="133" t="s">
        <v>547</v>
      </c>
      <c r="AF10" s="133" t="s">
        <v>548</v>
      </c>
      <c r="AG10" s="314"/>
      <c r="AH10" s="315"/>
      <c r="AI10" s="314"/>
      <c r="AJ10" s="133" t="s">
        <v>547</v>
      </c>
      <c r="AK10" s="133" t="s">
        <v>548</v>
      </c>
      <c r="AL10" s="314"/>
      <c r="AM10" s="315"/>
      <c r="AN10" s="314"/>
      <c r="AO10" s="133" t="s">
        <v>547</v>
      </c>
      <c r="AP10" s="133" t="s">
        <v>548</v>
      </c>
      <c r="AQ10" s="308"/>
      <c r="AR10" s="309"/>
      <c r="AS10" s="308"/>
      <c r="AT10" s="133" t="s">
        <v>547</v>
      </c>
      <c r="AU10" s="133" t="s">
        <v>548</v>
      </c>
    </row>
    <row r="11" spans="1:47" ht="11.25" customHeight="1" x14ac:dyDescent="0.2">
      <c r="A11" s="283" t="s">
        <v>0</v>
      </c>
      <c r="B11" s="283"/>
      <c r="C11" s="115">
        <v>111958.0000000006</v>
      </c>
      <c r="D11" s="163">
        <v>0.93840341768000002</v>
      </c>
      <c r="E11" s="164">
        <v>1050.6176983715143</v>
      </c>
      <c r="F11" s="165">
        <v>109898.82714967224</v>
      </c>
      <c r="G11" s="165">
        <v>114017.17285032921</v>
      </c>
      <c r="H11" s="115">
        <v>30932.713719697691</v>
      </c>
      <c r="I11" s="163">
        <v>2.25936179807</v>
      </c>
      <c r="J11" s="164">
        <v>698.88191689008522</v>
      </c>
      <c r="K11" s="165">
        <v>29562.93033314684</v>
      </c>
      <c r="L11" s="165">
        <v>32302.49710624852</v>
      </c>
      <c r="M11" s="115">
        <v>7688.514891664453</v>
      </c>
      <c r="N11" s="163">
        <v>4.2778365137699996</v>
      </c>
      <c r="O11" s="164">
        <v>328.90209740188646</v>
      </c>
      <c r="P11" s="165">
        <v>7043.8786263170896</v>
      </c>
      <c r="Q11" s="165">
        <v>8333.15115701182</v>
      </c>
      <c r="R11" s="115">
        <v>25180.758565186701</v>
      </c>
      <c r="S11" s="163">
        <v>2.5877565470100001</v>
      </c>
      <c r="T11" s="164">
        <v>651.6167283578219</v>
      </c>
      <c r="U11" s="165">
        <v>23903.613245881541</v>
      </c>
      <c r="V11" s="165">
        <v>26457.90388449177</v>
      </c>
      <c r="W11" s="115">
        <v>14237.18553671122</v>
      </c>
      <c r="X11" s="163">
        <v>3.3366987635599998</v>
      </c>
      <c r="Y11" s="164">
        <v>475.0519937697606</v>
      </c>
      <c r="Z11" s="165">
        <v>13306.100738138581</v>
      </c>
      <c r="AA11" s="165">
        <v>15168.27033528388</v>
      </c>
      <c r="AB11" s="115">
        <v>4993.0007858680392</v>
      </c>
      <c r="AC11" s="163">
        <v>5.5042453923799997</v>
      </c>
      <c r="AD11" s="164">
        <v>274.8270156975351</v>
      </c>
      <c r="AE11" s="165">
        <v>4454.3497331222597</v>
      </c>
      <c r="AF11" s="165">
        <v>5531.6518386138196</v>
      </c>
      <c r="AG11" s="115">
        <v>2351.6812315508191</v>
      </c>
      <c r="AH11" s="163">
        <v>8.1565783240599998</v>
      </c>
      <c r="AI11" s="164">
        <v>191.81672158363739</v>
      </c>
      <c r="AJ11" s="165">
        <v>1975.72736561435</v>
      </c>
      <c r="AK11" s="165">
        <v>2727.6350974872898</v>
      </c>
      <c r="AL11" s="115">
        <v>24757.80834323664</v>
      </c>
      <c r="AM11" s="163">
        <v>2.6098015186099999</v>
      </c>
      <c r="AN11" s="164">
        <v>646.12965811522815</v>
      </c>
      <c r="AO11" s="165">
        <v>23491.417483987629</v>
      </c>
      <c r="AP11" s="165">
        <v>26024.199202485612</v>
      </c>
      <c r="AQ11" s="139">
        <v>1816.336926084384</v>
      </c>
      <c r="AR11" s="163">
        <v>9.1724237760200005</v>
      </c>
      <c r="AS11" s="164">
        <v>166.60212006075827</v>
      </c>
      <c r="AT11" s="165">
        <v>1489.8027710172901</v>
      </c>
      <c r="AU11" s="165">
        <v>2142.8710811514802</v>
      </c>
    </row>
    <row r="12" spans="1:47" ht="11.25" customHeight="1" x14ac:dyDescent="0.2">
      <c r="A12" s="284" t="s">
        <v>317</v>
      </c>
      <c r="B12" s="284"/>
      <c r="C12" s="115">
        <v>30604.94414875923</v>
      </c>
      <c r="D12" s="163">
        <v>1.8527182520800001</v>
      </c>
      <c r="E12" s="164">
        <v>567.02338628308223</v>
      </c>
      <c r="F12" s="165">
        <v>29493.598733252489</v>
      </c>
      <c r="G12" s="165">
        <v>31716.289564266001</v>
      </c>
      <c r="H12" s="114">
        <v>8782.6253232851832</v>
      </c>
      <c r="I12" s="160">
        <v>4.2677755883900002</v>
      </c>
      <c r="J12" s="161">
        <v>374.82273956718416</v>
      </c>
      <c r="K12" s="162">
        <v>8047.9862531468998</v>
      </c>
      <c r="L12" s="162">
        <v>9517.2643934235002</v>
      </c>
      <c r="M12" s="114">
        <v>2635.5239542590411</v>
      </c>
      <c r="N12" s="160">
        <v>6.9683219771499996</v>
      </c>
      <c r="O12" s="161">
        <v>183.65179491779878</v>
      </c>
      <c r="P12" s="162">
        <v>2275.5730505240299</v>
      </c>
      <c r="Q12" s="162">
        <v>2995.4748579940501</v>
      </c>
      <c r="R12" s="114">
        <v>6863.6388635991443</v>
      </c>
      <c r="S12" s="160">
        <v>5.5778241245100002</v>
      </c>
      <c r="T12" s="161">
        <v>382.84170435274632</v>
      </c>
      <c r="U12" s="162">
        <v>6113.2829112878599</v>
      </c>
      <c r="V12" s="162">
        <v>7613.9948159104497</v>
      </c>
      <c r="W12" s="114">
        <v>4103.4126151048313</v>
      </c>
      <c r="X12" s="160">
        <v>6.6611963581599998</v>
      </c>
      <c r="Y12" s="161">
        <v>273.33637167748668</v>
      </c>
      <c r="Z12" s="162">
        <v>3567.6831709521198</v>
      </c>
      <c r="AA12" s="162">
        <v>4639.1420592575496</v>
      </c>
      <c r="AB12" s="114">
        <v>1394.4689153896809</v>
      </c>
      <c r="AC12" s="160">
        <v>10.373929921669999</v>
      </c>
      <c r="AD12" s="161">
        <v>144.66122806195389</v>
      </c>
      <c r="AE12" s="162">
        <v>1110.93811842892</v>
      </c>
      <c r="AF12" s="162">
        <v>1677.9997123504399</v>
      </c>
      <c r="AG12" s="114">
        <v>672.79874886911716</v>
      </c>
      <c r="AH12" s="160">
        <v>14.5330832049</v>
      </c>
      <c r="AI12" s="161">
        <v>97.778401974675631</v>
      </c>
      <c r="AJ12" s="162">
        <v>481.15660253288002</v>
      </c>
      <c r="AK12" s="162">
        <v>864.44089520535999</v>
      </c>
      <c r="AL12" s="114">
        <v>5684.0529679074116</v>
      </c>
      <c r="AM12" s="160">
        <v>5.4982317269400003</v>
      </c>
      <c r="AN12" s="161">
        <v>312.52240365744325</v>
      </c>
      <c r="AO12" s="162">
        <v>5071.5203123769497</v>
      </c>
      <c r="AP12" s="162">
        <v>6296.5856234378798</v>
      </c>
      <c r="AQ12" s="114">
        <v>468.42276034487219</v>
      </c>
      <c r="AR12" s="160">
        <v>18.817635826349999</v>
      </c>
      <c r="AS12" s="161">
        <v>88.146089169443854</v>
      </c>
      <c r="AT12" s="162">
        <v>295.65960019470998</v>
      </c>
      <c r="AU12" s="162">
        <v>641.18592049503002</v>
      </c>
    </row>
    <row r="13" spans="1:47" ht="11.25" customHeight="1" x14ac:dyDescent="0.2">
      <c r="A13" s="284" t="s">
        <v>318</v>
      </c>
      <c r="B13" s="284"/>
      <c r="C13" s="115">
        <v>29909.379517077839</v>
      </c>
      <c r="D13" s="163">
        <v>1.57208252147</v>
      </c>
      <c r="E13" s="164">
        <v>470.20012766948696</v>
      </c>
      <c r="F13" s="165">
        <v>28987.804201319341</v>
      </c>
      <c r="G13" s="165">
        <v>30830.954832835949</v>
      </c>
      <c r="H13" s="114">
        <v>7535.3916981199973</v>
      </c>
      <c r="I13" s="160">
        <v>4.1374933794700004</v>
      </c>
      <c r="J13" s="161">
        <v>311.77633262706468</v>
      </c>
      <c r="K13" s="162">
        <v>6924.3213149390003</v>
      </c>
      <c r="L13" s="162">
        <v>8146.4620813010197</v>
      </c>
      <c r="M13" s="114">
        <v>1953.394785072878</v>
      </c>
      <c r="N13" s="160">
        <v>7.2408871819599998</v>
      </c>
      <c r="O13" s="161">
        <v>141.4431126053411</v>
      </c>
      <c r="P13" s="162">
        <v>1676.17137850517</v>
      </c>
      <c r="Q13" s="162">
        <v>2230.6181916405799</v>
      </c>
      <c r="R13" s="114">
        <v>8032.9838014422048</v>
      </c>
      <c r="S13" s="160">
        <v>4.3901747024100004</v>
      </c>
      <c r="T13" s="161">
        <v>352.66202269957137</v>
      </c>
      <c r="U13" s="162">
        <v>7341.7789382360297</v>
      </c>
      <c r="V13" s="162">
        <v>8724.1886646483999</v>
      </c>
      <c r="W13" s="114">
        <v>3977.524393621969</v>
      </c>
      <c r="X13" s="160">
        <v>5.6265371321400002</v>
      </c>
      <c r="Y13" s="161">
        <v>223.79688694717072</v>
      </c>
      <c r="Z13" s="162">
        <v>3538.89055535334</v>
      </c>
      <c r="AA13" s="162">
        <v>4416.1582318905903</v>
      </c>
      <c r="AB13" s="114">
        <v>877.29688285908196</v>
      </c>
      <c r="AC13" s="160">
        <v>10.56697415533</v>
      </c>
      <c r="AD13" s="161">
        <v>92.703734877260132</v>
      </c>
      <c r="AE13" s="162">
        <v>695.60090126730995</v>
      </c>
      <c r="AF13" s="162">
        <v>1058.99286445086</v>
      </c>
      <c r="AG13" s="114">
        <v>572.31685119175029</v>
      </c>
      <c r="AH13" s="160">
        <v>15.948033113039999</v>
      </c>
      <c r="AI13" s="161">
        <v>91.273280939565083</v>
      </c>
      <c r="AJ13" s="162">
        <v>393.42450779939998</v>
      </c>
      <c r="AK13" s="162">
        <v>751.20919458410003</v>
      </c>
      <c r="AL13" s="114">
        <v>6506.2475766326852</v>
      </c>
      <c r="AM13" s="160">
        <v>4.0648732551500002</v>
      </c>
      <c r="AN13" s="161">
        <v>264.47071765644148</v>
      </c>
      <c r="AO13" s="162">
        <v>5987.8944950606201</v>
      </c>
      <c r="AP13" s="162">
        <v>7024.6006582047703</v>
      </c>
      <c r="AQ13" s="114">
        <v>454.22352813711967</v>
      </c>
      <c r="AR13" s="160">
        <v>16.443549840229998</v>
      </c>
      <c r="AS13" s="161">
        <v>74.690472235270548</v>
      </c>
      <c r="AT13" s="162">
        <v>307.83289256770001</v>
      </c>
      <c r="AU13" s="162">
        <v>600.61416370653001</v>
      </c>
    </row>
    <row r="14" spans="1:47" s="27" customFormat="1" ht="11.25" customHeight="1" x14ac:dyDescent="0.2">
      <c r="A14" s="284" t="s">
        <v>319</v>
      </c>
      <c r="B14" s="282"/>
      <c r="C14" s="144">
        <v>51443.676334163283</v>
      </c>
      <c r="D14" s="163">
        <v>1.45114227428</v>
      </c>
      <c r="E14" s="164">
        <v>746.52093472847014</v>
      </c>
      <c r="F14" s="165">
        <v>49980.522188390001</v>
      </c>
      <c r="G14" s="165">
        <v>52906.830479935881</v>
      </c>
      <c r="H14" s="140">
        <v>14614.69669829249</v>
      </c>
      <c r="I14" s="160">
        <v>3.4235623952699998</v>
      </c>
      <c r="J14" s="161">
        <v>500.3432603448976</v>
      </c>
      <c r="K14" s="162">
        <v>13634.041928109171</v>
      </c>
      <c r="L14" s="162">
        <v>15595.35146847581</v>
      </c>
      <c r="M14" s="140">
        <v>3099.5961523325332</v>
      </c>
      <c r="N14" s="160">
        <v>7.5247310974000001</v>
      </c>
      <c r="O14" s="161">
        <v>233.23627556834145</v>
      </c>
      <c r="P14" s="162">
        <v>2642.4614523303399</v>
      </c>
      <c r="Q14" s="162">
        <v>3556.7308523347301</v>
      </c>
      <c r="R14" s="140">
        <v>10284.1359001453</v>
      </c>
      <c r="S14" s="160">
        <v>3.8090337756400001</v>
      </c>
      <c r="T14" s="161">
        <v>391.72620996883239</v>
      </c>
      <c r="U14" s="162">
        <v>9516.3666368060603</v>
      </c>
      <c r="V14" s="162">
        <v>11051.905163484589</v>
      </c>
      <c r="W14" s="140">
        <v>6156.248527984445</v>
      </c>
      <c r="X14" s="160">
        <v>5.1632056541200004</v>
      </c>
      <c r="Y14" s="161">
        <v>317.85977207845411</v>
      </c>
      <c r="Z14" s="162">
        <v>5533.2548225765804</v>
      </c>
      <c r="AA14" s="162">
        <v>6779.2422333923096</v>
      </c>
      <c r="AB14" s="140">
        <v>2721.2349876192761</v>
      </c>
      <c r="AC14" s="160">
        <v>7.89094182913</v>
      </c>
      <c r="AD14" s="161">
        <v>214.73106990707001</v>
      </c>
      <c r="AE14" s="162">
        <v>2300.3698242396799</v>
      </c>
      <c r="AF14" s="162">
        <v>3142.10015099887</v>
      </c>
      <c r="AG14" s="140">
        <v>1106.565631489952</v>
      </c>
      <c r="AH14" s="160">
        <v>12.430512919090001</v>
      </c>
      <c r="AI14" s="161">
        <v>137.55178378054586</v>
      </c>
      <c r="AJ14" s="162">
        <v>836.96908927084996</v>
      </c>
      <c r="AK14" s="162">
        <v>1376.16217370906</v>
      </c>
      <c r="AL14" s="140">
        <v>12567.50779869655</v>
      </c>
      <c r="AM14" s="160">
        <v>3.9788629689800001</v>
      </c>
      <c r="AN14" s="161">
        <v>500.04391392596148</v>
      </c>
      <c r="AO14" s="162">
        <v>11587.43973671323</v>
      </c>
      <c r="AP14" s="162">
        <v>13547.57586067983</v>
      </c>
      <c r="AQ14" s="140">
        <v>893.69063760239305</v>
      </c>
      <c r="AR14" s="160">
        <v>13.425949177690001</v>
      </c>
      <c r="AS14" s="161">
        <v>119.98645081030104</v>
      </c>
      <c r="AT14" s="162">
        <v>658.52151538142004</v>
      </c>
      <c r="AU14" s="162">
        <v>1128.85975982336</v>
      </c>
    </row>
    <row r="15" spans="1:47" s="27" customFormat="1" ht="11.25" customHeight="1" x14ac:dyDescent="0.2">
      <c r="A15" s="27" t="s">
        <v>531</v>
      </c>
      <c r="B15" s="12"/>
      <c r="C15" s="14"/>
      <c r="D15" s="14"/>
      <c r="E15" s="14"/>
      <c r="F15" s="14"/>
      <c r="G15" s="14"/>
      <c r="H15" s="15"/>
      <c r="I15" s="15"/>
      <c r="J15" s="15"/>
      <c r="K15" s="15"/>
      <c r="L15" s="15"/>
      <c r="M15" s="15"/>
      <c r="N15" s="15"/>
      <c r="O15" s="15"/>
      <c r="P15" s="15"/>
      <c r="Q15" s="15"/>
      <c r="R15" s="15"/>
      <c r="S15" s="15"/>
      <c r="T15" s="15"/>
      <c r="U15" s="15"/>
      <c r="V15" s="15"/>
      <c r="W15" s="15"/>
      <c r="X15" s="15"/>
      <c r="Y15" s="15"/>
      <c r="Z15" s="15"/>
      <c r="AA15" s="15"/>
      <c r="AB15" s="15"/>
      <c r="AC15" s="15"/>
      <c r="AD15" s="15"/>
      <c r="AE15" s="15"/>
      <c r="AF15" s="15"/>
      <c r="AG15" s="15"/>
      <c r="AH15" s="15"/>
      <c r="AI15" s="15"/>
      <c r="AJ15" s="15"/>
      <c r="AK15" s="15"/>
      <c r="AL15" s="15"/>
      <c r="AM15" s="15"/>
      <c r="AN15" s="15"/>
      <c r="AO15" s="15"/>
      <c r="AP15" s="15"/>
      <c r="AQ15" s="15"/>
      <c r="AR15" s="15"/>
      <c r="AS15" s="15"/>
      <c r="AT15" s="15"/>
      <c r="AU15" s="15"/>
    </row>
    <row r="16" spans="1:47" s="27" customFormat="1" ht="11.25" customHeight="1" x14ac:dyDescent="0.2">
      <c r="A16" s="27" t="s">
        <v>382</v>
      </c>
    </row>
    <row r="17" spans="1:47" ht="11.25" customHeight="1" x14ac:dyDescent="0.2">
      <c r="A17" s="41" t="s">
        <v>399</v>
      </c>
    </row>
    <row r="18" spans="1:47" ht="11.25" customHeight="1" x14ac:dyDescent="0.2">
      <c r="A18" s="41" t="s">
        <v>397</v>
      </c>
    </row>
    <row r="19" spans="1:47" ht="39.75" customHeight="1" x14ac:dyDescent="0.2">
      <c r="A19" s="185" t="s">
        <v>549</v>
      </c>
      <c r="B19" s="300" t="s">
        <v>550</v>
      </c>
      <c r="C19" s="300"/>
      <c r="D19" s="300"/>
      <c r="E19" s="300"/>
      <c r="F19" s="300"/>
      <c r="G19" s="300"/>
    </row>
    <row r="20" spans="1:47" ht="11.25" customHeight="1" thickBot="1" x14ac:dyDescent="0.25">
      <c r="A20" s="170"/>
      <c r="B20" s="39" t="s">
        <v>551</v>
      </c>
      <c r="C20" s="170"/>
      <c r="D20" s="170"/>
      <c r="E20" s="170"/>
      <c r="F20" s="170"/>
      <c r="G20" s="170"/>
    </row>
    <row r="21" spans="1:47" ht="11.25" customHeight="1" thickTop="1" thickBot="1" x14ac:dyDescent="0.25">
      <c r="A21" s="170"/>
      <c r="B21" s="267" t="s">
        <v>552</v>
      </c>
      <c r="C21" s="269"/>
      <c r="D21" s="267" t="s">
        <v>553</v>
      </c>
      <c r="E21" s="268"/>
      <c r="F21" s="268"/>
      <c r="G21" s="269"/>
    </row>
    <row r="22" spans="1:47" ht="11.25" customHeight="1" thickTop="1" thickBot="1" x14ac:dyDescent="0.25">
      <c r="A22" s="170"/>
      <c r="B22" s="277" t="s">
        <v>554</v>
      </c>
      <c r="C22" s="278"/>
      <c r="D22" s="267" t="s">
        <v>557</v>
      </c>
      <c r="E22" s="268"/>
      <c r="F22" s="268"/>
      <c r="G22" s="269"/>
    </row>
    <row r="23" spans="1:47" ht="11.25" customHeight="1" thickTop="1" thickBot="1" x14ac:dyDescent="0.25">
      <c r="A23" s="170"/>
      <c r="B23" s="279" t="s">
        <v>555</v>
      </c>
      <c r="C23" s="280"/>
      <c r="D23" s="267" t="s">
        <v>558</v>
      </c>
      <c r="E23" s="268"/>
      <c r="F23" s="268"/>
      <c r="G23" s="269"/>
    </row>
    <row r="24" spans="1:47" ht="11.25" customHeight="1" thickTop="1" x14ac:dyDescent="0.2">
      <c r="A24" s="170"/>
      <c r="B24" s="263" t="s">
        <v>556</v>
      </c>
      <c r="C24" s="264"/>
      <c r="D24" s="270" t="s">
        <v>559</v>
      </c>
      <c r="E24" s="271"/>
      <c r="F24" s="271"/>
      <c r="G24" s="272"/>
    </row>
    <row r="25" spans="1:47" ht="57.75" customHeight="1" thickBot="1" x14ac:dyDescent="0.25">
      <c r="A25" s="170"/>
      <c r="B25" s="265"/>
      <c r="C25" s="266"/>
      <c r="D25" s="273" t="s">
        <v>560</v>
      </c>
      <c r="E25" s="274"/>
      <c r="F25" s="274"/>
      <c r="G25" s="275"/>
    </row>
    <row r="26" spans="1:47" ht="11.25" customHeight="1" thickTop="1" x14ac:dyDescent="0.2"/>
    <row r="28" spans="1:47" ht="11.25" customHeight="1" x14ac:dyDescent="0.2">
      <c r="C28" s="43"/>
      <c r="D28" s="43"/>
      <c r="E28" s="43"/>
      <c r="F28" s="43"/>
      <c r="G28" s="43"/>
      <c r="H28" s="43"/>
      <c r="I28" s="43"/>
      <c r="J28" s="43"/>
      <c r="K28" s="43"/>
      <c r="L28" s="43"/>
      <c r="M28" s="43"/>
      <c r="N28" s="43"/>
      <c r="O28" s="43"/>
      <c r="P28" s="43"/>
      <c r="Q28" s="43"/>
      <c r="R28" s="43"/>
      <c r="S28" s="43"/>
      <c r="T28" s="43"/>
      <c r="U28" s="43"/>
      <c r="V28" s="43"/>
      <c r="W28" s="43"/>
      <c r="X28" s="43"/>
      <c r="Y28" s="43"/>
      <c r="Z28" s="43"/>
      <c r="AA28" s="43"/>
      <c r="AB28" s="43"/>
      <c r="AC28" s="43"/>
      <c r="AD28" s="43"/>
      <c r="AE28" s="43"/>
      <c r="AF28" s="43"/>
      <c r="AG28" s="43"/>
      <c r="AH28" s="43"/>
      <c r="AI28" s="43"/>
      <c r="AJ28" s="43"/>
      <c r="AK28" s="43"/>
      <c r="AL28" s="43"/>
      <c r="AM28" s="43"/>
      <c r="AN28" s="43"/>
      <c r="AO28" s="43"/>
      <c r="AP28" s="43"/>
      <c r="AQ28" s="43"/>
      <c r="AR28" s="43"/>
      <c r="AS28" s="43"/>
      <c r="AT28" s="43"/>
      <c r="AU28" s="43"/>
    </row>
    <row r="30" spans="1:47" ht="11.25" customHeight="1" x14ac:dyDescent="0.2">
      <c r="C30" s="49" t="s">
        <v>357</v>
      </c>
      <c r="D30" s="49"/>
      <c r="E30" s="49"/>
      <c r="F30" s="49"/>
      <c r="G30" s="49"/>
    </row>
  </sheetData>
  <mergeCells count="60">
    <mergeCell ref="N9:N10"/>
    <mergeCell ref="O9:O10"/>
    <mergeCell ref="P9:Q9"/>
    <mergeCell ref="H6:L8"/>
    <mergeCell ref="H9:H10"/>
    <mergeCell ref="I9:I10"/>
    <mergeCell ref="J9:J10"/>
    <mergeCell ref="K9:L9"/>
    <mergeCell ref="M6:Q8"/>
    <mergeCell ref="M9:M10"/>
    <mergeCell ref="W9:W10"/>
    <mergeCell ref="X9:X10"/>
    <mergeCell ref="Y9:Y10"/>
    <mergeCell ref="Z9:AA9"/>
    <mergeCell ref="R6:V8"/>
    <mergeCell ref="R9:R10"/>
    <mergeCell ref="S9:S10"/>
    <mergeCell ref="T9:T10"/>
    <mergeCell ref="U9:V9"/>
    <mergeCell ref="W6:AA8"/>
    <mergeCell ref="AG9:AG10"/>
    <mergeCell ref="AH9:AH10"/>
    <mergeCell ref="AI9:AI10"/>
    <mergeCell ref="AJ9:AK9"/>
    <mergeCell ref="AB6:AF8"/>
    <mergeCell ref="AB9:AB10"/>
    <mergeCell ref="AC9:AC10"/>
    <mergeCell ref="AD9:AD10"/>
    <mergeCell ref="AE9:AF9"/>
    <mergeCell ref="AG6:AK8"/>
    <mergeCell ref="AQ9:AQ10"/>
    <mergeCell ref="AR9:AR10"/>
    <mergeCell ref="AS9:AS10"/>
    <mergeCell ref="AT9:AU9"/>
    <mergeCell ref="AL6:AP8"/>
    <mergeCell ref="AL9:AL10"/>
    <mergeCell ref="AM9:AM10"/>
    <mergeCell ref="AN9:AN10"/>
    <mergeCell ref="AO9:AP9"/>
    <mergeCell ref="AQ6:AU8"/>
    <mergeCell ref="C6:G8"/>
    <mergeCell ref="A14:B14"/>
    <mergeCell ref="A11:B11"/>
    <mergeCell ref="A12:B12"/>
    <mergeCell ref="A13:B13"/>
    <mergeCell ref="A6:B10"/>
    <mergeCell ref="C9:C10"/>
    <mergeCell ref="D9:D10"/>
    <mergeCell ref="E9:E10"/>
    <mergeCell ref="F9:G9"/>
    <mergeCell ref="B19:G19"/>
    <mergeCell ref="B21:C21"/>
    <mergeCell ref="D21:G21"/>
    <mergeCell ref="B22:C22"/>
    <mergeCell ref="B23:C23"/>
    <mergeCell ref="B24:C25"/>
    <mergeCell ref="D22:G22"/>
    <mergeCell ref="D23:G23"/>
    <mergeCell ref="D24:G24"/>
    <mergeCell ref="D25:G25"/>
  </mergeCells>
  <hyperlinks>
    <hyperlink ref="C30" location="Índice!A1" display="Índice!A1"/>
  </hyperlinks>
  <pageMargins left="0.59055118110236215" right="0.78740157480314965" top="0.59055118110236215" bottom="0.59055118110236215" header="0.31496062992125984" footer="0.31496062992125984"/>
  <pageSetup orientation="landscape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/>
  <dimension ref="A1:L28"/>
  <sheetViews>
    <sheetView zoomScaleNormal="100" workbookViewId="0">
      <selection activeCell="A3" sqref="A3"/>
    </sheetView>
  </sheetViews>
  <sheetFormatPr baseColWidth="10" defaultColWidth="14.7109375" defaultRowHeight="11.25" customHeight="1" x14ac:dyDescent="0.2"/>
  <cols>
    <col min="1" max="1" width="5.42578125" style="41" customWidth="1"/>
    <col min="2" max="2" width="17.85546875" style="41" customWidth="1"/>
    <col min="3" max="7" width="8.28515625" style="41" customWidth="1"/>
    <col min="8" max="16384" width="14.7109375" style="41"/>
  </cols>
  <sheetData>
    <row r="1" spans="1:12" ht="11.25" customHeight="1" x14ac:dyDescent="0.2">
      <c r="A1" s="281" t="s">
        <v>417</v>
      </c>
      <c r="B1" s="281"/>
      <c r="C1" s="281"/>
      <c r="D1" s="132"/>
      <c r="E1" s="132"/>
      <c r="F1" s="132"/>
      <c r="G1" s="132"/>
      <c r="H1" s="44"/>
      <c r="I1" s="44"/>
      <c r="J1" s="44"/>
      <c r="K1" s="44"/>
      <c r="L1" s="44"/>
    </row>
    <row r="3" spans="1:12" ht="11.25" customHeight="1" x14ac:dyDescent="0.2">
      <c r="A3" s="25" t="s">
        <v>561</v>
      </c>
      <c r="B3" s="45"/>
      <c r="C3" s="46" t="s">
        <v>2</v>
      </c>
      <c r="D3" s="46"/>
      <c r="E3" s="46"/>
      <c r="F3" s="46"/>
      <c r="G3" s="46"/>
    </row>
    <row r="4" spans="1:12" ht="11.25" customHeight="1" x14ac:dyDescent="0.2">
      <c r="A4" s="22" t="s">
        <v>1</v>
      </c>
      <c r="B4" s="45"/>
    </row>
    <row r="5" spans="1:12" s="27" customFormat="1" ht="11.25" customHeight="1" x14ac:dyDescent="0.2">
      <c r="A5" s="22"/>
      <c r="B5" s="47"/>
    </row>
    <row r="6" spans="1:12" s="27" customFormat="1" ht="11.25" customHeight="1" x14ac:dyDescent="0.2">
      <c r="A6" s="291" t="s">
        <v>316</v>
      </c>
      <c r="B6" s="292"/>
      <c r="C6" s="285" t="s">
        <v>432</v>
      </c>
      <c r="D6" s="286"/>
      <c r="E6" s="286"/>
      <c r="F6" s="286"/>
      <c r="G6" s="286"/>
    </row>
    <row r="7" spans="1:12" s="27" customFormat="1" ht="11.25" customHeight="1" x14ac:dyDescent="0.2">
      <c r="A7" s="293"/>
      <c r="B7" s="294"/>
      <c r="C7" s="287"/>
      <c r="D7" s="288"/>
      <c r="E7" s="288"/>
      <c r="F7" s="288"/>
      <c r="G7" s="288"/>
    </row>
    <row r="8" spans="1:12" s="27" customFormat="1" ht="11.25" customHeight="1" x14ac:dyDescent="0.2">
      <c r="A8" s="293"/>
      <c r="B8" s="294"/>
      <c r="C8" s="289"/>
      <c r="D8" s="290"/>
      <c r="E8" s="290"/>
      <c r="F8" s="290"/>
      <c r="G8" s="290"/>
    </row>
    <row r="9" spans="1:12" s="27" customFormat="1" ht="22.15" customHeight="1" x14ac:dyDescent="0.2">
      <c r="A9" s="293"/>
      <c r="B9" s="294"/>
      <c r="C9" s="297" t="s">
        <v>543</v>
      </c>
      <c r="D9" s="297" t="s">
        <v>544</v>
      </c>
      <c r="E9" s="297" t="s">
        <v>545</v>
      </c>
      <c r="F9" s="299" t="s">
        <v>546</v>
      </c>
      <c r="G9" s="299"/>
    </row>
    <row r="10" spans="1:12" s="27" customFormat="1" ht="22.15" customHeight="1" x14ac:dyDescent="0.2">
      <c r="A10" s="295"/>
      <c r="B10" s="296"/>
      <c r="C10" s="297"/>
      <c r="D10" s="298"/>
      <c r="E10" s="297"/>
      <c r="F10" s="166" t="s">
        <v>547</v>
      </c>
      <c r="G10" s="166" t="s">
        <v>548</v>
      </c>
    </row>
    <row r="11" spans="1:12" ht="11.25" customHeight="1" x14ac:dyDescent="0.2">
      <c r="A11" s="283" t="s">
        <v>0</v>
      </c>
      <c r="B11" s="283"/>
      <c r="C11" s="139">
        <v>4169676.9999999781</v>
      </c>
      <c r="D11" s="163">
        <v>3.6355342250199998</v>
      </c>
      <c r="E11" s="164">
        <v>151590.03440770868</v>
      </c>
      <c r="F11" s="165">
        <v>3872565.9921457213</v>
      </c>
      <c r="G11" s="165">
        <v>4466788.0078542978</v>
      </c>
    </row>
    <row r="12" spans="1:12" ht="11.25" customHeight="1" x14ac:dyDescent="0.2">
      <c r="A12" s="284" t="s">
        <v>317</v>
      </c>
      <c r="B12" s="284"/>
      <c r="C12" s="114">
        <v>521743.94414876192</v>
      </c>
      <c r="D12" s="160">
        <v>10.76454715187</v>
      </c>
      <c r="E12" s="161">
        <v>56163.3728799077</v>
      </c>
      <c r="F12" s="162">
        <v>411665.75605385134</v>
      </c>
      <c r="G12" s="162">
        <v>631822.13224367064</v>
      </c>
    </row>
    <row r="13" spans="1:12" ht="11.25" customHeight="1" x14ac:dyDescent="0.2">
      <c r="A13" s="284" t="s">
        <v>318</v>
      </c>
      <c r="B13" s="284"/>
      <c r="C13" s="114">
        <v>2141938.379516975</v>
      </c>
      <c r="D13" s="160">
        <v>4.9378476348699998</v>
      </c>
      <c r="E13" s="161">
        <v>105765.65361332543</v>
      </c>
      <c r="F13" s="162">
        <v>1934641.5076335694</v>
      </c>
      <c r="G13" s="162">
        <v>2349235.2514004707</v>
      </c>
    </row>
    <row r="14" spans="1:12" s="27" customFormat="1" ht="11.25" customHeight="1" x14ac:dyDescent="0.2">
      <c r="A14" s="282" t="s">
        <v>319</v>
      </c>
      <c r="B14" s="282"/>
      <c r="C14" s="140">
        <v>1505994.6763341669</v>
      </c>
      <c r="D14" s="160">
        <v>6.1706315795000002</v>
      </c>
      <c r="E14" s="161">
        <v>92929.383083490582</v>
      </c>
      <c r="F14" s="162">
        <v>1323856.4323850109</v>
      </c>
      <c r="G14" s="162">
        <v>1688132.9202833355</v>
      </c>
    </row>
    <row r="15" spans="1:12" s="27" customFormat="1" ht="11.25" customHeight="1" x14ac:dyDescent="0.2">
      <c r="A15" s="27" t="s">
        <v>397</v>
      </c>
    </row>
    <row r="16" spans="1:12" s="27" customFormat="1" ht="39.75" customHeight="1" x14ac:dyDescent="0.2">
      <c r="A16" s="168" t="s">
        <v>549</v>
      </c>
      <c r="B16" s="276" t="s">
        <v>550</v>
      </c>
      <c r="C16" s="276"/>
      <c r="D16" s="276"/>
      <c r="E16" s="276"/>
      <c r="F16" s="276"/>
      <c r="G16" s="276"/>
    </row>
    <row r="17" spans="1:7" s="27" customFormat="1" ht="11.25" customHeight="1" thickBot="1" x14ac:dyDescent="0.25">
      <c r="A17" s="167"/>
      <c r="B17" s="169" t="s">
        <v>551</v>
      </c>
      <c r="C17" s="167"/>
      <c r="D17" s="167"/>
      <c r="E17" s="167"/>
      <c r="F17" s="167"/>
      <c r="G17" s="167"/>
    </row>
    <row r="18" spans="1:7" s="27" customFormat="1" ht="11.25" customHeight="1" thickTop="1" thickBot="1" x14ac:dyDescent="0.25">
      <c r="A18" s="167"/>
      <c r="B18" s="267" t="s">
        <v>552</v>
      </c>
      <c r="C18" s="269"/>
      <c r="D18" s="267" t="s">
        <v>553</v>
      </c>
      <c r="E18" s="268"/>
      <c r="F18" s="268"/>
      <c r="G18" s="269"/>
    </row>
    <row r="19" spans="1:7" s="27" customFormat="1" ht="11.25" customHeight="1" thickTop="1" thickBot="1" x14ac:dyDescent="0.25">
      <c r="A19" s="167"/>
      <c r="B19" s="277" t="s">
        <v>554</v>
      </c>
      <c r="C19" s="278"/>
      <c r="D19" s="267" t="s">
        <v>557</v>
      </c>
      <c r="E19" s="268"/>
      <c r="F19" s="268"/>
      <c r="G19" s="269"/>
    </row>
    <row r="20" spans="1:7" s="27" customFormat="1" ht="11.25" customHeight="1" thickTop="1" thickBot="1" x14ac:dyDescent="0.25">
      <c r="A20" s="167"/>
      <c r="B20" s="279" t="s">
        <v>555</v>
      </c>
      <c r="C20" s="280"/>
      <c r="D20" s="267" t="s">
        <v>558</v>
      </c>
      <c r="E20" s="268"/>
      <c r="F20" s="268"/>
      <c r="G20" s="269"/>
    </row>
    <row r="21" spans="1:7" s="27" customFormat="1" ht="11.25" customHeight="1" thickTop="1" x14ac:dyDescent="0.2">
      <c r="A21" s="167"/>
      <c r="B21" s="263" t="s">
        <v>556</v>
      </c>
      <c r="C21" s="264"/>
      <c r="D21" s="270" t="s">
        <v>559</v>
      </c>
      <c r="E21" s="271"/>
      <c r="F21" s="271"/>
      <c r="G21" s="272"/>
    </row>
    <row r="22" spans="1:7" s="27" customFormat="1" ht="57.75" customHeight="1" thickBot="1" x14ac:dyDescent="0.25">
      <c r="A22" s="167"/>
      <c r="B22" s="265"/>
      <c r="C22" s="266"/>
      <c r="D22" s="273" t="s">
        <v>560</v>
      </c>
      <c r="E22" s="274"/>
      <c r="F22" s="274"/>
      <c r="G22" s="275"/>
    </row>
    <row r="23" spans="1:7" s="27" customFormat="1" ht="11.25" customHeight="1" thickTop="1" x14ac:dyDescent="0.2"/>
    <row r="24" spans="1:7" ht="11.25" customHeight="1" x14ac:dyDescent="0.2">
      <c r="C24" s="3"/>
      <c r="D24" s="3"/>
      <c r="E24" s="3"/>
      <c r="F24" s="3"/>
      <c r="G24" s="3"/>
    </row>
    <row r="25" spans="1:7" ht="11.25" customHeight="1" x14ac:dyDescent="0.2">
      <c r="A25" s="8"/>
      <c r="C25" s="48"/>
      <c r="D25" s="48"/>
      <c r="E25" s="48"/>
      <c r="F25" s="48"/>
      <c r="G25" s="48"/>
    </row>
    <row r="26" spans="1:7" ht="11.25" customHeight="1" x14ac:dyDescent="0.2">
      <c r="A26" s="8"/>
    </row>
    <row r="27" spans="1:7" ht="11.25" customHeight="1" x14ac:dyDescent="0.2">
      <c r="A27" s="8"/>
    </row>
    <row r="28" spans="1:7" ht="11.25" customHeight="1" x14ac:dyDescent="0.2">
      <c r="C28" s="49" t="s">
        <v>357</v>
      </c>
      <c r="D28" s="49"/>
      <c r="E28" s="49"/>
      <c r="F28" s="49"/>
      <c r="G28" s="49"/>
    </row>
  </sheetData>
  <mergeCells count="21">
    <mergeCell ref="A1:C1"/>
    <mergeCell ref="A14:B14"/>
    <mergeCell ref="A11:B11"/>
    <mergeCell ref="A12:B12"/>
    <mergeCell ref="A13:B13"/>
    <mergeCell ref="C6:G8"/>
    <mergeCell ref="A6:B10"/>
    <mergeCell ref="C9:C10"/>
    <mergeCell ref="D9:D10"/>
    <mergeCell ref="E9:E10"/>
    <mergeCell ref="F9:G9"/>
    <mergeCell ref="B16:G16"/>
    <mergeCell ref="B18:C18"/>
    <mergeCell ref="D18:G18"/>
    <mergeCell ref="B19:C19"/>
    <mergeCell ref="B20:C20"/>
    <mergeCell ref="B21:C22"/>
    <mergeCell ref="D19:G19"/>
    <mergeCell ref="D20:G20"/>
    <mergeCell ref="D21:G21"/>
    <mergeCell ref="D22:G22"/>
  </mergeCells>
  <hyperlinks>
    <hyperlink ref="C28" location="Índice!A1" display="Índice!A1"/>
  </hyperlinks>
  <pageMargins left="0.59055118110236215" right="0.78740157480314965" top="0.59055118110236215" bottom="0.59055118110236215" header="0.31496062992125984" footer="0.31496062992125984"/>
  <pageSetup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5"/>
  <dimension ref="A1:P29"/>
  <sheetViews>
    <sheetView zoomScaleNormal="100" workbookViewId="0">
      <selection activeCell="A3" sqref="A3"/>
    </sheetView>
  </sheetViews>
  <sheetFormatPr baseColWidth="10" defaultColWidth="14.7109375" defaultRowHeight="11.25" customHeight="1" x14ac:dyDescent="0.2"/>
  <cols>
    <col min="1" max="1" width="5.42578125" style="41" customWidth="1"/>
    <col min="2" max="2" width="17.85546875" style="41" customWidth="1"/>
    <col min="3" max="12" width="8.28515625" style="41" customWidth="1"/>
    <col min="13" max="16384" width="14.7109375" style="41"/>
  </cols>
  <sheetData>
    <row r="1" spans="1:16" ht="11.25" customHeight="1" x14ac:dyDescent="0.2">
      <c r="A1" s="281" t="s">
        <v>417</v>
      </c>
      <c r="B1" s="281"/>
      <c r="C1" s="281"/>
      <c r="D1" s="281"/>
      <c r="E1" s="281"/>
      <c r="F1" s="281"/>
      <c r="G1" s="281"/>
      <c r="H1" s="281"/>
      <c r="I1" s="132"/>
      <c r="J1" s="132"/>
      <c r="K1" s="132"/>
      <c r="L1" s="132"/>
      <c r="M1" s="44"/>
      <c r="N1" s="44"/>
      <c r="O1" s="44"/>
      <c r="P1" s="44"/>
    </row>
    <row r="3" spans="1:16" ht="11.25" customHeight="1" x14ac:dyDescent="0.2">
      <c r="A3" s="22" t="s">
        <v>579</v>
      </c>
      <c r="B3" s="9"/>
      <c r="H3" s="55" t="s">
        <v>202</v>
      </c>
      <c r="I3" s="55"/>
      <c r="J3" s="55"/>
      <c r="K3" s="55"/>
      <c r="L3" s="55"/>
    </row>
    <row r="4" spans="1:16" ht="11.25" customHeight="1" x14ac:dyDescent="0.2">
      <c r="A4" s="22" t="s">
        <v>535</v>
      </c>
      <c r="B4" s="9"/>
    </row>
    <row r="5" spans="1:16" s="27" customFormat="1" ht="11.25" customHeight="1" x14ac:dyDescent="0.2">
      <c r="A5" s="22" t="s">
        <v>1</v>
      </c>
      <c r="B5" s="10"/>
    </row>
    <row r="6" spans="1:16" s="27" customFormat="1" ht="11.25" customHeight="1" x14ac:dyDescent="0.2">
      <c r="A6" s="291" t="s">
        <v>316</v>
      </c>
      <c r="B6" s="292"/>
      <c r="C6" s="285">
        <v>2016</v>
      </c>
      <c r="D6" s="286"/>
      <c r="E6" s="286"/>
      <c r="F6" s="286"/>
      <c r="G6" s="317"/>
      <c r="H6" s="302">
        <v>2017</v>
      </c>
      <c r="I6" s="303"/>
      <c r="J6" s="303"/>
      <c r="K6" s="303"/>
      <c r="L6" s="303"/>
    </row>
    <row r="7" spans="1:16" s="27" customFormat="1" ht="11.25" customHeight="1" x14ac:dyDescent="0.2">
      <c r="A7" s="293"/>
      <c r="B7" s="294"/>
      <c r="C7" s="287"/>
      <c r="D7" s="288"/>
      <c r="E7" s="288"/>
      <c r="F7" s="288"/>
      <c r="G7" s="318"/>
      <c r="H7" s="304"/>
      <c r="I7" s="305"/>
      <c r="J7" s="305"/>
      <c r="K7" s="305"/>
      <c r="L7" s="305"/>
    </row>
    <row r="8" spans="1:16" s="27" customFormat="1" ht="11.25" customHeight="1" x14ac:dyDescent="0.2">
      <c r="A8" s="293"/>
      <c r="B8" s="294"/>
      <c r="C8" s="289"/>
      <c r="D8" s="290"/>
      <c r="E8" s="290"/>
      <c r="F8" s="290"/>
      <c r="G8" s="319"/>
      <c r="H8" s="306"/>
      <c r="I8" s="307"/>
      <c r="J8" s="307"/>
      <c r="K8" s="307"/>
      <c r="L8" s="307"/>
    </row>
    <row r="9" spans="1:16" s="27" customFormat="1" ht="22.15" customHeight="1" x14ac:dyDescent="0.2">
      <c r="A9" s="293"/>
      <c r="B9" s="294"/>
      <c r="C9" s="320" t="s">
        <v>543</v>
      </c>
      <c r="D9" s="320" t="s">
        <v>544</v>
      </c>
      <c r="E9" s="320" t="s">
        <v>545</v>
      </c>
      <c r="F9" s="322" t="s">
        <v>546</v>
      </c>
      <c r="G9" s="322"/>
      <c r="H9" s="308" t="s">
        <v>543</v>
      </c>
      <c r="I9" s="308" t="s">
        <v>544</v>
      </c>
      <c r="J9" s="308" t="s">
        <v>545</v>
      </c>
      <c r="K9" s="310" t="s">
        <v>546</v>
      </c>
      <c r="L9" s="310"/>
    </row>
    <row r="10" spans="1:16" s="27" customFormat="1" ht="22.15" customHeight="1" x14ac:dyDescent="0.2">
      <c r="A10" s="295"/>
      <c r="B10" s="296"/>
      <c r="C10" s="320"/>
      <c r="D10" s="321"/>
      <c r="E10" s="320"/>
      <c r="F10" s="166" t="s">
        <v>547</v>
      </c>
      <c r="G10" s="166" t="s">
        <v>548</v>
      </c>
      <c r="H10" s="308"/>
      <c r="I10" s="309"/>
      <c r="J10" s="308"/>
      <c r="K10" s="133" t="s">
        <v>547</v>
      </c>
      <c r="L10" s="133" t="s">
        <v>548</v>
      </c>
    </row>
    <row r="11" spans="1:16" ht="11.25" customHeight="1" x14ac:dyDescent="0.2">
      <c r="A11" s="283" t="s">
        <v>0</v>
      </c>
      <c r="B11" s="283"/>
      <c r="C11" s="115">
        <v>635215.9353326807</v>
      </c>
      <c r="D11" s="163">
        <v>6.9024958662699998</v>
      </c>
      <c r="E11" s="164">
        <v>43845.753678195149</v>
      </c>
      <c r="F11" s="165">
        <v>549279.83724840754</v>
      </c>
      <c r="G11" s="165">
        <v>721152.0334169569</v>
      </c>
      <c r="H11" s="139">
        <v>639729.37975930108</v>
      </c>
      <c r="I11" s="163">
        <v>6.8760230760800001</v>
      </c>
      <c r="J11" s="164">
        <v>43987.939776699917</v>
      </c>
      <c r="K11" s="165">
        <v>553514.60204285523</v>
      </c>
      <c r="L11" s="165">
        <v>725944.15747574787</v>
      </c>
    </row>
    <row r="12" spans="1:16" ht="11.25" customHeight="1" x14ac:dyDescent="0.2">
      <c r="A12" s="284" t="s">
        <v>317</v>
      </c>
      <c r="B12" s="284"/>
      <c r="C12" s="114">
        <v>75647.051897554207</v>
      </c>
      <c r="D12" s="160">
        <v>8.6932389025500001</v>
      </c>
      <c r="E12" s="161">
        <v>6576.1789441869378</v>
      </c>
      <c r="F12" s="162">
        <v>62757.978011057879</v>
      </c>
      <c r="G12" s="162">
        <v>88536.125784051255</v>
      </c>
      <c r="H12" s="114">
        <v>76341.571837358264</v>
      </c>
      <c r="I12" s="160">
        <v>8.6970584289600001</v>
      </c>
      <c r="J12" s="161">
        <v>6639.4711082830136</v>
      </c>
      <c r="K12" s="162">
        <v>63328.447588730029</v>
      </c>
      <c r="L12" s="162">
        <v>89354.696085987205</v>
      </c>
    </row>
    <row r="13" spans="1:16" ht="11.25" customHeight="1" x14ac:dyDescent="0.2">
      <c r="A13" s="284" t="s">
        <v>318</v>
      </c>
      <c r="B13" s="284"/>
      <c r="C13" s="114">
        <v>238065.0707428598</v>
      </c>
      <c r="D13" s="160">
        <v>10.75717649552</v>
      </c>
      <c r="E13" s="161">
        <v>25609.079833994983</v>
      </c>
      <c r="F13" s="162">
        <v>187872.19659102027</v>
      </c>
      <c r="G13" s="162">
        <v>288257.94489469985</v>
      </c>
      <c r="H13" s="114">
        <v>245049.7897017512</v>
      </c>
      <c r="I13" s="160">
        <v>11.62932395917</v>
      </c>
      <c r="J13" s="161">
        <v>28497.633905672374</v>
      </c>
      <c r="K13" s="162">
        <v>189195.4536020275</v>
      </c>
      <c r="L13" s="162">
        <v>300904.12580147519</v>
      </c>
    </row>
    <row r="14" spans="1:16" s="27" customFormat="1" ht="11.25" customHeight="1" x14ac:dyDescent="0.2">
      <c r="A14" s="284" t="s">
        <v>319</v>
      </c>
      <c r="B14" s="282"/>
      <c r="C14" s="140">
        <v>321503.81269227283</v>
      </c>
      <c r="D14" s="160">
        <v>10.826281317199999</v>
      </c>
      <c r="E14" s="161">
        <v>34806.907207590986</v>
      </c>
      <c r="F14" s="162">
        <v>253283.52815216576</v>
      </c>
      <c r="G14" s="162">
        <v>389724.09723237396</v>
      </c>
      <c r="H14" s="140">
        <v>318338.01822019741</v>
      </c>
      <c r="I14" s="160">
        <v>10.265781566059999</v>
      </c>
      <c r="J14" s="161">
        <v>32679.885592197268</v>
      </c>
      <c r="K14" s="162">
        <v>254286.61944059981</v>
      </c>
      <c r="L14" s="162">
        <v>382389.41699978837</v>
      </c>
    </row>
    <row r="15" spans="1:16" s="27" customFormat="1" ht="11.25" customHeight="1" x14ac:dyDescent="0.2">
      <c r="A15" s="27" t="s">
        <v>397</v>
      </c>
    </row>
    <row r="16" spans="1:16" s="27" customFormat="1" ht="39.75" customHeight="1" x14ac:dyDescent="0.2">
      <c r="A16" s="168" t="s">
        <v>549</v>
      </c>
      <c r="B16" s="276" t="s">
        <v>550</v>
      </c>
      <c r="C16" s="276"/>
      <c r="D16" s="276"/>
      <c r="E16" s="276"/>
      <c r="F16" s="276"/>
      <c r="G16" s="276"/>
    </row>
    <row r="17" spans="1:7" s="27" customFormat="1" ht="11.25" customHeight="1" thickBot="1" x14ac:dyDescent="0.25">
      <c r="A17" s="167"/>
      <c r="B17" s="169" t="s">
        <v>551</v>
      </c>
      <c r="C17" s="167"/>
      <c r="D17" s="167"/>
      <c r="E17" s="167"/>
      <c r="F17" s="167"/>
      <c r="G17" s="167"/>
    </row>
    <row r="18" spans="1:7" s="27" customFormat="1" ht="11.25" customHeight="1" thickTop="1" thickBot="1" x14ac:dyDescent="0.25">
      <c r="A18" s="167"/>
      <c r="B18" s="267" t="s">
        <v>552</v>
      </c>
      <c r="C18" s="269"/>
      <c r="D18" s="267" t="s">
        <v>553</v>
      </c>
      <c r="E18" s="268"/>
      <c r="F18" s="268"/>
      <c r="G18" s="269"/>
    </row>
    <row r="19" spans="1:7" s="27" customFormat="1" ht="11.25" customHeight="1" thickTop="1" thickBot="1" x14ac:dyDescent="0.25">
      <c r="A19" s="167"/>
      <c r="B19" s="277" t="s">
        <v>554</v>
      </c>
      <c r="C19" s="278"/>
      <c r="D19" s="267" t="s">
        <v>557</v>
      </c>
      <c r="E19" s="268"/>
      <c r="F19" s="268"/>
      <c r="G19" s="269"/>
    </row>
    <row r="20" spans="1:7" s="27" customFormat="1" ht="11.25" customHeight="1" thickTop="1" thickBot="1" x14ac:dyDescent="0.25">
      <c r="A20" s="167"/>
      <c r="B20" s="279" t="s">
        <v>555</v>
      </c>
      <c r="C20" s="280"/>
      <c r="D20" s="267" t="s">
        <v>558</v>
      </c>
      <c r="E20" s="268"/>
      <c r="F20" s="268"/>
      <c r="G20" s="269"/>
    </row>
    <row r="21" spans="1:7" s="27" customFormat="1" ht="11.25" customHeight="1" thickTop="1" x14ac:dyDescent="0.2">
      <c r="A21" s="167"/>
      <c r="B21" s="263" t="s">
        <v>556</v>
      </c>
      <c r="C21" s="264"/>
      <c r="D21" s="270" t="s">
        <v>559</v>
      </c>
      <c r="E21" s="271"/>
      <c r="F21" s="271"/>
      <c r="G21" s="272"/>
    </row>
    <row r="22" spans="1:7" s="27" customFormat="1" ht="57.75" customHeight="1" thickBot="1" x14ac:dyDescent="0.25">
      <c r="A22" s="167"/>
      <c r="B22" s="265"/>
      <c r="C22" s="266"/>
      <c r="D22" s="273" t="s">
        <v>560</v>
      </c>
      <c r="E22" s="274"/>
      <c r="F22" s="274"/>
      <c r="G22" s="275"/>
    </row>
    <row r="23" spans="1:7" s="27" customFormat="1" ht="11.25" customHeight="1" thickTop="1" x14ac:dyDescent="0.2"/>
    <row r="24" spans="1:7" s="38" customFormat="1" ht="11.25" customHeight="1" x14ac:dyDescent="0.2"/>
    <row r="25" spans="1:7" s="38" customFormat="1" ht="11.25" customHeight="1" x14ac:dyDescent="0.2"/>
    <row r="26" spans="1:7" s="38" customFormat="1" ht="11.25" customHeight="1" x14ac:dyDescent="0.2"/>
    <row r="27" spans="1:7" s="38" customFormat="1" ht="11.25" customHeight="1" x14ac:dyDescent="0.2"/>
    <row r="28" spans="1:7" s="38" customFormat="1" ht="11.25" customHeight="1" x14ac:dyDescent="0.2"/>
    <row r="29" spans="1:7" ht="11.25" customHeight="1" x14ac:dyDescent="0.2">
      <c r="C29" s="49" t="s">
        <v>357</v>
      </c>
      <c r="D29" s="49"/>
      <c r="E29" s="49"/>
      <c r="F29" s="49"/>
      <c r="G29" s="49"/>
    </row>
  </sheetData>
  <mergeCells count="26">
    <mergeCell ref="D9:D10"/>
    <mergeCell ref="E9:E10"/>
    <mergeCell ref="F9:G9"/>
    <mergeCell ref="A1:H1"/>
    <mergeCell ref="A14:B14"/>
    <mergeCell ref="A11:B11"/>
    <mergeCell ref="A12:B12"/>
    <mergeCell ref="A13:B13"/>
    <mergeCell ref="H6:L8"/>
    <mergeCell ref="H9:H10"/>
    <mergeCell ref="I9:I10"/>
    <mergeCell ref="J9:J10"/>
    <mergeCell ref="K9:L9"/>
    <mergeCell ref="C6:G8"/>
    <mergeCell ref="A6:B10"/>
    <mergeCell ref="C9:C10"/>
    <mergeCell ref="B16:G16"/>
    <mergeCell ref="B18:C18"/>
    <mergeCell ref="D18:G18"/>
    <mergeCell ref="B19:C19"/>
    <mergeCell ref="B20:C20"/>
    <mergeCell ref="B21:C22"/>
    <mergeCell ref="D19:G19"/>
    <mergeCell ref="D20:G20"/>
    <mergeCell ref="D21:G21"/>
    <mergeCell ref="D22:G22"/>
  </mergeCells>
  <hyperlinks>
    <hyperlink ref="C29" location="Índice!A1" display="Índice!A1"/>
  </hyperlinks>
  <pageMargins left="0.59055118110236215" right="0.78740157480314965" top="0.59055118110236215" bottom="0.59055118110236215" header="0.31496062992125984" footer="0.31496062992125984"/>
  <pageSetup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6"/>
  <dimension ref="A1:DR29"/>
  <sheetViews>
    <sheetView zoomScaleNormal="100" workbookViewId="0">
      <selection activeCell="A3" sqref="A3"/>
    </sheetView>
  </sheetViews>
  <sheetFormatPr baseColWidth="10" defaultColWidth="14.7109375" defaultRowHeight="11.25" customHeight="1" x14ac:dyDescent="0.2"/>
  <cols>
    <col min="1" max="1" width="5.42578125" style="41" customWidth="1"/>
    <col min="2" max="2" width="17.85546875" style="41" customWidth="1"/>
    <col min="3" max="122" width="8.28515625" style="41" customWidth="1"/>
    <col min="123" max="123" width="8.7109375" style="41" customWidth="1"/>
    <col min="124" max="124" width="8" style="41" customWidth="1"/>
    <col min="125" max="16384" width="14.7109375" style="41"/>
  </cols>
  <sheetData>
    <row r="1" spans="1:122" ht="11.25" customHeight="1" x14ac:dyDescent="0.2">
      <c r="A1" s="35" t="s">
        <v>417</v>
      </c>
      <c r="B1" s="35"/>
      <c r="C1" s="35"/>
      <c r="D1" s="35"/>
      <c r="E1" s="35"/>
      <c r="F1" s="35"/>
      <c r="G1" s="35"/>
      <c r="H1" s="44"/>
      <c r="I1" s="44"/>
      <c r="J1" s="44"/>
      <c r="K1" s="44"/>
      <c r="L1" s="44"/>
      <c r="M1" s="44"/>
      <c r="N1" s="44"/>
      <c r="O1" s="44"/>
      <c r="P1" s="44"/>
      <c r="Q1" s="44"/>
      <c r="R1" s="44"/>
      <c r="S1" s="44"/>
      <c r="T1" s="44"/>
      <c r="U1" s="44"/>
      <c r="V1" s="44"/>
      <c r="W1" s="44"/>
      <c r="X1" s="44"/>
      <c r="Y1" s="44"/>
      <c r="Z1" s="44"/>
      <c r="AA1" s="44"/>
      <c r="AB1" s="44"/>
      <c r="AC1" s="44"/>
      <c r="AD1" s="44"/>
      <c r="AE1" s="44"/>
      <c r="AF1" s="44"/>
      <c r="BK1" s="59"/>
      <c r="BL1" s="59"/>
      <c r="BM1" s="59"/>
      <c r="BN1" s="59"/>
      <c r="BO1" s="59"/>
    </row>
    <row r="3" spans="1:122" ht="11.25" customHeight="1" x14ac:dyDescent="0.2">
      <c r="A3" s="22" t="s">
        <v>580</v>
      </c>
      <c r="AB3" s="50"/>
      <c r="AC3" s="50"/>
      <c r="AD3" s="50"/>
      <c r="AE3" s="50"/>
      <c r="AF3" s="50"/>
      <c r="BF3" s="55" t="s">
        <v>204</v>
      </c>
      <c r="BG3" s="55"/>
      <c r="BH3" s="55"/>
      <c r="BI3" s="55"/>
      <c r="BJ3" s="55"/>
    </row>
    <row r="4" spans="1:122" ht="11.25" customHeight="1" x14ac:dyDescent="0.2">
      <c r="A4" s="22" t="s">
        <v>1</v>
      </c>
      <c r="AB4" s="50"/>
      <c r="AC4" s="50"/>
      <c r="AD4" s="50"/>
      <c r="AE4" s="50"/>
      <c r="AF4" s="50"/>
      <c r="BF4" s="46" t="s">
        <v>398</v>
      </c>
      <c r="BG4" s="46"/>
      <c r="BH4" s="46"/>
      <c r="BI4" s="46"/>
      <c r="BJ4" s="46"/>
    </row>
    <row r="5" spans="1:122" s="27" customFormat="1" ht="11.25" customHeight="1" x14ac:dyDescent="0.2">
      <c r="A5" s="22"/>
      <c r="AB5" s="52"/>
      <c r="AC5" s="52"/>
      <c r="AD5" s="52"/>
      <c r="AE5" s="52"/>
      <c r="AF5" s="52"/>
      <c r="BF5" s="53"/>
      <c r="BG5" s="53"/>
      <c r="BH5" s="53"/>
      <c r="BI5" s="53"/>
      <c r="BJ5" s="53"/>
    </row>
    <row r="6" spans="1:122" s="27" customFormat="1" ht="11.25" customHeight="1" x14ac:dyDescent="0.2">
      <c r="A6" s="291" t="s">
        <v>316</v>
      </c>
      <c r="B6" s="292"/>
      <c r="C6" s="331">
        <v>2016</v>
      </c>
      <c r="D6" s="332"/>
      <c r="E6" s="332"/>
      <c r="F6" s="332"/>
      <c r="G6" s="332"/>
      <c r="H6" s="332"/>
      <c r="I6" s="332"/>
      <c r="J6" s="332"/>
      <c r="K6" s="332"/>
      <c r="L6" s="332"/>
      <c r="M6" s="332"/>
      <c r="N6" s="332"/>
      <c r="O6" s="332"/>
      <c r="P6" s="332"/>
      <c r="Q6" s="332"/>
      <c r="R6" s="332"/>
      <c r="S6" s="332"/>
      <c r="T6" s="332"/>
      <c r="U6" s="332"/>
      <c r="V6" s="332"/>
      <c r="W6" s="332"/>
      <c r="X6" s="332"/>
      <c r="Y6" s="332"/>
      <c r="Z6" s="332"/>
      <c r="AA6" s="332"/>
      <c r="AB6" s="332"/>
      <c r="AC6" s="332"/>
      <c r="AD6" s="332"/>
      <c r="AE6" s="332"/>
      <c r="AF6" s="332"/>
      <c r="AG6" s="332"/>
      <c r="AH6" s="332"/>
      <c r="AI6" s="332"/>
      <c r="AJ6" s="332"/>
      <c r="AK6" s="332"/>
      <c r="AL6" s="332"/>
      <c r="AM6" s="332"/>
      <c r="AN6" s="332"/>
      <c r="AO6" s="332"/>
      <c r="AP6" s="332"/>
      <c r="AQ6" s="332"/>
      <c r="AR6" s="332"/>
      <c r="AS6" s="332"/>
      <c r="AT6" s="332"/>
      <c r="AU6" s="332"/>
      <c r="AV6" s="332"/>
      <c r="AW6" s="332"/>
      <c r="AX6" s="332"/>
      <c r="AY6" s="332"/>
      <c r="AZ6" s="332"/>
      <c r="BA6" s="332"/>
      <c r="BB6" s="332"/>
      <c r="BC6" s="332"/>
      <c r="BD6" s="332"/>
      <c r="BE6" s="332"/>
      <c r="BF6" s="332"/>
      <c r="BG6" s="332"/>
      <c r="BH6" s="332"/>
      <c r="BI6" s="332"/>
      <c r="BJ6" s="358"/>
      <c r="BK6" s="331">
        <v>2017</v>
      </c>
      <c r="BL6" s="332"/>
      <c r="BM6" s="332"/>
      <c r="BN6" s="332"/>
      <c r="BO6" s="332"/>
      <c r="BP6" s="332"/>
      <c r="BQ6" s="332"/>
      <c r="BR6" s="332"/>
      <c r="BS6" s="332"/>
      <c r="BT6" s="332"/>
      <c r="BU6" s="332"/>
      <c r="BV6" s="332"/>
      <c r="BW6" s="332"/>
      <c r="BX6" s="332"/>
      <c r="BY6" s="332"/>
      <c r="BZ6" s="332"/>
      <c r="CA6" s="332"/>
      <c r="CB6" s="332"/>
      <c r="CC6" s="332"/>
      <c r="CD6" s="332"/>
      <c r="CE6" s="332"/>
      <c r="CF6" s="332"/>
      <c r="CG6" s="332"/>
      <c r="CH6" s="332"/>
      <c r="CI6" s="332"/>
      <c r="CJ6" s="332"/>
      <c r="CK6" s="332"/>
      <c r="CL6" s="332"/>
      <c r="CM6" s="332"/>
      <c r="CN6" s="332"/>
      <c r="CO6" s="332"/>
      <c r="CP6" s="332"/>
      <c r="CQ6" s="332"/>
      <c r="CR6" s="332"/>
      <c r="CS6" s="332"/>
      <c r="CT6" s="332"/>
      <c r="CU6" s="332"/>
      <c r="CV6" s="332"/>
      <c r="CW6" s="332"/>
      <c r="CX6" s="332"/>
      <c r="CY6" s="332"/>
      <c r="CZ6" s="332"/>
      <c r="DA6" s="332"/>
      <c r="DB6" s="332"/>
      <c r="DC6" s="332"/>
      <c r="DD6" s="332"/>
      <c r="DE6" s="332"/>
      <c r="DF6" s="332"/>
      <c r="DG6" s="332"/>
      <c r="DH6" s="332"/>
      <c r="DI6" s="332"/>
      <c r="DJ6" s="332"/>
      <c r="DK6" s="332"/>
      <c r="DL6" s="332"/>
      <c r="DM6" s="332"/>
      <c r="DN6" s="332"/>
      <c r="DO6" s="332"/>
      <c r="DP6" s="332"/>
      <c r="DQ6" s="332"/>
      <c r="DR6" s="332"/>
    </row>
    <row r="7" spans="1:122" s="27" customFormat="1" ht="11.25" customHeight="1" x14ac:dyDescent="0.2">
      <c r="A7" s="293"/>
      <c r="B7" s="294"/>
      <c r="C7" s="349" t="s">
        <v>0</v>
      </c>
      <c r="D7" s="350"/>
      <c r="E7" s="350"/>
      <c r="F7" s="350"/>
      <c r="G7" s="351"/>
      <c r="H7" s="343" t="s">
        <v>14</v>
      </c>
      <c r="I7" s="344"/>
      <c r="J7" s="344"/>
      <c r="K7" s="344"/>
      <c r="L7" s="345"/>
      <c r="M7" s="343" t="s">
        <v>15</v>
      </c>
      <c r="N7" s="344"/>
      <c r="O7" s="344"/>
      <c r="P7" s="344"/>
      <c r="Q7" s="345"/>
      <c r="R7" s="343" t="s">
        <v>16</v>
      </c>
      <c r="S7" s="344"/>
      <c r="T7" s="344"/>
      <c r="U7" s="344"/>
      <c r="V7" s="345"/>
      <c r="W7" s="343" t="s">
        <v>17</v>
      </c>
      <c r="X7" s="344"/>
      <c r="Y7" s="344"/>
      <c r="Z7" s="344"/>
      <c r="AA7" s="345"/>
      <c r="AB7" s="343" t="s">
        <v>375</v>
      </c>
      <c r="AC7" s="344"/>
      <c r="AD7" s="344"/>
      <c r="AE7" s="344"/>
      <c r="AF7" s="345"/>
      <c r="AG7" s="343" t="s">
        <v>18</v>
      </c>
      <c r="AH7" s="344"/>
      <c r="AI7" s="344"/>
      <c r="AJ7" s="344"/>
      <c r="AK7" s="345"/>
      <c r="AL7" s="343" t="s">
        <v>19</v>
      </c>
      <c r="AM7" s="344"/>
      <c r="AN7" s="344"/>
      <c r="AO7" s="344"/>
      <c r="AP7" s="345"/>
      <c r="AQ7" s="343" t="s">
        <v>20</v>
      </c>
      <c r="AR7" s="344"/>
      <c r="AS7" s="344"/>
      <c r="AT7" s="344"/>
      <c r="AU7" s="345"/>
      <c r="AV7" s="343" t="s">
        <v>21</v>
      </c>
      <c r="AW7" s="344"/>
      <c r="AX7" s="344"/>
      <c r="AY7" s="344"/>
      <c r="AZ7" s="345"/>
      <c r="BA7" s="343" t="s">
        <v>203</v>
      </c>
      <c r="BB7" s="344"/>
      <c r="BC7" s="344"/>
      <c r="BD7" s="344"/>
      <c r="BE7" s="345"/>
      <c r="BF7" s="343" t="s">
        <v>22</v>
      </c>
      <c r="BG7" s="344"/>
      <c r="BH7" s="344"/>
      <c r="BI7" s="344"/>
      <c r="BJ7" s="345"/>
      <c r="BK7" s="343" t="s">
        <v>0</v>
      </c>
      <c r="BL7" s="344"/>
      <c r="BM7" s="344"/>
      <c r="BN7" s="344"/>
      <c r="BO7" s="345"/>
      <c r="BP7" s="343" t="s">
        <v>14</v>
      </c>
      <c r="BQ7" s="344"/>
      <c r="BR7" s="344"/>
      <c r="BS7" s="344"/>
      <c r="BT7" s="345"/>
      <c r="BU7" s="343" t="s">
        <v>15</v>
      </c>
      <c r="BV7" s="344"/>
      <c r="BW7" s="344"/>
      <c r="BX7" s="344"/>
      <c r="BY7" s="345"/>
      <c r="BZ7" s="343" t="s">
        <v>16</v>
      </c>
      <c r="CA7" s="344"/>
      <c r="CB7" s="344"/>
      <c r="CC7" s="344"/>
      <c r="CD7" s="345"/>
      <c r="CE7" s="343" t="s">
        <v>17</v>
      </c>
      <c r="CF7" s="344"/>
      <c r="CG7" s="344"/>
      <c r="CH7" s="344"/>
      <c r="CI7" s="345"/>
      <c r="CJ7" s="343" t="s">
        <v>375</v>
      </c>
      <c r="CK7" s="344"/>
      <c r="CL7" s="344"/>
      <c r="CM7" s="344"/>
      <c r="CN7" s="345"/>
      <c r="CO7" s="343" t="s">
        <v>18</v>
      </c>
      <c r="CP7" s="344"/>
      <c r="CQ7" s="344"/>
      <c r="CR7" s="344"/>
      <c r="CS7" s="345"/>
      <c r="CT7" s="343" t="s">
        <v>19</v>
      </c>
      <c r="CU7" s="344"/>
      <c r="CV7" s="344"/>
      <c r="CW7" s="344"/>
      <c r="CX7" s="345"/>
      <c r="CY7" s="343" t="s">
        <v>20</v>
      </c>
      <c r="CZ7" s="344"/>
      <c r="DA7" s="344"/>
      <c r="DB7" s="344"/>
      <c r="DC7" s="345"/>
      <c r="DD7" s="343" t="s">
        <v>21</v>
      </c>
      <c r="DE7" s="344"/>
      <c r="DF7" s="344"/>
      <c r="DG7" s="344"/>
      <c r="DH7" s="345"/>
      <c r="DI7" s="343" t="s">
        <v>203</v>
      </c>
      <c r="DJ7" s="344"/>
      <c r="DK7" s="344"/>
      <c r="DL7" s="344"/>
      <c r="DM7" s="345"/>
      <c r="DN7" s="343" t="s">
        <v>22</v>
      </c>
      <c r="DO7" s="344"/>
      <c r="DP7" s="344"/>
      <c r="DQ7" s="344"/>
      <c r="DR7" s="344"/>
    </row>
    <row r="8" spans="1:122" s="27" customFormat="1" ht="11.25" customHeight="1" x14ac:dyDescent="0.2">
      <c r="A8" s="293"/>
      <c r="B8" s="294"/>
      <c r="C8" s="289"/>
      <c r="D8" s="290"/>
      <c r="E8" s="290"/>
      <c r="F8" s="290"/>
      <c r="G8" s="319"/>
      <c r="H8" s="306"/>
      <c r="I8" s="307"/>
      <c r="J8" s="307"/>
      <c r="K8" s="307"/>
      <c r="L8" s="313"/>
      <c r="M8" s="306"/>
      <c r="N8" s="307"/>
      <c r="O8" s="307"/>
      <c r="P8" s="307"/>
      <c r="Q8" s="313"/>
      <c r="R8" s="306"/>
      <c r="S8" s="307"/>
      <c r="T8" s="307"/>
      <c r="U8" s="307"/>
      <c r="V8" s="313"/>
      <c r="W8" s="306"/>
      <c r="X8" s="307"/>
      <c r="Y8" s="307"/>
      <c r="Z8" s="307"/>
      <c r="AA8" s="313"/>
      <c r="AB8" s="306"/>
      <c r="AC8" s="307"/>
      <c r="AD8" s="307"/>
      <c r="AE8" s="307"/>
      <c r="AF8" s="313"/>
      <c r="AG8" s="306"/>
      <c r="AH8" s="307"/>
      <c r="AI8" s="307"/>
      <c r="AJ8" s="307"/>
      <c r="AK8" s="313"/>
      <c r="AL8" s="306"/>
      <c r="AM8" s="307"/>
      <c r="AN8" s="307"/>
      <c r="AO8" s="307"/>
      <c r="AP8" s="313"/>
      <c r="AQ8" s="306"/>
      <c r="AR8" s="307"/>
      <c r="AS8" s="307"/>
      <c r="AT8" s="307"/>
      <c r="AU8" s="313"/>
      <c r="AV8" s="306"/>
      <c r="AW8" s="307"/>
      <c r="AX8" s="307"/>
      <c r="AY8" s="307"/>
      <c r="AZ8" s="313"/>
      <c r="BA8" s="306"/>
      <c r="BB8" s="307"/>
      <c r="BC8" s="307"/>
      <c r="BD8" s="307"/>
      <c r="BE8" s="313"/>
      <c r="BF8" s="306"/>
      <c r="BG8" s="307"/>
      <c r="BH8" s="307"/>
      <c r="BI8" s="307"/>
      <c r="BJ8" s="313"/>
      <c r="BK8" s="306"/>
      <c r="BL8" s="307"/>
      <c r="BM8" s="307"/>
      <c r="BN8" s="307"/>
      <c r="BO8" s="313"/>
      <c r="BP8" s="306"/>
      <c r="BQ8" s="307"/>
      <c r="BR8" s="307"/>
      <c r="BS8" s="307"/>
      <c r="BT8" s="313"/>
      <c r="BU8" s="306"/>
      <c r="BV8" s="307"/>
      <c r="BW8" s="307"/>
      <c r="BX8" s="307"/>
      <c r="BY8" s="313"/>
      <c r="BZ8" s="306"/>
      <c r="CA8" s="307"/>
      <c r="CB8" s="307"/>
      <c r="CC8" s="307"/>
      <c r="CD8" s="313"/>
      <c r="CE8" s="306"/>
      <c r="CF8" s="307"/>
      <c r="CG8" s="307"/>
      <c r="CH8" s="307"/>
      <c r="CI8" s="313"/>
      <c r="CJ8" s="306"/>
      <c r="CK8" s="307"/>
      <c r="CL8" s="307"/>
      <c r="CM8" s="307"/>
      <c r="CN8" s="313"/>
      <c r="CO8" s="306"/>
      <c r="CP8" s="307"/>
      <c r="CQ8" s="307"/>
      <c r="CR8" s="307"/>
      <c r="CS8" s="313"/>
      <c r="CT8" s="306"/>
      <c r="CU8" s="307"/>
      <c r="CV8" s="307"/>
      <c r="CW8" s="307"/>
      <c r="CX8" s="313"/>
      <c r="CY8" s="306"/>
      <c r="CZ8" s="307"/>
      <c r="DA8" s="307"/>
      <c r="DB8" s="307"/>
      <c r="DC8" s="313"/>
      <c r="DD8" s="306"/>
      <c r="DE8" s="307"/>
      <c r="DF8" s="307"/>
      <c r="DG8" s="307"/>
      <c r="DH8" s="313"/>
      <c r="DI8" s="306"/>
      <c r="DJ8" s="307"/>
      <c r="DK8" s="307"/>
      <c r="DL8" s="307"/>
      <c r="DM8" s="313"/>
      <c r="DN8" s="306"/>
      <c r="DO8" s="307"/>
      <c r="DP8" s="307"/>
      <c r="DQ8" s="307"/>
      <c r="DR8" s="307"/>
    </row>
    <row r="9" spans="1:122" s="27" customFormat="1" ht="22.15" customHeight="1" x14ac:dyDescent="0.2">
      <c r="A9" s="293"/>
      <c r="B9" s="294"/>
      <c r="C9" s="320" t="s">
        <v>543</v>
      </c>
      <c r="D9" s="320" t="s">
        <v>544</v>
      </c>
      <c r="E9" s="320" t="s">
        <v>545</v>
      </c>
      <c r="F9" s="322" t="s">
        <v>546</v>
      </c>
      <c r="G9" s="322"/>
      <c r="H9" s="314" t="s">
        <v>543</v>
      </c>
      <c r="I9" s="314" t="s">
        <v>544</v>
      </c>
      <c r="J9" s="314" t="s">
        <v>545</v>
      </c>
      <c r="K9" s="316" t="s">
        <v>546</v>
      </c>
      <c r="L9" s="316"/>
      <c r="M9" s="314" t="s">
        <v>543</v>
      </c>
      <c r="N9" s="314" t="s">
        <v>544</v>
      </c>
      <c r="O9" s="314" t="s">
        <v>545</v>
      </c>
      <c r="P9" s="316" t="s">
        <v>546</v>
      </c>
      <c r="Q9" s="316"/>
      <c r="R9" s="314" t="s">
        <v>543</v>
      </c>
      <c r="S9" s="314" t="s">
        <v>544</v>
      </c>
      <c r="T9" s="314" t="s">
        <v>545</v>
      </c>
      <c r="U9" s="316" t="s">
        <v>546</v>
      </c>
      <c r="V9" s="316"/>
      <c r="W9" s="314" t="s">
        <v>543</v>
      </c>
      <c r="X9" s="314" t="s">
        <v>544</v>
      </c>
      <c r="Y9" s="314" t="s">
        <v>545</v>
      </c>
      <c r="Z9" s="316" t="s">
        <v>546</v>
      </c>
      <c r="AA9" s="316"/>
      <c r="AB9" s="314" t="s">
        <v>543</v>
      </c>
      <c r="AC9" s="314" t="s">
        <v>544</v>
      </c>
      <c r="AD9" s="314" t="s">
        <v>545</v>
      </c>
      <c r="AE9" s="316" t="s">
        <v>546</v>
      </c>
      <c r="AF9" s="316"/>
      <c r="AG9" s="314" t="s">
        <v>543</v>
      </c>
      <c r="AH9" s="314" t="s">
        <v>544</v>
      </c>
      <c r="AI9" s="314" t="s">
        <v>545</v>
      </c>
      <c r="AJ9" s="316" t="s">
        <v>546</v>
      </c>
      <c r="AK9" s="316"/>
      <c r="AL9" s="314" t="s">
        <v>543</v>
      </c>
      <c r="AM9" s="314" t="s">
        <v>544</v>
      </c>
      <c r="AN9" s="314" t="s">
        <v>545</v>
      </c>
      <c r="AO9" s="316" t="s">
        <v>546</v>
      </c>
      <c r="AP9" s="316"/>
      <c r="AQ9" s="314" t="s">
        <v>543</v>
      </c>
      <c r="AR9" s="314" t="s">
        <v>544</v>
      </c>
      <c r="AS9" s="314" t="s">
        <v>545</v>
      </c>
      <c r="AT9" s="316" t="s">
        <v>546</v>
      </c>
      <c r="AU9" s="316"/>
      <c r="AV9" s="314" t="s">
        <v>543</v>
      </c>
      <c r="AW9" s="314" t="s">
        <v>544</v>
      </c>
      <c r="AX9" s="314" t="s">
        <v>545</v>
      </c>
      <c r="AY9" s="316" t="s">
        <v>546</v>
      </c>
      <c r="AZ9" s="316"/>
      <c r="BA9" s="314" t="s">
        <v>543</v>
      </c>
      <c r="BB9" s="314" t="s">
        <v>544</v>
      </c>
      <c r="BC9" s="314" t="s">
        <v>545</v>
      </c>
      <c r="BD9" s="316" t="s">
        <v>546</v>
      </c>
      <c r="BE9" s="316"/>
      <c r="BF9" s="314" t="s">
        <v>543</v>
      </c>
      <c r="BG9" s="314" t="s">
        <v>544</v>
      </c>
      <c r="BH9" s="314" t="s">
        <v>545</v>
      </c>
      <c r="BI9" s="316" t="s">
        <v>546</v>
      </c>
      <c r="BJ9" s="316"/>
      <c r="BK9" s="314" t="s">
        <v>543</v>
      </c>
      <c r="BL9" s="314" t="s">
        <v>544</v>
      </c>
      <c r="BM9" s="314" t="s">
        <v>545</v>
      </c>
      <c r="BN9" s="316" t="s">
        <v>546</v>
      </c>
      <c r="BO9" s="316"/>
      <c r="BP9" s="314" t="s">
        <v>543</v>
      </c>
      <c r="BQ9" s="314" t="s">
        <v>544</v>
      </c>
      <c r="BR9" s="314" t="s">
        <v>545</v>
      </c>
      <c r="BS9" s="316" t="s">
        <v>546</v>
      </c>
      <c r="BT9" s="316"/>
      <c r="BU9" s="314" t="s">
        <v>543</v>
      </c>
      <c r="BV9" s="314" t="s">
        <v>544</v>
      </c>
      <c r="BW9" s="314" t="s">
        <v>545</v>
      </c>
      <c r="BX9" s="316" t="s">
        <v>546</v>
      </c>
      <c r="BY9" s="316"/>
      <c r="BZ9" s="314" t="s">
        <v>543</v>
      </c>
      <c r="CA9" s="314" t="s">
        <v>544</v>
      </c>
      <c r="CB9" s="314" t="s">
        <v>545</v>
      </c>
      <c r="CC9" s="316" t="s">
        <v>546</v>
      </c>
      <c r="CD9" s="316"/>
      <c r="CE9" s="314" t="s">
        <v>543</v>
      </c>
      <c r="CF9" s="314" t="s">
        <v>544</v>
      </c>
      <c r="CG9" s="314" t="s">
        <v>545</v>
      </c>
      <c r="CH9" s="316" t="s">
        <v>546</v>
      </c>
      <c r="CI9" s="316"/>
      <c r="CJ9" s="314" t="s">
        <v>543</v>
      </c>
      <c r="CK9" s="314" t="s">
        <v>544</v>
      </c>
      <c r="CL9" s="314" t="s">
        <v>545</v>
      </c>
      <c r="CM9" s="316" t="s">
        <v>546</v>
      </c>
      <c r="CN9" s="316"/>
      <c r="CO9" s="314" t="s">
        <v>543</v>
      </c>
      <c r="CP9" s="314" t="s">
        <v>544</v>
      </c>
      <c r="CQ9" s="314" t="s">
        <v>545</v>
      </c>
      <c r="CR9" s="316" t="s">
        <v>546</v>
      </c>
      <c r="CS9" s="316"/>
      <c r="CT9" s="314" t="s">
        <v>543</v>
      </c>
      <c r="CU9" s="314" t="s">
        <v>544</v>
      </c>
      <c r="CV9" s="314" t="s">
        <v>545</v>
      </c>
      <c r="CW9" s="316" t="s">
        <v>546</v>
      </c>
      <c r="CX9" s="316"/>
      <c r="CY9" s="314" t="s">
        <v>543</v>
      </c>
      <c r="CZ9" s="314" t="s">
        <v>544</v>
      </c>
      <c r="DA9" s="314" t="s">
        <v>545</v>
      </c>
      <c r="DB9" s="316" t="s">
        <v>546</v>
      </c>
      <c r="DC9" s="316"/>
      <c r="DD9" s="314" t="s">
        <v>543</v>
      </c>
      <c r="DE9" s="314" t="s">
        <v>544</v>
      </c>
      <c r="DF9" s="314" t="s">
        <v>545</v>
      </c>
      <c r="DG9" s="316" t="s">
        <v>546</v>
      </c>
      <c r="DH9" s="316"/>
      <c r="DI9" s="314" t="s">
        <v>543</v>
      </c>
      <c r="DJ9" s="314" t="s">
        <v>544</v>
      </c>
      <c r="DK9" s="314" t="s">
        <v>545</v>
      </c>
      <c r="DL9" s="316" t="s">
        <v>546</v>
      </c>
      <c r="DM9" s="316"/>
      <c r="DN9" s="308" t="s">
        <v>543</v>
      </c>
      <c r="DO9" s="308" t="s">
        <v>544</v>
      </c>
      <c r="DP9" s="308" t="s">
        <v>545</v>
      </c>
      <c r="DQ9" s="310" t="s">
        <v>546</v>
      </c>
      <c r="DR9" s="310"/>
    </row>
    <row r="10" spans="1:122" s="27" customFormat="1" ht="22.15" customHeight="1" x14ac:dyDescent="0.2">
      <c r="A10" s="295"/>
      <c r="B10" s="296"/>
      <c r="C10" s="320"/>
      <c r="D10" s="321"/>
      <c r="E10" s="320"/>
      <c r="F10" s="166" t="s">
        <v>547</v>
      </c>
      <c r="G10" s="166" t="s">
        <v>548</v>
      </c>
      <c r="H10" s="314"/>
      <c r="I10" s="315"/>
      <c r="J10" s="314"/>
      <c r="K10" s="133" t="s">
        <v>547</v>
      </c>
      <c r="L10" s="133" t="s">
        <v>548</v>
      </c>
      <c r="M10" s="314"/>
      <c r="N10" s="315"/>
      <c r="O10" s="314"/>
      <c r="P10" s="133" t="s">
        <v>547</v>
      </c>
      <c r="Q10" s="133" t="s">
        <v>548</v>
      </c>
      <c r="R10" s="314"/>
      <c r="S10" s="315"/>
      <c r="T10" s="314"/>
      <c r="U10" s="133" t="s">
        <v>547</v>
      </c>
      <c r="V10" s="133" t="s">
        <v>548</v>
      </c>
      <c r="W10" s="314"/>
      <c r="X10" s="315"/>
      <c r="Y10" s="314"/>
      <c r="Z10" s="133" t="s">
        <v>547</v>
      </c>
      <c r="AA10" s="133" t="s">
        <v>548</v>
      </c>
      <c r="AB10" s="314"/>
      <c r="AC10" s="315"/>
      <c r="AD10" s="314"/>
      <c r="AE10" s="133" t="s">
        <v>547</v>
      </c>
      <c r="AF10" s="133" t="s">
        <v>548</v>
      </c>
      <c r="AG10" s="314"/>
      <c r="AH10" s="315"/>
      <c r="AI10" s="314"/>
      <c r="AJ10" s="133" t="s">
        <v>547</v>
      </c>
      <c r="AK10" s="133" t="s">
        <v>548</v>
      </c>
      <c r="AL10" s="314"/>
      <c r="AM10" s="315"/>
      <c r="AN10" s="314"/>
      <c r="AO10" s="133" t="s">
        <v>547</v>
      </c>
      <c r="AP10" s="133" t="s">
        <v>548</v>
      </c>
      <c r="AQ10" s="314"/>
      <c r="AR10" s="315"/>
      <c r="AS10" s="314"/>
      <c r="AT10" s="133" t="s">
        <v>547</v>
      </c>
      <c r="AU10" s="133" t="s">
        <v>548</v>
      </c>
      <c r="AV10" s="314"/>
      <c r="AW10" s="315"/>
      <c r="AX10" s="314"/>
      <c r="AY10" s="133" t="s">
        <v>547</v>
      </c>
      <c r="AZ10" s="133" t="s">
        <v>548</v>
      </c>
      <c r="BA10" s="314"/>
      <c r="BB10" s="315"/>
      <c r="BC10" s="314"/>
      <c r="BD10" s="133" t="s">
        <v>547</v>
      </c>
      <c r="BE10" s="133" t="s">
        <v>548</v>
      </c>
      <c r="BF10" s="314"/>
      <c r="BG10" s="315"/>
      <c r="BH10" s="314"/>
      <c r="BI10" s="133" t="s">
        <v>547</v>
      </c>
      <c r="BJ10" s="133" t="s">
        <v>548</v>
      </c>
      <c r="BK10" s="314"/>
      <c r="BL10" s="315"/>
      <c r="BM10" s="314"/>
      <c r="BN10" s="133" t="s">
        <v>547</v>
      </c>
      <c r="BO10" s="133" t="s">
        <v>548</v>
      </c>
      <c r="BP10" s="314"/>
      <c r="BQ10" s="315"/>
      <c r="BR10" s="314"/>
      <c r="BS10" s="133" t="s">
        <v>547</v>
      </c>
      <c r="BT10" s="133" t="s">
        <v>548</v>
      </c>
      <c r="BU10" s="314"/>
      <c r="BV10" s="315"/>
      <c r="BW10" s="314"/>
      <c r="BX10" s="133" t="s">
        <v>547</v>
      </c>
      <c r="BY10" s="133" t="s">
        <v>548</v>
      </c>
      <c r="BZ10" s="314"/>
      <c r="CA10" s="315"/>
      <c r="CB10" s="314"/>
      <c r="CC10" s="133" t="s">
        <v>547</v>
      </c>
      <c r="CD10" s="133" t="s">
        <v>548</v>
      </c>
      <c r="CE10" s="314"/>
      <c r="CF10" s="315"/>
      <c r="CG10" s="314"/>
      <c r="CH10" s="133" t="s">
        <v>547</v>
      </c>
      <c r="CI10" s="133" t="s">
        <v>548</v>
      </c>
      <c r="CJ10" s="314"/>
      <c r="CK10" s="315"/>
      <c r="CL10" s="314"/>
      <c r="CM10" s="133" t="s">
        <v>547</v>
      </c>
      <c r="CN10" s="133" t="s">
        <v>548</v>
      </c>
      <c r="CO10" s="314"/>
      <c r="CP10" s="315"/>
      <c r="CQ10" s="314"/>
      <c r="CR10" s="133" t="s">
        <v>547</v>
      </c>
      <c r="CS10" s="133" t="s">
        <v>548</v>
      </c>
      <c r="CT10" s="314"/>
      <c r="CU10" s="315"/>
      <c r="CV10" s="314"/>
      <c r="CW10" s="133" t="s">
        <v>547</v>
      </c>
      <c r="CX10" s="133" t="s">
        <v>548</v>
      </c>
      <c r="CY10" s="314"/>
      <c r="CZ10" s="315"/>
      <c r="DA10" s="314"/>
      <c r="DB10" s="133" t="s">
        <v>547</v>
      </c>
      <c r="DC10" s="133" t="s">
        <v>548</v>
      </c>
      <c r="DD10" s="314"/>
      <c r="DE10" s="315"/>
      <c r="DF10" s="314"/>
      <c r="DG10" s="133" t="s">
        <v>547</v>
      </c>
      <c r="DH10" s="133" t="s">
        <v>548</v>
      </c>
      <c r="DI10" s="314"/>
      <c r="DJ10" s="315"/>
      <c r="DK10" s="314"/>
      <c r="DL10" s="133" t="s">
        <v>547</v>
      </c>
      <c r="DM10" s="133" t="s">
        <v>548</v>
      </c>
      <c r="DN10" s="308"/>
      <c r="DO10" s="309"/>
      <c r="DP10" s="308"/>
      <c r="DQ10" s="133" t="s">
        <v>547</v>
      </c>
      <c r="DR10" s="133" t="s">
        <v>548</v>
      </c>
    </row>
    <row r="11" spans="1:122" ht="11.25" customHeight="1" x14ac:dyDescent="0.2">
      <c r="A11" s="283" t="s">
        <v>0</v>
      </c>
      <c r="B11" s="283"/>
      <c r="C11" s="115">
        <v>3534296.9628861421</v>
      </c>
      <c r="D11" s="163">
        <v>4.2271243268500003</v>
      </c>
      <c r="E11" s="164">
        <v>149399.12670141447</v>
      </c>
      <c r="F11" s="165">
        <v>3241480.0552296573</v>
      </c>
      <c r="G11" s="165">
        <v>3827113.8705426585</v>
      </c>
      <c r="H11" s="115">
        <v>61135.434208363164</v>
      </c>
      <c r="I11" s="163">
        <v>12.94137618281</v>
      </c>
      <c r="J11" s="164">
        <v>7911.7665218983129</v>
      </c>
      <c r="K11" s="165">
        <v>45628.656771353199</v>
      </c>
      <c r="L11" s="165">
        <v>76642.211645373187</v>
      </c>
      <c r="M11" s="190">
        <v>40727.056214258409</v>
      </c>
      <c r="N11" s="187">
        <v>34.35194413024</v>
      </c>
      <c r="O11" s="188">
        <v>13990.535596613407</v>
      </c>
      <c r="P11" s="189">
        <v>13306.110320471291</v>
      </c>
      <c r="Q11" s="189">
        <v>68148.002108045534</v>
      </c>
      <c r="R11" s="191">
        <v>85899.714638908335</v>
      </c>
      <c r="S11" s="182">
        <v>23.69665286999</v>
      </c>
      <c r="T11" s="183">
        <v>20355.357194290878</v>
      </c>
      <c r="U11" s="184">
        <v>46003.947645650856</v>
      </c>
      <c r="V11" s="184">
        <v>125795.48163216547</v>
      </c>
      <c r="W11" s="191">
        <v>164007.80801067539</v>
      </c>
      <c r="X11" s="182">
        <v>20.315030338469999</v>
      </c>
      <c r="Y11" s="183">
        <v>33318.235954832642</v>
      </c>
      <c r="Z11" s="184">
        <v>98705.265510797879</v>
      </c>
      <c r="AA11" s="184">
        <v>229310.35051055325</v>
      </c>
      <c r="AB11" s="115">
        <v>2537898.196075114</v>
      </c>
      <c r="AC11" s="163">
        <v>5.2179269296899999</v>
      </c>
      <c r="AD11" s="164">
        <v>132425.6734210189</v>
      </c>
      <c r="AE11" s="165">
        <v>2278348.6455414658</v>
      </c>
      <c r="AF11" s="165">
        <v>2797447.7466087723</v>
      </c>
      <c r="AG11" s="115">
        <v>30437.22793402633</v>
      </c>
      <c r="AH11" s="163">
        <v>17.695094576270002</v>
      </c>
      <c r="AI11" s="164">
        <v>5385.8962693204649</v>
      </c>
      <c r="AJ11" s="165">
        <v>19881.065221689842</v>
      </c>
      <c r="AK11" s="165">
        <v>40993.390646362772</v>
      </c>
      <c r="AL11" s="191">
        <v>46154.309588137163</v>
      </c>
      <c r="AM11" s="182">
        <v>28.96581868142</v>
      </c>
      <c r="AN11" s="183">
        <v>13368.973628963118</v>
      </c>
      <c r="AO11" s="184">
        <v>19951.602765104391</v>
      </c>
      <c r="AP11" s="184">
        <v>72357.016411169869</v>
      </c>
      <c r="AQ11" s="190">
        <v>3482.3838478009011</v>
      </c>
      <c r="AR11" s="187">
        <v>45.831746905069998</v>
      </c>
      <c r="AS11" s="188">
        <v>1596.0373513870538</v>
      </c>
      <c r="AT11" s="189">
        <v>354.20812110166003</v>
      </c>
      <c r="AU11" s="189">
        <v>6610.5595745001401</v>
      </c>
      <c r="AV11" s="190">
        <v>38034.441299132697</v>
      </c>
      <c r="AW11" s="187">
        <v>36.477735985780001</v>
      </c>
      <c r="AX11" s="188">
        <v>13874.103080762528</v>
      </c>
      <c r="AY11" s="189">
        <v>10841.698943042649</v>
      </c>
      <c r="AZ11" s="189">
        <v>65227.183655222689</v>
      </c>
      <c r="BA11" s="115">
        <v>469510.48314729187</v>
      </c>
      <c r="BB11" s="163">
        <v>13.476928485389999</v>
      </c>
      <c r="BC11" s="164">
        <v>63275.592045165671</v>
      </c>
      <c r="BD11" s="165">
        <v>345492.60163832124</v>
      </c>
      <c r="BE11" s="165">
        <v>593528.3646562621</v>
      </c>
      <c r="BF11" s="190">
        <v>57009.907922416009</v>
      </c>
      <c r="BG11" s="187">
        <v>32.193069350839998</v>
      </c>
      <c r="BH11" s="188">
        <v>18353.239194315691</v>
      </c>
      <c r="BI11" s="189">
        <v>21038.22010190937</v>
      </c>
      <c r="BJ11" s="189">
        <v>92981.595742922742</v>
      </c>
      <c r="BK11" s="115">
        <v>3529947.620240693</v>
      </c>
      <c r="BL11" s="163">
        <v>4.2317364122400001</v>
      </c>
      <c r="BM11" s="164">
        <v>149378.07877884273</v>
      </c>
      <c r="BN11" s="165">
        <v>3237171.9657543986</v>
      </c>
      <c r="BO11" s="165">
        <v>3822723.2747270199</v>
      </c>
      <c r="BP11" s="115">
        <v>58473.510493966663</v>
      </c>
      <c r="BQ11" s="163">
        <v>13.16460841604</v>
      </c>
      <c r="BR11" s="164">
        <v>7697.8086836441134</v>
      </c>
      <c r="BS11" s="165">
        <v>43386.082714144992</v>
      </c>
      <c r="BT11" s="165">
        <v>73560.938273788444</v>
      </c>
      <c r="BU11" s="190">
        <v>40973.024089999148</v>
      </c>
      <c r="BV11" s="187">
        <v>34.147868911019998</v>
      </c>
      <c r="BW11" s="188">
        <v>13991.414555132606</v>
      </c>
      <c r="BX11" s="189">
        <v>13550.35546917049</v>
      </c>
      <c r="BY11" s="189">
        <v>68395.692710827803</v>
      </c>
      <c r="BZ11" s="191">
        <v>88494.859030919179</v>
      </c>
      <c r="CA11" s="182">
        <v>23.10745726707</v>
      </c>
      <c r="CB11" s="183">
        <v>20448.911734119985</v>
      </c>
      <c r="CC11" s="184">
        <v>48415.728509006447</v>
      </c>
      <c r="CD11" s="184">
        <v>128573.9895528316</v>
      </c>
      <c r="CE11" s="191">
        <v>166349.6946407982</v>
      </c>
      <c r="CF11" s="182">
        <v>20.05117738725</v>
      </c>
      <c r="CG11" s="183">
        <v>33355.072355577533</v>
      </c>
      <c r="CH11" s="184">
        <v>100974.95412214065</v>
      </c>
      <c r="CI11" s="184">
        <v>231724.43515945616</v>
      </c>
      <c r="CJ11" s="115">
        <v>2550714.4264914598</v>
      </c>
      <c r="CK11" s="163">
        <v>5.21182686609</v>
      </c>
      <c r="CL11" s="164">
        <v>132938.81975714074</v>
      </c>
      <c r="CM11" s="165">
        <v>2290159.127620216</v>
      </c>
      <c r="CN11" s="165">
        <v>2811269.7253627167</v>
      </c>
      <c r="CO11" s="115">
        <v>29084.502575691429</v>
      </c>
      <c r="CP11" s="163">
        <v>18.078128576769998</v>
      </c>
      <c r="CQ11" s="164">
        <v>5257.9337715481488</v>
      </c>
      <c r="CR11" s="165">
        <v>18779.141750360472</v>
      </c>
      <c r="CS11" s="165">
        <v>39389.863401022347</v>
      </c>
      <c r="CT11" s="191">
        <v>47942.160959203597</v>
      </c>
      <c r="CU11" s="182">
        <v>28.041106558429998</v>
      </c>
      <c r="CV11" s="183">
        <v>13443.512440985209</v>
      </c>
      <c r="CW11" s="184">
        <v>21593.360749157149</v>
      </c>
      <c r="CX11" s="184">
        <v>74290.961169250018</v>
      </c>
      <c r="CY11" s="190">
        <v>3968.4495347814332</v>
      </c>
      <c r="CZ11" s="187">
        <v>41.165864544350001</v>
      </c>
      <c r="DA11" s="188">
        <v>1633.6465599988983</v>
      </c>
      <c r="DB11" s="189">
        <v>766.56111371592999</v>
      </c>
      <c r="DC11" s="189">
        <v>7170.3379558469396</v>
      </c>
      <c r="DD11" s="191">
        <v>25819.80830806493</v>
      </c>
      <c r="DE11" s="182">
        <v>20.244444130400002</v>
      </c>
      <c r="DF11" s="183">
        <v>5227.0766675028481</v>
      </c>
      <c r="DG11" s="184">
        <v>15574.92629532998</v>
      </c>
      <c r="DH11" s="184">
        <v>36064.690320799869</v>
      </c>
      <c r="DI11" s="115">
        <v>465644.84746683022</v>
      </c>
      <c r="DJ11" s="163">
        <v>13.58241981103</v>
      </c>
      <c r="DK11" s="164">
        <v>63245.838011386026</v>
      </c>
      <c r="DL11" s="165">
        <v>341685.28279246233</v>
      </c>
      <c r="DM11" s="165">
        <v>589604.41214119736</v>
      </c>
      <c r="DN11" s="186">
        <v>52482.336648958932</v>
      </c>
      <c r="DO11" s="187">
        <v>34.768908838119998</v>
      </c>
      <c r="DP11" s="188">
        <v>18247.535785592481</v>
      </c>
      <c r="DQ11" s="189">
        <v>16717.823702592868</v>
      </c>
      <c r="DR11" s="189">
        <v>88246.849595325024</v>
      </c>
    </row>
    <row r="12" spans="1:122" ht="11.25" customHeight="1" x14ac:dyDescent="0.2">
      <c r="A12" s="284" t="s">
        <v>317</v>
      </c>
      <c r="B12" s="284"/>
      <c r="C12" s="115">
        <v>446096.8922512065</v>
      </c>
      <c r="D12" s="163">
        <v>12.73504013806</v>
      </c>
      <c r="E12" s="164">
        <v>56810.618282847572</v>
      </c>
      <c r="F12" s="165">
        <v>334750.12647737435</v>
      </c>
      <c r="G12" s="165">
        <v>557443.65802503622</v>
      </c>
      <c r="H12" s="171">
        <v>10832.62539442456</v>
      </c>
      <c r="I12" s="172">
        <v>26.869225728269999</v>
      </c>
      <c r="J12" s="173">
        <v>2910.6425695260536</v>
      </c>
      <c r="K12" s="174">
        <v>5127.8707862845404</v>
      </c>
      <c r="L12" s="174">
        <v>16537.380002564601</v>
      </c>
      <c r="M12" s="176">
        <v>6604.0860784356419</v>
      </c>
      <c r="N12" s="177">
        <v>38.026908757820003</v>
      </c>
      <c r="O12" s="178">
        <v>2511.3297873345318</v>
      </c>
      <c r="P12" s="179">
        <v>1681.9701419574601</v>
      </c>
      <c r="Q12" s="179">
        <v>11526.202014913821</v>
      </c>
      <c r="R12" s="176">
        <v>24702.16241070833</v>
      </c>
      <c r="S12" s="177">
        <v>57.24902151717</v>
      </c>
      <c r="T12" s="178">
        <v>14141.746273712499</v>
      </c>
      <c r="U12" s="179">
        <v>0</v>
      </c>
      <c r="V12" s="179">
        <v>52419.47578568758</v>
      </c>
      <c r="W12" s="176">
        <v>38391.689429180457</v>
      </c>
      <c r="X12" s="177">
        <v>51.47653353215</v>
      </c>
      <c r="Y12" s="178">
        <v>19762.710882569452</v>
      </c>
      <c r="Z12" s="179">
        <v>0</v>
      </c>
      <c r="AA12" s="179">
        <v>77125.890995893249</v>
      </c>
      <c r="AB12" s="114">
        <v>311340.8980639173</v>
      </c>
      <c r="AC12" s="160">
        <v>15.79506545217</v>
      </c>
      <c r="AD12" s="161">
        <v>49176.498628568886</v>
      </c>
      <c r="AE12" s="162">
        <v>214956.731866141</v>
      </c>
      <c r="AF12" s="162">
        <v>407725.06426169246</v>
      </c>
      <c r="AG12" s="176">
        <v>3253.794436278255</v>
      </c>
      <c r="AH12" s="177">
        <v>45.844755752540003</v>
      </c>
      <c r="AI12" s="178">
        <v>1491.6941120013771</v>
      </c>
      <c r="AJ12" s="179">
        <v>330.12770080517998</v>
      </c>
      <c r="AK12" s="179">
        <v>6177.4611717513299</v>
      </c>
      <c r="AL12" s="176">
        <v>4347.1832235385154</v>
      </c>
      <c r="AM12" s="177">
        <v>34.889266302320003</v>
      </c>
      <c r="AN12" s="178">
        <v>1516.7003315100756</v>
      </c>
      <c r="AO12" s="179">
        <v>1374.5051984388899</v>
      </c>
      <c r="AP12" s="179">
        <v>7319.8612486381398</v>
      </c>
      <c r="AQ12" s="176">
        <v>1183.9688716512219</v>
      </c>
      <c r="AR12" s="177">
        <v>86.993255808810005</v>
      </c>
      <c r="AS12" s="178">
        <v>1029.9730692122553</v>
      </c>
      <c r="AT12" s="179">
        <v>0</v>
      </c>
      <c r="AU12" s="179">
        <v>3202.6789923533702</v>
      </c>
      <c r="AV12" s="176">
        <v>948.92378418096757</v>
      </c>
      <c r="AW12" s="177">
        <v>35.463679932429997</v>
      </c>
      <c r="AX12" s="178">
        <v>336.52329362467805</v>
      </c>
      <c r="AY12" s="179">
        <v>289.35024871782002</v>
      </c>
      <c r="AZ12" s="179">
        <v>1608.4973196441199</v>
      </c>
      <c r="BA12" s="176">
        <v>40906.810289595087</v>
      </c>
      <c r="BB12" s="177">
        <v>48.579058189420003</v>
      </c>
      <c r="BC12" s="178">
        <v>19872.143174017681</v>
      </c>
      <c r="BD12" s="179">
        <v>1958.12537289802</v>
      </c>
      <c r="BE12" s="179">
        <v>79855.495206292137</v>
      </c>
      <c r="BF12" s="176">
        <v>3584.750269294831</v>
      </c>
      <c r="BG12" s="177">
        <v>41.935933651070002</v>
      </c>
      <c r="BH12" s="178">
        <v>1503.2984944878701</v>
      </c>
      <c r="BI12" s="179">
        <v>638.33936208540001</v>
      </c>
      <c r="BJ12" s="179">
        <v>6531.1611765042599</v>
      </c>
      <c r="BK12" s="115">
        <v>445402.37231140252</v>
      </c>
      <c r="BL12" s="163">
        <v>12.75412568074</v>
      </c>
      <c r="BM12" s="164">
        <v>56807.178349586466</v>
      </c>
      <c r="BN12" s="165">
        <v>334062.34868287132</v>
      </c>
      <c r="BO12" s="165">
        <v>556742.39593993116</v>
      </c>
      <c r="BP12" s="171">
        <v>9791.7699537277476</v>
      </c>
      <c r="BQ12" s="172">
        <v>27.9276776092</v>
      </c>
      <c r="BR12" s="173">
        <v>2734.6139449117395</v>
      </c>
      <c r="BS12" s="174">
        <v>4432.0251100798896</v>
      </c>
      <c r="BT12" s="174">
        <v>15151.514797375619</v>
      </c>
      <c r="BU12" s="176">
        <v>6658.1681512647738</v>
      </c>
      <c r="BV12" s="177">
        <v>37.721316483000003</v>
      </c>
      <c r="BW12" s="178">
        <v>2511.5486803087897</v>
      </c>
      <c r="BX12" s="179">
        <v>1735.6231924405799</v>
      </c>
      <c r="BY12" s="179">
        <v>11580.713110088969</v>
      </c>
      <c r="BZ12" s="176">
        <v>25745.29785899564</v>
      </c>
      <c r="CA12" s="177">
        <v>55.061010255699998</v>
      </c>
      <c r="CB12" s="178">
        <v>14175.621094502438</v>
      </c>
      <c r="CC12" s="179">
        <v>0</v>
      </c>
      <c r="CD12" s="179">
        <v>53529.00466270592</v>
      </c>
      <c r="CE12" s="176">
        <v>37468.999255990173</v>
      </c>
      <c r="CF12" s="177">
        <v>52.683905820390002</v>
      </c>
      <c r="CG12" s="178">
        <v>19740.132279867736</v>
      </c>
      <c r="CH12" s="179">
        <v>0</v>
      </c>
      <c r="CI12" s="179">
        <v>76158.947574586346</v>
      </c>
      <c r="CJ12" s="114">
        <v>311746.19212154351</v>
      </c>
      <c r="CK12" s="160">
        <v>15.77304960407</v>
      </c>
      <c r="CL12" s="161">
        <v>49171.88152214438</v>
      </c>
      <c r="CM12" s="162">
        <v>215371.07528607204</v>
      </c>
      <c r="CN12" s="162">
        <v>408121.30895701383</v>
      </c>
      <c r="CO12" s="176">
        <v>3006.539733738598</v>
      </c>
      <c r="CP12" s="177">
        <v>49.217790788409999</v>
      </c>
      <c r="CQ12" s="178">
        <v>1479.7524361217772</v>
      </c>
      <c r="CR12" s="179">
        <v>106.27825290459</v>
      </c>
      <c r="CS12" s="179">
        <v>5906.8012145726098</v>
      </c>
      <c r="CT12" s="176">
        <v>3975.5618262507469</v>
      </c>
      <c r="CU12" s="177">
        <v>37.85117806897</v>
      </c>
      <c r="CV12" s="178">
        <v>1504.7969860961141</v>
      </c>
      <c r="CW12" s="179">
        <v>1026.2139294580199</v>
      </c>
      <c r="CX12" s="179">
        <v>6924.90972304347</v>
      </c>
      <c r="CY12" s="176">
        <v>1192.398677956028</v>
      </c>
      <c r="CZ12" s="177">
        <v>86.397739080769995</v>
      </c>
      <c r="DA12" s="178">
        <v>1030.2054985829843</v>
      </c>
      <c r="DB12" s="179">
        <v>0</v>
      </c>
      <c r="DC12" s="179">
        <v>3211.5643518537499</v>
      </c>
      <c r="DD12" s="176">
        <v>1342.554596249749</v>
      </c>
      <c r="DE12" s="177">
        <v>30.22810394052</v>
      </c>
      <c r="DF12" s="178">
        <v>405.82879881253876</v>
      </c>
      <c r="DG12" s="179">
        <v>547.14476668804002</v>
      </c>
      <c r="DH12" s="179">
        <v>2137.9644258114499</v>
      </c>
      <c r="DI12" s="176">
        <v>41012.963349920727</v>
      </c>
      <c r="DJ12" s="177">
        <v>48.453461786390001</v>
      </c>
      <c r="DK12" s="178">
        <v>19872.20052422053</v>
      </c>
      <c r="DL12" s="179">
        <v>2064.16602889155</v>
      </c>
      <c r="DM12" s="179">
        <v>79961.760670949865</v>
      </c>
      <c r="DN12" s="176">
        <v>3461.9267857634882</v>
      </c>
      <c r="DO12" s="177">
        <v>43.38008048783</v>
      </c>
      <c r="DP12" s="178">
        <v>1501.7866260939109</v>
      </c>
      <c r="DQ12" s="179">
        <v>518.47908615558003</v>
      </c>
      <c r="DR12" s="179">
        <v>6405.3744853713897</v>
      </c>
    </row>
    <row r="13" spans="1:122" ht="11.25" customHeight="1" x14ac:dyDescent="0.2">
      <c r="A13" s="284" t="s">
        <v>318</v>
      </c>
      <c r="B13" s="284"/>
      <c r="C13" s="115">
        <v>1903873.308774166</v>
      </c>
      <c r="D13" s="163">
        <v>5.5193364421600002</v>
      </c>
      <c r="E13" s="164">
        <v>105081.17334379409</v>
      </c>
      <c r="F13" s="165">
        <v>1697917.9935671296</v>
      </c>
      <c r="G13" s="165">
        <v>2109828.6239812118</v>
      </c>
      <c r="H13" s="114">
        <v>33359.964255425009</v>
      </c>
      <c r="I13" s="160">
        <v>18.570833690960001</v>
      </c>
      <c r="J13" s="161">
        <v>6195.2234812389743</v>
      </c>
      <c r="K13" s="162">
        <v>21217.549356020088</v>
      </c>
      <c r="L13" s="162">
        <v>45502.379154829912</v>
      </c>
      <c r="M13" s="176">
        <v>26214.052593079319</v>
      </c>
      <c r="N13" s="177">
        <v>51.404294001639997</v>
      </c>
      <c r="O13" s="178">
        <v>13475.148664691633</v>
      </c>
      <c r="P13" s="179">
        <v>0</v>
      </c>
      <c r="Q13" s="179">
        <v>52624.858662197177</v>
      </c>
      <c r="R13" s="176">
        <v>43904.024479930791</v>
      </c>
      <c r="S13" s="177">
        <v>32.088105835610001</v>
      </c>
      <c r="T13" s="178">
        <v>14087.96984121282</v>
      </c>
      <c r="U13" s="179">
        <v>16292.110975868</v>
      </c>
      <c r="V13" s="179">
        <v>71515.937983993659</v>
      </c>
      <c r="W13" s="176">
        <v>74938.629405682455</v>
      </c>
      <c r="X13" s="177">
        <v>30.764716761660001</v>
      </c>
      <c r="Y13" s="178">
        <v>23054.657081725531</v>
      </c>
      <c r="Z13" s="179">
        <v>29752.3318495803</v>
      </c>
      <c r="AA13" s="179">
        <v>120124.9269617845</v>
      </c>
      <c r="AB13" s="114">
        <v>1456184.9032715249</v>
      </c>
      <c r="AC13" s="160">
        <v>6.5753244759299996</v>
      </c>
      <c r="AD13" s="161">
        <v>95748.882359543073</v>
      </c>
      <c r="AE13" s="162">
        <v>1268520.5422868659</v>
      </c>
      <c r="AF13" s="162">
        <v>1643849.2642561896</v>
      </c>
      <c r="AG13" s="176">
        <v>10137.861810141079</v>
      </c>
      <c r="AH13" s="177">
        <v>30.819249633929999</v>
      </c>
      <c r="AI13" s="178">
        <v>3124.4129388102324</v>
      </c>
      <c r="AJ13" s="179">
        <v>4014.1249772422502</v>
      </c>
      <c r="AK13" s="179">
        <v>16261.598643039921</v>
      </c>
      <c r="AL13" s="171">
        <v>13817.503422771189</v>
      </c>
      <c r="AM13" s="172">
        <v>21.687306920960001</v>
      </c>
      <c r="AN13" s="173">
        <v>2996.6443761101532</v>
      </c>
      <c r="AO13" s="174">
        <v>7944.1883711209603</v>
      </c>
      <c r="AP13" s="174">
        <v>19690.818474421441</v>
      </c>
      <c r="AQ13" s="176">
        <v>363.16827378488972</v>
      </c>
      <c r="AR13" s="177">
        <v>74.816490559190001</v>
      </c>
      <c r="AS13" s="178">
        <v>271.70975727025331</v>
      </c>
      <c r="AT13" s="179">
        <v>0</v>
      </c>
      <c r="AU13" s="179">
        <v>895.70961228269005</v>
      </c>
      <c r="AV13" s="176">
        <v>23870.87867279748</v>
      </c>
      <c r="AW13" s="177">
        <v>55.910012419399997</v>
      </c>
      <c r="AX13" s="178">
        <v>13346.211230581206</v>
      </c>
      <c r="AY13" s="179">
        <v>0</v>
      </c>
      <c r="AZ13" s="179">
        <v>50028.972014799918</v>
      </c>
      <c r="BA13" s="114">
        <v>209192.5849354488</v>
      </c>
      <c r="BB13" s="160">
        <v>18.99538596184</v>
      </c>
      <c r="BC13" s="161">
        <v>39736.938912037724</v>
      </c>
      <c r="BD13" s="162">
        <v>131309.61581198874</v>
      </c>
      <c r="BE13" s="162">
        <v>287075.55405890883</v>
      </c>
      <c r="BF13" s="176">
        <v>11889.737653595879</v>
      </c>
      <c r="BG13" s="177">
        <v>30.241520568670001</v>
      </c>
      <c r="BH13" s="178">
        <v>3595.6374580736638</v>
      </c>
      <c r="BI13" s="179">
        <v>4842.4177343085503</v>
      </c>
      <c r="BJ13" s="179">
        <v>18937.057572883219</v>
      </c>
      <c r="BK13" s="115">
        <v>1896888.589815275</v>
      </c>
      <c r="BL13" s="163">
        <v>5.5036089716400003</v>
      </c>
      <c r="BM13" s="164">
        <v>104397.33061108601</v>
      </c>
      <c r="BN13" s="165">
        <v>1692273.5817354352</v>
      </c>
      <c r="BO13" s="165">
        <v>2101503.5978951231</v>
      </c>
      <c r="BP13" s="114">
        <v>34118.258203855439</v>
      </c>
      <c r="BQ13" s="160">
        <v>18.201661066170001</v>
      </c>
      <c r="BR13" s="161">
        <v>6210.0897199457677</v>
      </c>
      <c r="BS13" s="162">
        <v>21946.70601199966</v>
      </c>
      <c r="BT13" s="162">
        <v>46289.810395711262</v>
      </c>
      <c r="BU13" s="176">
        <v>26213.728783555511</v>
      </c>
      <c r="BV13" s="177">
        <v>51.404930765000003</v>
      </c>
      <c r="BW13" s="178">
        <v>13475.149132111103</v>
      </c>
      <c r="BX13" s="179">
        <v>0</v>
      </c>
      <c r="BY13" s="179">
        <v>52624.535768798698</v>
      </c>
      <c r="BZ13" s="176">
        <v>44388.201045467933</v>
      </c>
      <c r="CA13" s="177">
        <v>31.862268221210002</v>
      </c>
      <c r="CB13" s="178">
        <v>14143.087675675182</v>
      </c>
      <c r="CC13" s="179">
        <v>16668.258570953061</v>
      </c>
      <c r="CD13" s="179">
        <v>72108.143519982856</v>
      </c>
      <c r="CE13" s="171">
        <v>77904.805666545246</v>
      </c>
      <c r="CF13" s="172">
        <v>29.688109642139999</v>
      </c>
      <c r="CG13" s="173">
        <v>23128.464122776502</v>
      </c>
      <c r="CH13" s="174">
        <v>32573.848968177688</v>
      </c>
      <c r="CI13" s="174">
        <v>123235.76236491263</v>
      </c>
      <c r="CJ13" s="114">
        <v>1458726.9301458809</v>
      </c>
      <c r="CK13" s="160">
        <v>6.5635958593000003</v>
      </c>
      <c r="CL13" s="161">
        <v>95744.940385505455</v>
      </c>
      <c r="CM13" s="162">
        <v>1271070.2952883632</v>
      </c>
      <c r="CN13" s="162">
        <v>1646383.5650034032</v>
      </c>
      <c r="CO13" s="176">
        <v>9890.5176267430088</v>
      </c>
      <c r="CP13" s="177">
        <v>31.477357554840001</v>
      </c>
      <c r="CQ13" s="178">
        <v>3113.2735973941099</v>
      </c>
      <c r="CR13" s="179">
        <v>3788.6135018312698</v>
      </c>
      <c r="CS13" s="179">
        <v>15992.421751654751</v>
      </c>
      <c r="CT13" s="171">
        <v>15620.86857495543</v>
      </c>
      <c r="CU13" s="172">
        <v>21.183687313189999</v>
      </c>
      <c r="CV13" s="173">
        <v>3309.0759545226374</v>
      </c>
      <c r="CW13" s="174">
        <v>9135.1988819837497</v>
      </c>
      <c r="CX13" s="174">
        <v>22106.538267927139</v>
      </c>
      <c r="CY13" s="176">
        <v>913.62853538573643</v>
      </c>
      <c r="CZ13" s="177">
        <v>51.26771136592</v>
      </c>
      <c r="DA13" s="178">
        <v>468.39644047827898</v>
      </c>
      <c r="DB13" s="179">
        <v>0</v>
      </c>
      <c r="DC13" s="179">
        <v>1831.6686892099001</v>
      </c>
      <c r="DD13" s="176">
        <v>11020.58570395005</v>
      </c>
      <c r="DE13" s="177">
        <v>32.525900508169997</v>
      </c>
      <c r="DF13" s="178">
        <v>3584.5447414841333</v>
      </c>
      <c r="DG13" s="179">
        <v>3995.0071096688998</v>
      </c>
      <c r="DH13" s="179">
        <v>18046.164298231201</v>
      </c>
      <c r="DI13" s="114">
        <v>206503.19311094849</v>
      </c>
      <c r="DJ13" s="160">
        <v>19.224943539630001</v>
      </c>
      <c r="DK13" s="161">
        <v>39700.122283120407</v>
      </c>
      <c r="DL13" s="162">
        <v>128692.38325419852</v>
      </c>
      <c r="DM13" s="162">
        <v>284314.00296769832</v>
      </c>
      <c r="DN13" s="176">
        <v>11587.872418002989</v>
      </c>
      <c r="DO13" s="177">
        <v>31.023407858070001</v>
      </c>
      <c r="DP13" s="178">
        <v>3594.9529223093532</v>
      </c>
      <c r="DQ13" s="179">
        <v>4541.8941641598403</v>
      </c>
      <c r="DR13" s="179">
        <v>18633.850671846161</v>
      </c>
    </row>
    <row r="14" spans="1:122" s="27" customFormat="1" ht="11.25" customHeight="1" x14ac:dyDescent="0.2">
      <c r="A14" s="284" t="s">
        <v>319</v>
      </c>
      <c r="B14" s="282"/>
      <c r="C14" s="144">
        <v>1184326.7618607229</v>
      </c>
      <c r="D14" s="163">
        <v>7.5762467363499999</v>
      </c>
      <c r="E14" s="164">
        <v>89727.517643222876</v>
      </c>
      <c r="F14" s="165">
        <v>1008464.0588578286</v>
      </c>
      <c r="G14" s="165">
        <v>1360189.4648636172</v>
      </c>
      <c r="H14" s="175">
        <v>16942.844558513581</v>
      </c>
      <c r="I14" s="172">
        <v>23.427081160549999</v>
      </c>
      <c r="J14" s="173">
        <v>3969.2139456282075</v>
      </c>
      <c r="K14" s="174">
        <v>9163.3281781484002</v>
      </c>
      <c r="L14" s="174">
        <v>24722.360938878792</v>
      </c>
      <c r="M14" s="181">
        <v>7908.9175427434384</v>
      </c>
      <c r="N14" s="177">
        <v>35.456271738550001</v>
      </c>
      <c r="O14" s="178">
        <v>2804.2072955326648</v>
      </c>
      <c r="P14" s="179">
        <v>2412.7722383150999</v>
      </c>
      <c r="Q14" s="179">
        <v>13405.062847171779</v>
      </c>
      <c r="R14" s="175">
        <v>17293.527748269</v>
      </c>
      <c r="S14" s="172">
        <v>23.021498919959999</v>
      </c>
      <c r="T14" s="173">
        <v>3981.2293037908862</v>
      </c>
      <c r="U14" s="174">
        <v>9490.4616986435994</v>
      </c>
      <c r="V14" s="174">
        <v>25096.593797894391</v>
      </c>
      <c r="W14" s="175">
        <v>50677.489175812763</v>
      </c>
      <c r="X14" s="172">
        <v>27.092715067499999</v>
      </c>
      <c r="Y14" s="173">
        <v>13729.907745765815</v>
      </c>
      <c r="Z14" s="174">
        <v>23767.364483055018</v>
      </c>
      <c r="AA14" s="174">
        <v>77587.613868570566</v>
      </c>
      <c r="AB14" s="140">
        <v>770372.39473965706</v>
      </c>
      <c r="AC14" s="160">
        <v>9.9981329268299994</v>
      </c>
      <c r="AD14" s="161">
        <v>77022.856057661382</v>
      </c>
      <c r="AE14" s="162">
        <v>619410.37088023359</v>
      </c>
      <c r="AF14" s="162">
        <v>921334.41859908332</v>
      </c>
      <c r="AG14" s="175">
        <v>17045.571687606971</v>
      </c>
      <c r="AH14" s="172">
        <v>24.175495072539999</v>
      </c>
      <c r="AI14" s="173">
        <v>4120.8513434231054</v>
      </c>
      <c r="AJ14" s="174">
        <v>8968.8514688544001</v>
      </c>
      <c r="AK14" s="174">
        <v>25122.291906359529</v>
      </c>
      <c r="AL14" s="181">
        <v>27989.62294182738</v>
      </c>
      <c r="AM14" s="177">
        <v>46.221071971370002</v>
      </c>
      <c r="AN14" s="178">
        <v>12937.103764456577</v>
      </c>
      <c r="AO14" s="179">
        <v>2633.3654992356401</v>
      </c>
      <c r="AP14" s="179">
        <v>53345.88038441915</v>
      </c>
      <c r="AQ14" s="181">
        <v>1935.2467023647889</v>
      </c>
      <c r="AR14" s="177">
        <v>61.426057227100003</v>
      </c>
      <c r="AS14" s="178">
        <v>1188.7457468801383</v>
      </c>
      <c r="AT14" s="179">
        <v>0</v>
      </c>
      <c r="AU14" s="179">
        <v>4265.1455530249596</v>
      </c>
      <c r="AV14" s="175">
        <v>13214.638842154211</v>
      </c>
      <c r="AW14" s="172">
        <v>28.576388736350001</v>
      </c>
      <c r="AX14" s="173">
        <v>3776.2665656387862</v>
      </c>
      <c r="AY14" s="174">
        <v>5813.29237747964</v>
      </c>
      <c r="AZ14" s="174">
        <v>20615.985306828788</v>
      </c>
      <c r="BA14" s="175">
        <v>219411.0879222478</v>
      </c>
      <c r="BB14" s="172">
        <v>20.520619688189999</v>
      </c>
      <c r="BC14" s="173">
        <v>45024.51490623803</v>
      </c>
      <c r="BD14" s="174">
        <v>131164.66028463683</v>
      </c>
      <c r="BE14" s="174">
        <v>307657.51555985864</v>
      </c>
      <c r="BF14" s="181">
        <v>41535.419999525329</v>
      </c>
      <c r="BG14" s="177">
        <v>43.1516415607</v>
      </c>
      <c r="BH14" s="178">
        <v>17923.215558926277</v>
      </c>
      <c r="BI14" s="179">
        <v>6406.5630168828402</v>
      </c>
      <c r="BJ14" s="179">
        <v>76664.276982167794</v>
      </c>
      <c r="BK14" s="144">
        <v>1187656.65811397</v>
      </c>
      <c r="BL14" s="163">
        <v>7.6195861709699999</v>
      </c>
      <c r="BM14" s="164">
        <v>90494.522480243744</v>
      </c>
      <c r="BN14" s="165">
        <v>1010290.6532545461</v>
      </c>
      <c r="BO14" s="165">
        <v>1365022.6629733923</v>
      </c>
      <c r="BP14" s="175">
        <v>14563.482336383469</v>
      </c>
      <c r="BQ14" s="172">
        <v>24.945779405570001</v>
      </c>
      <c r="BR14" s="173">
        <v>3632.9741774040126</v>
      </c>
      <c r="BS14" s="174">
        <v>7442.98379190776</v>
      </c>
      <c r="BT14" s="174">
        <v>21683.980880859159</v>
      </c>
      <c r="BU14" s="181">
        <v>8101.1271551788632</v>
      </c>
      <c r="BV14" s="177">
        <v>34.670839929480003</v>
      </c>
      <c r="BW14" s="178">
        <v>2808.7288284558454</v>
      </c>
      <c r="BX14" s="179">
        <v>2596.1198090661801</v>
      </c>
      <c r="BY14" s="179">
        <v>13606.13450129155</v>
      </c>
      <c r="BZ14" s="175">
        <v>18361.360126455409</v>
      </c>
      <c r="CA14" s="172">
        <v>22.52764470812</v>
      </c>
      <c r="CB14" s="173">
        <v>4136.3819728671588</v>
      </c>
      <c r="CC14" s="174">
        <v>10254.20043333526</v>
      </c>
      <c r="CD14" s="174">
        <v>26468.519819575551</v>
      </c>
      <c r="CE14" s="175">
        <v>50975.88971826309</v>
      </c>
      <c r="CF14" s="172">
        <v>26.935224123419999</v>
      </c>
      <c r="CG14" s="173">
        <v>13730.470144519957</v>
      </c>
      <c r="CH14" s="174">
        <v>24064.662744202298</v>
      </c>
      <c r="CI14" s="174">
        <v>77887.116692323994</v>
      </c>
      <c r="CJ14" s="140">
        <v>780241.30422402255</v>
      </c>
      <c r="CK14" s="160">
        <v>9.98661394284</v>
      </c>
      <c r="CL14" s="161">
        <v>77919.686875421423</v>
      </c>
      <c r="CM14" s="162">
        <v>627521.52426156378</v>
      </c>
      <c r="CN14" s="162">
        <v>932961.08418648411</v>
      </c>
      <c r="CO14" s="175">
        <v>16187.4452152098</v>
      </c>
      <c r="CP14" s="172">
        <v>24.502531975659998</v>
      </c>
      <c r="CQ14" s="173">
        <v>3966.333939898781</v>
      </c>
      <c r="CR14" s="174">
        <v>8413.5735423495498</v>
      </c>
      <c r="CS14" s="174">
        <v>23961.31688807005</v>
      </c>
      <c r="CT14" s="181">
        <v>28345.730557997369</v>
      </c>
      <c r="CU14" s="177">
        <v>45.651028184159998</v>
      </c>
      <c r="CV14" s="178">
        <v>12940.117446037018</v>
      </c>
      <c r="CW14" s="179">
        <v>2983.5664080470801</v>
      </c>
      <c r="CX14" s="179">
        <v>53707.894707947649</v>
      </c>
      <c r="CY14" s="181">
        <v>1862.4223214396691</v>
      </c>
      <c r="CZ14" s="177">
        <v>63.292417866320001</v>
      </c>
      <c r="DA14" s="178">
        <v>1178.7721181212492</v>
      </c>
      <c r="DB14" s="179">
        <v>0</v>
      </c>
      <c r="DC14" s="179">
        <v>4172.77321893725</v>
      </c>
      <c r="DD14" s="175">
        <v>13456.66800786513</v>
      </c>
      <c r="DE14" s="172">
        <v>28.086417142279998</v>
      </c>
      <c r="DF14" s="173">
        <v>3779.49591014103</v>
      </c>
      <c r="DG14" s="174">
        <v>6048.9921442724899</v>
      </c>
      <c r="DH14" s="174">
        <v>20864.343871457779</v>
      </c>
      <c r="DI14" s="175">
        <v>218128.6910059606</v>
      </c>
      <c r="DJ14" s="172">
        <v>20.637131398649998</v>
      </c>
      <c r="DK14" s="173">
        <v>45015.504581046305</v>
      </c>
      <c r="DL14" s="174">
        <v>129899.92328121443</v>
      </c>
      <c r="DM14" s="174">
        <v>306357.45873070671</v>
      </c>
      <c r="DN14" s="181">
        <v>37432.537445192451</v>
      </c>
      <c r="DO14" s="177">
        <v>47.602998343240003</v>
      </c>
      <c r="DP14" s="178">
        <v>17819.010179867339</v>
      </c>
      <c r="DQ14" s="179">
        <v>2507.9192525008398</v>
      </c>
      <c r="DR14" s="179">
        <v>72357.155637884076</v>
      </c>
    </row>
    <row r="15" spans="1:122" s="27" customFormat="1" ht="11.25" customHeight="1" x14ac:dyDescent="0.2">
      <c r="A15" s="27" t="s">
        <v>397</v>
      </c>
    </row>
    <row r="16" spans="1:122" s="27" customFormat="1" ht="39.75" customHeight="1" x14ac:dyDescent="0.2">
      <c r="A16" s="168" t="s">
        <v>549</v>
      </c>
      <c r="B16" s="276" t="s">
        <v>550</v>
      </c>
      <c r="C16" s="276"/>
      <c r="D16" s="276"/>
      <c r="E16" s="276"/>
      <c r="F16" s="276"/>
      <c r="G16" s="276"/>
    </row>
    <row r="17" spans="1:7" s="27" customFormat="1" ht="11.25" customHeight="1" thickBot="1" x14ac:dyDescent="0.25">
      <c r="A17" s="167"/>
      <c r="B17" s="169" t="s">
        <v>551</v>
      </c>
      <c r="C17" s="167"/>
      <c r="D17" s="167"/>
      <c r="E17" s="167"/>
      <c r="F17" s="167"/>
      <c r="G17" s="167"/>
    </row>
    <row r="18" spans="1:7" s="27" customFormat="1" ht="11.25" customHeight="1" thickTop="1" thickBot="1" x14ac:dyDescent="0.25">
      <c r="A18" s="167"/>
      <c r="B18" s="267" t="s">
        <v>552</v>
      </c>
      <c r="C18" s="269"/>
      <c r="D18" s="267" t="s">
        <v>553</v>
      </c>
      <c r="E18" s="268"/>
      <c r="F18" s="268"/>
      <c r="G18" s="269"/>
    </row>
    <row r="19" spans="1:7" s="27" customFormat="1" ht="11.25" customHeight="1" thickTop="1" thickBot="1" x14ac:dyDescent="0.25">
      <c r="A19" s="167"/>
      <c r="B19" s="277" t="s">
        <v>554</v>
      </c>
      <c r="C19" s="278"/>
      <c r="D19" s="267" t="s">
        <v>557</v>
      </c>
      <c r="E19" s="268"/>
      <c r="F19" s="268"/>
      <c r="G19" s="269"/>
    </row>
    <row r="20" spans="1:7" s="27" customFormat="1" ht="11.25" customHeight="1" thickTop="1" thickBot="1" x14ac:dyDescent="0.25">
      <c r="A20" s="167"/>
      <c r="B20" s="279" t="s">
        <v>555</v>
      </c>
      <c r="C20" s="280"/>
      <c r="D20" s="267" t="s">
        <v>558</v>
      </c>
      <c r="E20" s="268"/>
      <c r="F20" s="268"/>
      <c r="G20" s="269"/>
    </row>
    <row r="21" spans="1:7" s="27" customFormat="1" ht="11.25" customHeight="1" thickTop="1" x14ac:dyDescent="0.2">
      <c r="A21" s="167"/>
      <c r="B21" s="263" t="s">
        <v>556</v>
      </c>
      <c r="C21" s="264"/>
      <c r="D21" s="270" t="s">
        <v>559</v>
      </c>
      <c r="E21" s="271"/>
      <c r="F21" s="271"/>
      <c r="G21" s="272"/>
    </row>
    <row r="22" spans="1:7" s="27" customFormat="1" ht="57.75" customHeight="1" thickBot="1" x14ac:dyDescent="0.25">
      <c r="A22" s="167"/>
      <c r="B22" s="265"/>
      <c r="C22" s="266"/>
      <c r="D22" s="273" t="s">
        <v>560</v>
      </c>
      <c r="E22" s="274"/>
      <c r="F22" s="274"/>
      <c r="G22" s="275"/>
    </row>
    <row r="23" spans="1:7" s="27" customFormat="1" ht="11.25" customHeight="1" thickTop="1" x14ac:dyDescent="0.2"/>
    <row r="24" spans="1:7" s="38" customFormat="1" ht="11.25" customHeight="1" x14ac:dyDescent="0.2"/>
    <row r="25" spans="1:7" s="38" customFormat="1" ht="11.25" customHeight="1" x14ac:dyDescent="0.2"/>
    <row r="26" spans="1:7" s="38" customFormat="1" ht="11.25" customHeight="1" x14ac:dyDescent="0.2"/>
    <row r="27" spans="1:7" s="38" customFormat="1" ht="11.25" customHeight="1" x14ac:dyDescent="0.2"/>
    <row r="28" spans="1:7" s="38" customFormat="1" ht="11.25" customHeight="1" x14ac:dyDescent="0.2"/>
    <row r="29" spans="1:7" ht="11.25" customHeight="1" x14ac:dyDescent="0.2">
      <c r="C29" s="49" t="s">
        <v>357</v>
      </c>
      <c r="D29" s="49"/>
      <c r="E29" s="49"/>
      <c r="F29" s="49"/>
      <c r="G29" s="49"/>
    </row>
  </sheetData>
  <mergeCells count="137">
    <mergeCell ref="M7:Q8"/>
    <mergeCell ref="M9:M10"/>
    <mergeCell ref="N9:N10"/>
    <mergeCell ref="O9:O10"/>
    <mergeCell ref="P9:Q9"/>
    <mergeCell ref="A6:B10"/>
    <mergeCell ref="C9:C10"/>
    <mergeCell ref="D9:D10"/>
    <mergeCell ref="E9:E10"/>
    <mergeCell ref="F9:G9"/>
    <mergeCell ref="H9:H10"/>
    <mergeCell ref="I9:I10"/>
    <mergeCell ref="J9:J10"/>
    <mergeCell ref="K9:L9"/>
    <mergeCell ref="C7:G8"/>
    <mergeCell ref="BK6:DR6"/>
    <mergeCell ref="DN7:DR8"/>
    <mergeCell ref="DN9:DN10"/>
    <mergeCell ref="DO9:DO10"/>
    <mergeCell ref="DP9:DP10"/>
    <mergeCell ref="DQ9:DR9"/>
    <mergeCell ref="DI7:DM8"/>
    <mergeCell ref="DI9:DI10"/>
    <mergeCell ref="AV9:AV10"/>
    <mergeCell ref="AW9:AW10"/>
    <mergeCell ref="AX9:AX10"/>
    <mergeCell ref="AY9:AZ9"/>
    <mergeCell ref="C6:BJ6"/>
    <mergeCell ref="BF7:BJ8"/>
    <mergeCell ref="BF9:BF10"/>
    <mergeCell ref="BG9:BG10"/>
    <mergeCell ref="BH9:BH10"/>
    <mergeCell ref="BI9:BJ9"/>
    <mergeCell ref="BA7:BE8"/>
    <mergeCell ref="BA9:BA10"/>
    <mergeCell ref="BB9:BB10"/>
    <mergeCell ref="BC9:BC10"/>
    <mergeCell ref="BD9:BE9"/>
    <mergeCell ref="AV7:AZ8"/>
    <mergeCell ref="AQ7:AU8"/>
    <mergeCell ref="AQ9:AQ10"/>
    <mergeCell ref="AR9:AR10"/>
    <mergeCell ref="AS9:AS10"/>
    <mergeCell ref="AT9:AU9"/>
    <mergeCell ref="AL9:AL10"/>
    <mergeCell ref="AM9:AM10"/>
    <mergeCell ref="AN9:AN10"/>
    <mergeCell ref="AO9:AP9"/>
    <mergeCell ref="AG7:AK8"/>
    <mergeCell ref="AG9:AG10"/>
    <mergeCell ref="AH9:AH10"/>
    <mergeCell ref="BP7:BT8"/>
    <mergeCell ref="BP9:BP10"/>
    <mergeCell ref="BQ9:BQ10"/>
    <mergeCell ref="BR9:BR10"/>
    <mergeCell ref="BS9:BT9"/>
    <mergeCell ref="BU7:BY8"/>
    <mergeCell ref="BK9:BK10"/>
    <mergeCell ref="BL9:BL10"/>
    <mergeCell ref="BM9:BM10"/>
    <mergeCell ref="BN9:BO9"/>
    <mergeCell ref="BZ7:CD8"/>
    <mergeCell ref="BZ9:BZ10"/>
    <mergeCell ref="CA9:CA10"/>
    <mergeCell ref="CB9:CB10"/>
    <mergeCell ref="CC9:CD9"/>
    <mergeCell ref="CE7:CI8"/>
    <mergeCell ref="BU9:BU10"/>
    <mergeCell ref="BV9:BV10"/>
    <mergeCell ref="BW9:BW10"/>
    <mergeCell ref="BX9:BY9"/>
    <mergeCell ref="CJ7:CN8"/>
    <mergeCell ref="CJ9:CJ10"/>
    <mergeCell ref="CK9:CK10"/>
    <mergeCell ref="CL9:CL10"/>
    <mergeCell ref="CM9:CN9"/>
    <mergeCell ref="CO7:CS8"/>
    <mergeCell ref="CE9:CE10"/>
    <mergeCell ref="CF9:CF10"/>
    <mergeCell ref="CG9:CG10"/>
    <mergeCell ref="CH9:CI9"/>
    <mergeCell ref="CT7:CX8"/>
    <mergeCell ref="CT9:CT10"/>
    <mergeCell ref="CU9:CU10"/>
    <mergeCell ref="CV9:CV10"/>
    <mergeCell ref="CW9:CX9"/>
    <mergeCell ref="CO9:CO10"/>
    <mergeCell ref="CP9:CP10"/>
    <mergeCell ref="CQ9:CQ10"/>
    <mergeCell ref="CR9:CS9"/>
    <mergeCell ref="DJ9:DJ10"/>
    <mergeCell ref="DK9:DK10"/>
    <mergeCell ref="DL9:DM9"/>
    <mergeCell ref="DD7:DH8"/>
    <mergeCell ref="DD9:DD10"/>
    <mergeCell ref="DE9:DE10"/>
    <mergeCell ref="DF9:DF10"/>
    <mergeCell ref="DG9:DH9"/>
    <mergeCell ref="CY7:DC8"/>
    <mergeCell ref="CY9:CY10"/>
    <mergeCell ref="CZ9:CZ10"/>
    <mergeCell ref="DA9:DA10"/>
    <mergeCell ref="DB9:DC9"/>
    <mergeCell ref="BK7:BO8"/>
    <mergeCell ref="AL7:AP8"/>
    <mergeCell ref="AB7:AF8"/>
    <mergeCell ref="R7:V8"/>
    <mergeCell ref="H7:L8"/>
    <mergeCell ref="A12:B12"/>
    <mergeCell ref="A13:B13"/>
    <mergeCell ref="A14:B14"/>
    <mergeCell ref="A11:B11"/>
    <mergeCell ref="AI9:AI10"/>
    <mergeCell ref="AJ9:AK9"/>
    <mergeCell ref="AB9:AB10"/>
    <mergeCell ref="AC9:AC10"/>
    <mergeCell ref="AD9:AD10"/>
    <mergeCell ref="AE9:AF9"/>
    <mergeCell ref="W7:AA8"/>
    <mergeCell ref="W9:W10"/>
    <mergeCell ref="X9:X10"/>
    <mergeCell ref="Y9:Y10"/>
    <mergeCell ref="Z9:AA9"/>
    <mergeCell ref="R9:R10"/>
    <mergeCell ref="S9:S10"/>
    <mergeCell ref="T9:T10"/>
    <mergeCell ref="U9:V9"/>
    <mergeCell ref="B16:G16"/>
    <mergeCell ref="B18:C18"/>
    <mergeCell ref="D18:G18"/>
    <mergeCell ref="B19:C19"/>
    <mergeCell ref="B20:C20"/>
    <mergeCell ref="B21:C22"/>
    <mergeCell ref="D19:G19"/>
    <mergeCell ref="D20:G20"/>
    <mergeCell ref="D21:G21"/>
    <mergeCell ref="D22:G22"/>
  </mergeCells>
  <hyperlinks>
    <hyperlink ref="C29" location="Índice!A1" display="Índice!A1"/>
  </hyperlinks>
  <pageMargins left="0.59055118110236215" right="0.78740157480314965" top="0.59055118110236215" bottom="0.59055118110236215" header="0.31496062992125984" footer="0.31496062992125984"/>
  <pageSetup orientation="landscape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7"/>
  <dimension ref="A1:AP29"/>
  <sheetViews>
    <sheetView zoomScaleNormal="100" workbookViewId="0">
      <selection activeCell="A3" sqref="A3"/>
    </sheetView>
  </sheetViews>
  <sheetFormatPr baseColWidth="10" defaultColWidth="14.7109375" defaultRowHeight="11.25" customHeight="1" x14ac:dyDescent="0.2"/>
  <cols>
    <col min="1" max="1" width="5.42578125" style="41" customWidth="1"/>
    <col min="2" max="2" width="17.85546875" style="41" customWidth="1"/>
    <col min="3" max="42" width="8.28515625" style="41" customWidth="1"/>
    <col min="43" max="16384" width="14.7109375" style="41"/>
  </cols>
  <sheetData>
    <row r="1" spans="1:42" ht="11.25" customHeight="1" x14ac:dyDescent="0.2">
      <c r="A1" s="281" t="s">
        <v>417</v>
      </c>
      <c r="B1" s="281"/>
      <c r="C1" s="281"/>
      <c r="D1" s="281"/>
      <c r="E1" s="281"/>
      <c r="F1" s="281"/>
      <c r="G1" s="281"/>
      <c r="H1" s="281"/>
      <c r="I1" s="281"/>
      <c r="J1" s="281"/>
      <c r="K1" s="281"/>
      <c r="L1" s="281"/>
      <c r="M1" s="281"/>
      <c r="N1" s="281"/>
      <c r="O1" s="281"/>
      <c r="P1" s="281"/>
      <c r="Q1" s="281"/>
      <c r="R1" s="281"/>
      <c r="S1" s="281"/>
      <c r="T1" s="281"/>
      <c r="U1" s="281"/>
      <c r="V1" s="281"/>
      <c r="W1" s="281"/>
      <c r="X1" s="281"/>
      <c r="Y1" s="281"/>
      <c r="Z1" s="281"/>
      <c r="AA1" s="281"/>
      <c r="AB1" s="281"/>
      <c r="AC1" s="281"/>
      <c r="AD1" s="281"/>
      <c r="AE1" s="281"/>
      <c r="AF1" s="281"/>
      <c r="AG1" s="301"/>
      <c r="AH1" s="301"/>
      <c r="AI1" s="301"/>
      <c r="AJ1" s="301"/>
      <c r="AK1" s="301"/>
      <c r="AL1" s="301"/>
      <c r="AM1" s="134"/>
      <c r="AN1" s="134"/>
      <c r="AO1" s="134"/>
      <c r="AP1" s="134"/>
    </row>
    <row r="3" spans="1:42" ht="11.25" customHeight="1" x14ac:dyDescent="0.2">
      <c r="A3" s="22" t="s">
        <v>581</v>
      </c>
      <c r="R3" s="50"/>
      <c r="S3" s="50"/>
      <c r="T3" s="50"/>
      <c r="U3" s="50"/>
      <c r="V3" s="50"/>
      <c r="AL3" s="46" t="s">
        <v>205</v>
      </c>
      <c r="AM3" s="46"/>
      <c r="AN3" s="46"/>
      <c r="AO3" s="46"/>
      <c r="AP3" s="46"/>
    </row>
    <row r="4" spans="1:42" ht="11.25" customHeight="1" x14ac:dyDescent="0.2">
      <c r="A4" s="22" t="s">
        <v>327</v>
      </c>
      <c r="R4" s="50"/>
      <c r="S4" s="50"/>
      <c r="T4" s="50"/>
      <c r="U4" s="50"/>
      <c r="V4" s="50"/>
      <c r="AL4" s="50"/>
      <c r="AM4" s="50"/>
      <c r="AN4" s="50"/>
      <c r="AO4" s="50"/>
      <c r="AP4" s="50"/>
    </row>
    <row r="5" spans="1:42" s="27" customFormat="1" ht="11.25" customHeight="1" x14ac:dyDescent="0.2">
      <c r="A5" s="22" t="s">
        <v>1</v>
      </c>
    </row>
    <row r="6" spans="1:42" s="27" customFormat="1" ht="11.25" customHeight="1" x14ac:dyDescent="0.2">
      <c r="A6" s="291" t="s">
        <v>316</v>
      </c>
      <c r="B6" s="292"/>
      <c r="C6" s="331">
        <v>2016</v>
      </c>
      <c r="D6" s="332"/>
      <c r="E6" s="332"/>
      <c r="F6" s="332"/>
      <c r="G6" s="332"/>
      <c r="H6" s="332"/>
      <c r="I6" s="332"/>
      <c r="J6" s="332"/>
      <c r="K6" s="332"/>
      <c r="L6" s="332"/>
      <c r="M6" s="332"/>
      <c r="N6" s="332"/>
      <c r="O6" s="332"/>
      <c r="P6" s="332"/>
      <c r="Q6" s="332"/>
      <c r="R6" s="332"/>
      <c r="S6" s="332"/>
      <c r="T6" s="332"/>
      <c r="U6" s="332"/>
      <c r="V6" s="358"/>
      <c r="W6" s="331">
        <v>2017</v>
      </c>
      <c r="X6" s="332"/>
      <c r="Y6" s="332"/>
      <c r="Z6" s="332"/>
      <c r="AA6" s="332"/>
      <c r="AB6" s="332"/>
      <c r="AC6" s="332"/>
      <c r="AD6" s="332"/>
      <c r="AE6" s="332"/>
      <c r="AF6" s="332"/>
      <c r="AG6" s="332"/>
      <c r="AH6" s="332"/>
      <c r="AI6" s="332"/>
      <c r="AJ6" s="332"/>
      <c r="AK6" s="332"/>
      <c r="AL6" s="332"/>
      <c r="AM6" s="332"/>
      <c r="AN6" s="332"/>
      <c r="AO6" s="332"/>
      <c r="AP6" s="332"/>
    </row>
    <row r="7" spans="1:42" s="27" customFormat="1" ht="11.25" customHeight="1" x14ac:dyDescent="0.2">
      <c r="A7" s="293"/>
      <c r="B7" s="294"/>
      <c r="C7" s="349" t="s">
        <v>0</v>
      </c>
      <c r="D7" s="350"/>
      <c r="E7" s="350"/>
      <c r="F7" s="350"/>
      <c r="G7" s="351"/>
      <c r="H7" s="343" t="s">
        <v>100</v>
      </c>
      <c r="I7" s="344"/>
      <c r="J7" s="344"/>
      <c r="K7" s="344"/>
      <c r="L7" s="345"/>
      <c r="M7" s="343" t="s">
        <v>101</v>
      </c>
      <c r="N7" s="344"/>
      <c r="O7" s="344"/>
      <c r="P7" s="344"/>
      <c r="Q7" s="345"/>
      <c r="R7" s="343" t="s">
        <v>333</v>
      </c>
      <c r="S7" s="344"/>
      <c r="T7" s="344"/>
      <c r="U7" s="344"/>
      <c r="V7" s="345"/>
      <c r="W7" s="343" t="s">
        <v>0</v>
      </c>
      <c r="X7" s="344"/>
      <c r="Y7" s="344"/>
      <c r="Z7" s="344"/>
      <c r="AA7" s="345"/>
      <c r="AB7" s="343" t="s">
        <v>100</v>
      </c>
      <c r="AC7" s="344"/>
      <c r="AD7" s="344"/>
      <c r="AE7" s="344"/>
      <c r="AF7" s="345"/>
      <c r="AG7" s="343" t="s">
        <v>101</v>
      </c>
      <c r="AH7" s="344"/>
      <c r="AI7" s="344"/>
      <c r="AJ7" s="344"/>
      <c r="AK7" s="345"/>
      <c r="AL7" s="343" t="s">
        <v>333</v>
      </c>
      <c r="AM7" s="344"/>
      <c r="AN7" s="344"/>
      <c r="AO7" s="344"/>
      <c r="AP7" s="344"/>
    </row>
    <row r="8" spans="1:42" s="27" customFormat="1" ht="11.25" customHeight="1" x14ac:dyDescent="0.2">
      <c r="A8" s="293"/>
      <c r="B8" s="294"/>
      <c r="C8" s="289"/>
      <c r="D8" s="290"/>
      <c r="E8" s="290"/>
      <c r="F8" s="290"/>
      <c r="G8" s="319"/>
      <c r="H8" s="306"/>
      <c r="I8" s="307"/>
      <c r="J8" s="307"/>
      <c r="K8" s="307"/>
      <c r="L8" s="313"/>
      <c r="M8" s="306"/>
      <c r="N8" s="307"/>
      <c r="O8" s="307"/>
      <c r="P8" s="307"/>
      <c r="Q8" s="313"/>
      <c r="R8" s="306"/>
      <c r="S8" s="307"/>
      <c r="T8" s="307"/>
      <c r="U8" s="307"/>
      <c r="V8" s="313"/>
      <c r="W8" s="306"/>
      <c r="X8" s="307"/>
      <c r="Y8" s="307"/>
      <c r="Z8" s="307"/>
      <c r="AA8" s="313"/>
      <c r="AB8" s="306"/>
      <c r="AC8" s="307"/>
      <c r="AD8" s="307"/>
      <c r="AE8" s="307"/>
      <c r="AF8" s="313"/>
      <c r="AG8" s="306"/>
      <c r="AH8" s="307"/>
      <c r="AI8" s="307"/>
      <c r="AJ8" s="307"/>
      <c r="AK8" s="313"/>
      <c r="AL8" s="306"/>
      <c r="AM8" s="307"/>
      <c r="AN8" s="307"/>
      <c r="AO8" s="307"/>
      <c r="AP8" s="307"/>
    </row>
    <row r="9" spans="1:42" s="27" customFormat="1" ht="22.15" customHeight="1" x14ac:dyDescent="0.2">
      <c r="A9" s="293"/>
      <c r="B9" s="294"/>
      <c r="C9" s="320" t="s">
        <v>543</v>
      </c>
      <c r="D9" s="320" t="s">
        <v>544</v>
      </c>
      <c r="E9" s="320" t="s">
        <v>545</v>
      </c>
      <c r="F9" s="322" t="s">
        <v>546</v>
      </c>
      <c r="G9" s="322"/>
      <c r="H9" s="314" t="s">
        <v>543</v>
      </c>
      <c r="I9" s="314" t="s">
        <v>544</v>
      </c>
      <c r="J9" s="314" t="s">
        <v>545</v>
      </c>
      <c r="K9" s="316" t="s">
        <v>546</v>
      </c>
      <c r="L9" s="316"/>
      <c r="M9" s="314" t="s">
        <v>543</v>
      </c>
      <c r="N9" s="314" t="s">
        <v>544</v>
      </c>
      <c r="O9" s="314" t="s">
        <v>545</v>
      </c>
      <c r="P9" s="316" t="s">
        <v>546</v>
      </c>
      <c r="Q9" s="316"/>
      <c r="R9" s="314" t="s">
        <v>543</v>
      </c>
      <c r="S9" s="314" t="s">
        <v>544</v>
      </c>
      <c r="T9" s="314" t="s">
        <v>545</v>
      </c>
      <c r="U9" s="316" t="s">
        <v>546</v>
      </c>
      <c r="V9" s="316"/>
      <c r="W9" s="314" t="s">
        <v>543</v>
      </c>
      <c r="X9" s="314" t="s">
        <v>544</v>
      </c>
      <c r="Y9" s="314" t="s">
        <v>545</v>
      </c>
      <c r="Z9" s="316" t="s">
        <v>546</v>
      </c>
      <c r="AA9" s="316"/>
      <c r="AB9" s="314" t="s">
        <v>543</v>
      </c>
      <c r="AC9" s="314" t="s">
        <v>544</v>
      </c>
      <c r="AD9" s="314" t="s">
        <v>545</v>
      </c>
      <c r="AE9" s="316" t="s">
        <v>546</v>
      </c>
      <c r="AF9" s="316"/>
      <c r="AG9" s="314" t="s">
        <v>543</v>
      </c>
      <c r="AH9" s="314" t="s">
        <v>544</v>
      </c>
      <c r="AI9" s="314" t="s">
        <v>545</v>
      </c>
      <c r="AJ9" s="316" t="s">
        <v>546</v>
      </c>
      <c r="AK9" s="316"/>
      <c r="AL9" s="308" t="s">
        <v>543</v>
      </c>
      <c r="AM9" s="308" t="s">
        <v>544</v>
      </c>
      <c r="AN9" s="308" t="s">
        <v>545</v>
      </c>
      <c r="AO9" s="310" t="s">
        <v>546</v>
      </c>
      <c r="AP9" s="310"/>
    </row>
    <row r="10" spans="1:42" s="27" customFormat="1" ht="22.15" customHeight="1" x14ac:dyDescent="0.2">
      <c r="A10" s="295"/>
      <c r="B10" s="296"/>
      <c r="C10" s="320"/>
      <c r="D10" s="321"/>
      <c r="E10" s="320"/>
      <c r="F10" s="166" t="s">
        <v>547</v>
      </c>
      <c r="G10" s="166" t="s">
        <v>548</v>
      </c>
      <c r="H10" s="314"/>
      <c r="I10" s="315"/>
      <c r="J10" s="314"/>
      <c r="K10" s="133" t="s">
        <v>547</v>
      </c>
      <c r="L10" s="133" t="s">
        <v>548</v>
      </c>
      <c r="M10" s="314"/>
      <c r="N10" s="315"/>
      <c r="O10" s="314"/>
      <c r="P10" s="133" t="s">
        <v>547</v>
      </c>
      <c r="Q10" s="133" t="s">
        <v>548</v>
      </c>
      <c r="R10" s="314"/>
      <c r="S10" s="315"/>
      <c r="T10" s="314"/>
      <c r="U10" s="133" t="s">
        <v>547</v>
      </c>
      <c r="V10" s="133" t="s">
        <v>548</v>
      </c>
      <c r="W10" s="314"/>
      <c r="X10" s="315"/>
      <c r="Y10" s="314"/>
      <c r="Z10" s="133" t="s">
        <v>547</v>
      </c>
      <c r="AA10" s="133" t="s">
        <v>548</v>
      </c>
      <c r="AB10" s="314"/>
      <c r="AC10" s="315"/>
      <c r="AD10" s="314"/>
      <c r="AE10" s="133" t="s">
        <v>547</v>
      </c>
      <c r="AF10" s="133" t="s">
        <v>548</v>
      </c>
      <c r="AG10" s="314"/>
      <c r="AH10" s="315"/>
      <c r="AI10" s="314"/>
      <c r="AJ10" s="133" t="s">
        <v>547</v>
      </c>
      <c r="AK10" s="133" t="s">
        <v>548</v>
      </c>
      <c r="AL10" s="308"/>
      <c r="AM10" s="309"/>
      <c r="AN10" s="308"/>
      <c r="AO10" s="133" t="s">
        <v>547</v>
      </c>
      <c r="AP10" s="133" t="s">
        <v>548</v>
      </c>
    </row>
    <row r="11" spans="1:42" ht="11.25" customHeight="1" x14ac:dyDescent="0.2">
      <c r="A11" s="283" t="s">
        <v>0</v>
      </c>
      <c r="B11" s="283"/>
      <c r="C11" s="115">
        <v>2826960.1366125708</v>
      </c>
      <c r="D11" s="163">
        <v>3.0317983384899998</v>
      </c>
      <c r="E11" s="164">
        <v>85707.730451535623</v>
      </c>
      <c r="F11" s="165">
        <v>2658976.0717309089</v>
      </c>
      <c r="G11" s="165">
        <v>2994944.2014942532</v>
      </c>
      <c r="H11" s="115">
        <v>1119534.8800199931</v>
      </c>
      <c r="I11" s="163">
        <v>4.5480883853199998</v>
      </c>
      <c r="J11" s="164">
        <v>50917.435847824883</v>
      </c>
      <c r="K11" s="165">
        <v>1019738.5395731289</v>
      </c>
      <c r="L11" s="165">
        <v>1219331.2204668543</v>
      </c>
      <c r="M11" s="115">
        <v>1707425.256592582</v>
      </c>
      <c r="N11" s="163">
        <v>3.4023309632799998</v>
      </c>
      <c r="O11" s="164">
        <v>58092.258179981247</v>
      </c>
      <c r="P11" s="165">
        <v>1593566.5227792168</v>
      </c>
      <c r="Q11" s="165">
        <v>1821283.9904059416</v>
      </c>
      <c r="R11" s="117">
        <v>6193.3661051542276</v>
      </c>
      <c r="S11" s="163">
        <v>5.5114601220499999</v>
      </c>
      <c r="T11" s="164">
        <v>341.34490309831097</v>
      </c>
      <c r="U11" s="164">
        <v>5524.3423887752297</v>
      </c>
      <c r="V11" s="164">
        <v>6862.3898215332001</v>
      </c>
      <c r="W11" s="115">
        <v>2874073.3015204291</v>
      </c>
      <c r="X11" s="163">
        <v>2.9216984625800002</v>
      </c>
      <c r="Y11" s="164">
        <v>83971.755464063637</v>
      </c>
      <c r="Z11" s="165">
        <v>2709491.6850922713</v>
      </c>
      <c r="AA11" s="165">
        <v>3038654.9179486008</v>
      </c>
      <c r="AB11" s="115">
        <v>1120348.645672024</v>
      </c>
      <c r="AC11" s="163">
        <v>4.24497941031</v>
      </c>
      <c r="AD11" s="164">
        <v>47558.569332519357</v>
      </c>
      <c r="AE11" s="165">
        <v>1027135.5626240384</v>
      </c>
      <c r="AF11" s="165">
        <v>1213561.7287200114</v>
      </c>
      <c r="AG11" s="115">
        <v>1753724.6558484079</v>
      </c>
      <c r="AH11" s="163">
        <v>3.4059860929300001</v>
      </c>
      <c r="AI11" s="164">
        <v>59731.617886502892</v>
      </c>
      <c r="AJ11" s="165">
        <v>1636652.8360525528</v>
      </c>
      <c r="AK11" s="165">
        <v>1870796.4756442546</v>
      </c>
      <c r="AL11" s="142">
        <v>7329.1957008604431</v>
      </c>
      <c r="AM11" s="163">
        <v>5.7724329718299998</v>
      </c>
      <c r="AN11" s="164">
        <v>423.0729092062935</v>
      </c>
      <c r="AO11" s="164">
        <v>6499.9880359815197</v>
      </c>
      <c r="AP11" s="164">
        <v>8158.4033657393202</v>
      </c>
    </row>
    <row r="12" spans="1:42" ht="11.25" customHeight="1" x14ac:dyDescent="0.2">
      <c r="A12" s="284" t="s">
        <v>317</v>
      </c>
      <c r="B12" s="284"/>
      <c r="C12" s="115">
        <v>694009.34981624992</v>
      </c>
      <c r="D12" s="163">
        <v>5.1487052562900004</v>
      </c>
      <c r="E12" s="164">
        <v>35732.495873143787</v>
      </c>
      <c r="F12" s="165">
        <v>623974.94482716487</v>
      </c>
      <c r="G12" s="165">
        <v>764043.75480533682</v>
      </c>
      <c r="H12" s="114">
        <v>230290.70652138631</v>
      </c>
      <c r="I12" s="160">
        <v>8.0867397732900006</v>
      </c>
      <c r="J12" s="161">
        <v>18623.010158452926</v>
      </c>
      <c r="K12" s="162">
        <v>193790.2773270958</v>
      </c>
      <c r="L12" s="162">
        <v>266791.13571567636</v>
      </c>
      <c r="M12" s="114">
        <v>463718.64329486492</v>
      </c>
      <c r="N12" s="160">
        <v>5.0902488457999997</v>
      </c>
      <c r="O12" s="161">
        <v>23604.432888092655</v>
      </c>
      <c r="P12" s="162">
        <v>417454.80495871161</v>
      </c>
      <c r="Q12" s="162">
        <v>509982.48163101776</v>
      </c>
      <c r="R12" s="116">
        <v>1390.3544793210849</v>
      </c>
      <c r="S12" s="160">
        <v>10.739041727969999</v>
      </c>
      <c r="T12" s="161">
        <v>149.3107477009502</v>
      </c>
      <c r="U12" s="161">
        <v>1097.71079132248</v>
      </c>
      <c r="V12" s="161">
        <v>1682.9981673196801</v>
      </c>
      <c r="W12" s="115">
        <v>702890.30242495064</v>
      </c>
      <c r="X12" s="163">
        <v>4.5502334476400002</v>
      </c>
      <c r="Y12" s="164">
        <v>31983.149641192103</v>
      </c>
      <c r="Z12" s="165">
        <v>640204.48101605871</v>
      </c>
      <c r="AA12" s="165">
        <v>765576.12383383862</v>
      </c>
      <c r="AB12" s="114">
        <v>237654.4854781293</v>
      </c>
      <c r="AC12" s="160">
        <v>6.21970616669</v>
      </c>
      <c r="AD12" s="161">
        <v>14781.410688688211</v>
      </c>
      <c r="AE12" s="162">
        <v>208683.45288760599</v>
      </c>
      <c r="AF12" s="162">
        <v>266625.51806865295</v>
      </c>
      <c r="AG12" s="114">
        <v>465235.81694681942</v>
      </c>
      <c r="AH12" s="160">
        <v>5.0800822871599998</v>
      </c>
      <c r="AI12" s="161">
        <v>23634.362330237971</v>
      </c>
      <c r="AJ12" s="162">
        <v>418913.31798198377</v>
      </c>
      <c r="AK12" s="162">
        <v>511558.31591165438</v>
      </c>
      <c r="AL12" s="116">
        <v>1604.919554596491</v>
      </c>
      <c r="AM12" s="160">
        <v>10.32763938423</v>
      </c>
      <c r="AN12" s="161">
        <v>165.75030400571359</v>
      </c>
      <c r="AO12" s="161">
        <v>1280.0549283187399</v>
      </c>
      <c r="AP12" s="161">
        <v>1929.7841808742501</v>
      </c>
    </row>
    <row r="13" spans="1:42" ht="11.25" customHeight="1" x14ac:dyDescent="0.2">
      <c r="A13" s="284" t="s">
        <v>318</v>
      </c>
      <c r="B13" s="284"/>
      <c r="C13" s="115">
        <v>812067.9445290874</v>
      </c>
      <c r="D13" s="163">
        <v>5.2942962895500001</v>
      </c>
      <c r="E13" s="164">
        <v>42993.283055799358</v>
      </c>
      <c r="F13" s="165">
        <v>727802.65816258721</v>
      </c>
      <c r="G13" s="165">
        <v>896333.23089558829</v>
      </c>
      <c r="H13" s="114">
        <v>329849.1598505592</v>
      </c>
      <c r="I13" s="160">
        <v>7.3125645565599999</v>
      </c>
      <c r="J13" s="161">
        <v>24120.432753334178</v>
      </c>
      <c r="K13" s="162">
        <v>282573.9803625046</v>
      </c>
      <c r="L13" s="162">
        <v>377124.33933861263</v>
      </c>
      <c r="M13" s="114">
        <v>482218.78467852878</v>
      </c>
      <c r="N13" s="160">
        <v>6.60162276375</v>
      </c>
      <c r="O13" s="161">
        <v>31834.265060396789</v>
      </c>
      <c r="P13" s="162">
        <v>419824.77168585151</v>
      </c>
      <c r="Q13" s="162">
        <v>544612.79767120711</v>
      </c>
      <c r="R13" s="116">
        <v>2023.7758003965459</v>
      </c>
      <c r="S13" s="160">
        <v>9.8963911433699998</v>
      </c>
      <c r="T13" s="161">
        <v>200.28076907214242</v>
      </c>
      <c r="U13" s="161">
        <v>1631.23270621918</v>
      </c>
      <c r="V13" s="161">
        <v>2416.3188945739198</v>
      </c>
      <c r="W13" s="115">
        <v>819834.99258712004</v>
      </c>
      <c r="X13" s="163">
        <v>5.2432833933699996</v>
      </c>
      <c r="Y13" s="164">
        <v>42986.272019338241</v>
      </c>
      <c r="Z13" s="165">
        <v>735583.44759957679</v>
      </c>
      <c r="AA13" s="165">
        <v>904086.53757466166</v>
      </c>
      <c r="AB13" s="114">
        <v>326068.20418518182</v>
      </c>
      <c r="AC13" s="160">
        <v>7.2227527573500003</v>
      </c>
      <c r="AD13" s="161">
        <v>23551.100208627988</v>
      </c>
      <c r="AE13" s="162">
        <v>279908.89597997803</v>
      </c>
      <c r="AF13" s="162">
        <v>372227.51239038468</v>
      </c>
      <c r="AG13" s="114">
        <v>493766.7884019374</v>
      </c>
      <c r="AH13" s="160">
        <v>6.6471311684199996</v>
      </c>
      <c r="AI13" s="161">
        <v>32821.326091166149</v>
      </c>
      <c r="AJ13" s="162">
        <v>429438.17133840936</v>
      </c>
      <c r="AK13" s="162">
        <v>558095.40546546667</v>
      </c>
      <c r="AL13" s="116">
        <v>2267.4869490815331</v>
      </c>
      <c r="AM13" s="160">
        <v>8.5964680751000007</v>
      </c>
      <c r="AN13" s="161">
        <v>194.92379168480903</v>
      </c>
      <c r="AO13" s="161">
        <v>1885.44333764933</v>
      </c>
      <c r="AP13" s="161">
        <v>2649.5305605137401</v>
      </c>
    </row>
    <row r="14" spans="1:42" s="27" customFormat="1" ht="11.25" customHeight="1" x14ac:dyDescent="0.2">
      <c r="A14" s="284" t="s">
        <v>319</v>
      </c>
      <c r="B14" s="282"/>
      <c r="C14" s="144">
        <v>1320882.842267239</v>
      </c>
      <c r="D14" s="163">
        <v>4.8350452746799997</v>
      </c>
      <c r="E14" s="164">
        <v>63865.283449057511</v>
      </c>
      <c r="F14" s="165">
        <v>1195709.1868446476</v>
      </c>
      <c r="G14" s="165">
        <v>1446056.4976898304</v>
      </c>
      <c r="H14" s="140">
        <v>559395.01364805165</v>
      </c>
      <c r="I14" s="160">
        <v>7.2268562093400002</v>
      </c>
      <c r="J14" s="161">
        <v>40426.673278584763</v>
      </c>
      <c r="K14" s="162">
        <v>480160.19000725861</v>
      </c>
      <c r="L14" s="162">
        <v>638629.83728884207</v>
      </c>
      <c r="M14" s="140">
        <v>761487.82861918979</v>
      </c>
      <c r="N14" s="160">
        <v>5.5109938200000004</v>
      </c>
      <c r="O14" s="161">
        <v>41965.54717523924</v>
      </c>
      <c r="P14" s="162">
        <v>679236.86756420671</v>
      </c>
      <c r="Q14" s="162">
        <v>843738.78967417311</v>
      </c>
      <c r="R14" s="143">
        <v>2779.235825436595</v>
      </c>
      <c r="S14" s="160">
        <v>8.3180987662600003</v>
      </c>
      <c r="T14" s="161">
        <v>231.17958090716897</v>
      </c>
      <c r="U14" s="161">
        <v>2326.1321728974899</v>
      </c>
      <c r="V14" s="161">
        <v>3232.33947797569</v>
      </c>
      <c r="W14" s="144">
        <v>1351348.006508365</v>
      </c>
      <c r="X14" s="163">
        <v>4.6945791414800002</v>
      </c>
      <c r="Y14" s="164">
        <v>63440.101642399975</v>
      </c>
      <c r="Z14" s="165">
        <v>1227007.692113705</v>
      </c>
      <c r="AA14" s="165">
        <v>1475688.3209030265</v>
      </c>
      <c r="AB14" s="140">
        <v>556625.95600871684</v>
      </c>
      <c r="AC14" s="160">
        <v>6.8619070361599999</v>
      </c>
      <c r="AD14" s="161">
        <v>38195.155640441611</v>
      </c>
      <c r="AE14" s="162">
        <v>481764.82656955026</v>
      </c>
      <c r="AF14" s="162">
        <v>631487.08544788102</v>
      </c>
      <c r="AG14" s="140">
        <v>794722.05049964855</v>
      </c>
      <c r="AH14" s="160">
        <v>5.4593447784600002</v>
      </c>
      <c r="AI14" s="161">
        <v>43386.616767236243</v>
      </c>
      <c r="AJ14" s="162">
        <v>709685.84422482795</v>
      </c>
      <c r="AK14" s="162">
        <v>879758.25677447265</v>
      </c>
      <c r="AL14" s="143">
        <v>3456.7891971824079</v>
      </c>
      <c r="AM14" s="160">
        <v>9.6847125092800006</v>
      </c>
      <c r="AN14" s="161">
        <v>334.78009579894683</v>
      </c>
      <c r="AO14" s="161">
        <v>2800.63226667561</v>
      </c>
      <c r="AP14" s="161">
        <v>4112.9461276891898</v>
      </c>
    </row>
    <row r="15" spans="1:42" s="27" customFormat="1" ht="11.25" customHeight="1" x14ac:dyDescent="0.2">
      <c r="A15" s="27" t="s">
        <v>397</v>
      </c>
    </row>
    <row r="16" spans="1:42" s="27" customFormat="1" ht="39.75" customHeight="1" x14ac:dyDescent="0.2">
      <c r="A16" s="168" t="s">
        <v>549</v>
      </c>
      <c r="B16" s="276" t="s">
        <v>550</v>
      </c>
      <c r="C16" s="276"/>
      <c r="D16" s="276"/>
      <c r="E16" s="276"/>
      <c r="F16" s="276"/>
      <c r="G16" s="276"/>
    </row>
    <row r="17" spans="1:7" s="27" customFormat="1" ht="11.25" customHeight="1" thickBot="1" x14ac:dyDescent="0.25">
      <c r="A17" s="167"/>
      <c r="B17" s="169" t="s">
        <v>551</v>
      </c>
      <c r="C17" s="167"/>
      <c r="D17" s="167"/>
      <c r="E17" s="167"/>
      <c r="F17" s="167"/>
      <c r="G17" s="167"/>
    </row>
    <row r="18" spans="1:7" s="27" customFormat="1" ht="11.25" customHeight="1" thickTop="1" thickBot="1" x14ac:dyDescent="0.25">
      <c r="A18" s="167"/>
      <c r="B18" s="267" t="s">
        <v>552</v>
      </c>
      <c r="C18" s="269"/>
      <c r="D18" s="267" t="s">
        <v>553</v>
      </c>
      <c r="E18" s="268"/>
      <c r="F18" s="268"/>
      <c r="G18" s="269"/>
    </row>
    <row r="19" spans="1:7" s="27" customFormat="1" ht="11.25" customHeight="1" thickTop="1" thickBot="1" x14ac:dyDescent="0.25">
      <c r="A19" s="167"/>
      <c r="B19" s="277" t="s">
        <v>554</v>
      </c>
      <c r="C19" s="278"/>
      <c r="D19" s="267" t="s">
        <v>557</v>
      </c>
      <c r="E19" s="268"/>
      <c r="F19" s="268"/>
      <c r="G19" s="269"/>
    </row>
    <row r="20" spans="1:7" s="27" customFormat="1" ht="11.25" customHeight="1" thickTop="1" thickBot="1" x14ac:dyDescent="0.25">
      <c r="A20" s="167"/>
      <c r="B20" s="279" t="s">
        <v>555</v>
      </c>
      <c r="C20" s="280"/>
      <c r="D20" s="267" t="s">
        <v>558</v>
      </c>
      <c r="E20" s="268"/>
      <c r="F20" s="268"/>
      <c r="G20" s="269"/>
    </row>
    <row r="21" spans="1:7" s="27" customFormat="1" ht="11.25" customHeight="1" thickTop="1" x14ac:dyDescent="0.2">
      <c r="A21" s="167"/>
      <c r="B21" s="263" t="s">
        <v>556</v>
      </c>
      <c r="C21" s="264"/>
      <c r="D21" s="270" t="s">
        <v>559</v>
      </c>
      <c r="E21" s="271"/>
      <c r="F21" s="271"/>
      <c r="G21" s="272"/>
    </row>
    <row r="22" spans="1:7" s="27" customFormat="1" ht="57.75" customHeight="1" thickBot="1" x14ac:dyDescent="0.25">
      <c r="A22" s="167"/>
      <c r="B22" s="265"/>
      <c r="C22" s="266"/>
      <c r="D22" s="273" t="s">
        <v>560</v>
      </c>
      <c r="E22" s="274"/>
      <c r="F22" s="274"/>
      <c r="G22" s="275"/>
    </row>
    <row r="23" spans="1:7" s="27" customFormat="1" ht="11.25" customHeight="1" thickTop="1" x14ac:dyDescent="0.2"/>
    <row r="24" spans="1:7" s="38" customFormat="1" ht="11.25" customHeight="1" x14ac:dyDescent="0.2"/>
    <row r="25" spans="1:7" s="38" customFormat="1" ht="11.25" customHeight="1" x14ac:dyDescent="0.2"/>
    <row r="26" spans="1:7" s="38" customFormat="1" ht="11.25" customHeight="1" x14ac:dyDescent="0.2"/>
    <row r="27" spans="1:7" s="38" customFormat="1" ht="11.25" customHeight="1" x14ac:dyDescent="0.2"/>
    <row r="28" spans="1:7" s="38" customFormat="1" ht="11.25" customHeight="1" x14ac:dyDescent="0.2"/>
    <row r="29" spans="1:7" ht="11.25" customHeight="1" x14ac:dyDescent="0.2">
      <c r="C29" s="49" t="s">
        <v>357</v>
      </c>
      <c r="D29" s="49"/>
      <c r="E29" s="49"/>
      <c r="F29" s="49"/>
      <c r="G29" s="49"/>
    </row>
  </sheetData>
  <mergeCells count="58">
    <mergeCell ref="C7:G8"/>
    <mergeCell ref="A6:B10"/>
    <mergeCell ref="C9:C10"/>
    <mergeCell ref="D9:D10"/>
    <mergeCell ref="E9:E10"/>
    <mergeCell ref="F9:G9"/>
    <mergeCell ref="C6:V6"/>
    <mergeCell ref="R7:V8"/>
    <mergeCell ref="R9:R10"/>
    <mergeCell ref="S9:S10"/>
    <mergeCell ref="T9:T10"/>
    <mergeCell ref="U9:V9"/>
    <mergeCell ref="M7:Q8"/>
    <mergeCell ref="M9:M10"/>
    <mergeCell ref="N9:N10"/>
    <mergeCell ref="O9:O10"/>
    <mergeCell ref="P9:Q9"/>
    <mergeCell ref="H7:L8"/>
    <mergeCell ref="H9:H10"/>
    <mergeCell ref="I9:I10"/>
    <mergeCell ref="J9:J10"/>
    <mergeCell ref="K9:L9"/>
    <mergeCell ref="W7:AA8"/>
    <mergeCell ref="W9:W10"/>
    <mergeCell ref="X9:X10"/>
    <mergeCell ref="Y9:Y10"/>
    <mergeCell ref="Z9:AA9"/>
    <mergeCell ref="AB7:AF8"/>
    <mergeCell ref="AB9:AB10"/>
    <mergeCell ref="AC9:AC10"/>
    <mergeCell ref="AD9:AD10"/>
    <mergeCell ref="AE9:AF9"/>
    <mergeCell ref="A1:AL1"/>
    <mergeCell ref="A14:B14"/>
    <mergeCell ref="A11:B11"/>
    <mergeCell ref="A12:B12"/>
    <mergeCell ref="A13:B13"/>
    <mergeCell ref="W6:AP6"/>
    <mergeCell ref="AL7:AP8"/>
    <mergeCell ref="AL9:AL10"/>
    <mergeCell ref="AM9:AM10"/>
    <mergeCell ref="AN9:AN10"/>
    <mergeCell ref="AO9:AP9"/>
    <mergeCell ref="AG7:AK8"/>
    <mergeCell ref="AG9:AG10"/>
    <mergeCell ref="AH9:AH10"/>
    <mergeCell ref="AI9:AI10"/>
    <mergeCell ref="AJ9:AK9"/>
    <mergeCell ref="B16:G16"/>
    <mergeCell ref="B18:C18"/>
    <mergeCell ref="D18:G18"/>
    <mergeCell ref="B19:C19"/>
    <mergeCell ref="B20:C20"/>
    <mergeCell ref="B21:C22"/>
    <mergeCell ref="D19:G19"/>
    <mergeCell ref="D20:G20"/>
    <mergeCell ref="D21:G21"/>
    <mergeCell ref="D22:G22"/>
  </mergeCells>
  <hyperlinks>
    <hyperlink ref="C29" location="Índice!A1" display="Índice!A1"/>
  </hyperlinks>
  <pageMargins left="0.59055118110236227" right="0.78740157480314965" top="0.59055118110236227" bottom="0.59055118110236227" header="0.31496062992125984" footer="0.31496062992125984"/>
  <pageSetup orientation="portrait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8"/>
  <dimension ref="A1:AU30"/>
  <sheetViews>
    <sheetView zoomScaleNormal="100" workbookViewId="0">
      <selection activeCell="A3" sqref="A3"/>
    </sheetView>
  </sheetViews>
  <sheetFormatPr baseColWidth="10" defaultColWidth="14.7109375" defaultRowHeight="11.25" customHeight="1" x14ac:dyDescent="0.2"/>
  <cols>
    <col min="1" max="1" width="5.42578125" style="41" customWidth="1"/>
    <col min="2" max="2" width="17.85546875" style="41" customWidth="1"/>
    <col min="3" max="47" width="8.28515625" style="41" customWidth="1"/>
    <col min="48" max="16384" width="14.7109375" style="41"/>
  </cols>
  <sheetData>
    <row r="1" spans="1:47" ht="11.25" customHeight="1" x14ac:dyDescent="0.2">
      <c r="A1" s="35" t="s">
        <v>417</v>
      </c>
    </row>
    <row r="3" spans="1:47" ht="11.25" customHeight="1" x14ac:dyDescent="0.2">
      <c r="A3" s="22" t="s">
        <v>582</v>
      </c>
      <c r="C3" s="55"/>
      <c r="D3" s="55"/>
      <c r="E3" s="55"/>
      <c r="F3" s="55"/>
      <c r="G3" s="55"/>
      <c r="AQ3" s="55" t="s">
        <v>110</v>
      </c>
      <c r="AR3" s="55"/>
      <c r="AS3" s="55"/>
      <c r="AT3" s="55"/>
      <c r="AU3" s="55"/>
    </row>
    <row r="4" spans="1:47" ht="11.25" customHeight="1" x14ac:dyDescent="0.2">
      <c r="A4" s="22" t="s">
        <v>1</v>
      </c>
    </row>
    <row r="5" spans="1:47" s="27" customFormat="1" ht="11.25" customHeight="1" x14ac:dyDescent="0.2">
      <c r="A5" s="82" t="s">
        <v>181</v>
      </c>
    </row>
    <row r="6" spans="1:47" s="27" customFormat="1" ht="11.25" customHeight="1" x14ac:dyDescent="0.2">
      <c r="A6" s="291" t="s">
        <v>316</v>
      </c>
      <c r="B6" s="292"/>
      <c r="C6" s="369" t="s">
        <v>475</v>
      </c>
      <c r="D6" s="370"/>
      <c r="E6" s="370"/>
      <c r="F6" s="370"/>
      <c r="G6" s="370"/>
      <c r="H6" s="370"/>
      <c r="I6" s="370"/>
      <c r="J6" s="370"/>
      <c r="K6" s="370"/>
      <c r="L6" s="370"/>
      <c r="M6" s="370"/>
      <c r="N6" s="370"/>
      <c r="O6" s="370"/>
      <c r="P6" s="370"/>
      <c r="Q6" s="370"/>
      <c r="R6" s="370"/>
      <c r="S6" s="370"/>
      <c r="T6" s="370"/>
      <c r="U6" s="370"/>
      <c r="V6" s="370"/>
      <c r="W6" s="370"/>
      <c r="X6" s="370"/>
      <c r="Y6" s="370"/>
      <c r="Z6" s="370"/>
      <c r="AA6" s="370"/>
      <c r="AB6" s="370"/>
      <c r="AC6" s="370"/>
      <c r="AD6" s="370"/>
      <c r="AE6" s="370"/>
      <c r="AF6" s="370"/>
      <c r="AG6" s="370"/>
      <c r="AH6" s="370"/>
      <c r="AI6" s="370"/>
      <c r="AJ6" s="370"/>
      <c r="AK6" s="370"/>
      <c r="AL6" s="370"/>
      <c r="AM6" s="370"/>
      <c r="AN6" s="370"/>
      <c r="AO6" s="370"/>
      <c r="AP6" s="371"/>
      <c r="AQ6" s="302" t="s">
        <v>476</v>
      </c>
      <c r="AR6" s="303"/>
      <c r="AS6" s="303"/>
      <c r="AT6" s="303"/>
      <c r="AU6" s="303"/>
    </row>
    <row r="7" spans="1:47" s="27" customFormat="1" ht="11.25" customHeight="1" x14ac:dyDescent="0.2">
      <c r="A7" s="293"/>
      <c r="B7" s="294"/>
      <c r="C7" s="349" t="s">
        <v>0</v>
      </c>
      <c r="D7" s="350"/>
      <c r="E7" s="350"/>
      <c r="F7" s="350"/>
      <c r="G7" s="351"/>
      <c r="H7" s="343" t="s">
        <v>477</v>
      </c>
      <c r="I7" s="344"/>
      <c r="J7" s="344"/>
      <c r="K7" s="344"/>
      <c r="L7" s="345"/>
      <c r="M7" s="343" t="s">
        <v>478</v>
      </c>
      <c r="N7" s="344"/>
      <c r="O7" s="344"/>
      <c r="P7" s="344"/>
      <c r="Q7" s="345"/>
      <c r="R7" s="343" t="s">
        <v>479</v>
      </c>
      <c r="S7" s="344"/>
      <c r="T7" s="344"/>
      <c r="U7" s="344"/>
      <c r="V7" s="345"/>
      <c r="W7" s="343" t="s">
        <v>480</v>
      </c>
      <c r="X7" s="344"/>
      <c r="Y7" s="344"/>
      <c r="Z7" s="344"/>
      <c r="AA7" s="345"/>
      <c r="AB7" s="343" t="s">
        <v>481</v>
      </c>
      <c r="AC7" s="344"/>
      <c r="AD7" s="344"/>
      <c r="AE7" s="344"/>
      <c r="AF7" s="345"/>
      <c r="AG7" s="343" t="s">
        <v>482</v>
      </c>
      <c r="AH7" s="344"/>
      <c r="AI7" s="344"/>
      <c r="AJ7" s="344"/>
      <c r="AK7" s="345"/>
      <c r="AL7" s="343" t="s">
        <v>483</v>
      </c>
      <c r="AM7" s="344"/>
      <c r="AN7" s="344"/>
      <c r="AO7" s="344"/>
      <c r="AP7" s="345"/>
      <c r="AQ7" s="304"/>
      <c r="AR7" s="305"/>
      <c r="AS7" s="305"/>
      <c r="AT7" s="305"/>
      <c r="AU7" s="305"/>
    </row>
    <row r="8" spans="1:47" s="27" customFormat="1" ht="11.25" customHeight="1" x14ac:dyDescent="0.2">
      <c r="A8" s="293"/>
      <c r="B8" s="294"/>
      <c r="C8" s="289"/>
      <c r="D8" s="290"/>
      <c r="E8" s="290"/>
      <c r="F8" s="290"/>
      <c r="G8" s="319"/>
      <c r="H8" s="306"/>
      <c r="I8" s="307"/>
      <c r="J8" s="307"/>
      <c r="K8" s="307"/>
      <c r="L8" s="313"/>
      <c r="M8" s="306"/>
      <c r="N8" s="307"/>
      <c r="O8" s="307"/>
      <c r="P8" s="307"/>
      <c r="Q8" s="313"/>
      <c r="R8" s="306"/>
      <c r="S8" s="307"/>
      <c r="T8" s="307"/>
      <c r="U8" s="307"/>
      <c r="V8" s="313"/>
      <c r="W8" s="306"/>
      <c r="X8" s="307"/>
      <c r="Y8" s="307"/>
      <c r="Z8" s="307"/>
      <c r="AA8" s="313"/>
      <c r="AB8" s="306"/>
      <c r="AC8" s="307"/>
      <c r="AD8" s="307"/>
      <c r="AE8" s="307"/>
      <c r="AF8" s="313"/>
      <c r="AG8" s="306"/>
      <c r="AH8" s="307"/>
      <c r="AI8" s="307"/>
      <c r="AJ8" s="307"/>
      <c r="AK8" s="313"/>
      <c r="AL8" s="306"/>
      <c r="AM8" s="307"/>
      <c r="AN8" s="307"/>
      <c r="AO8" s="307"/>
      <c r="AP8" s="313"/>
      <c r="AQ8" s="306"/>
      <c r="AR8" s="307"/>
      <c r="AS8" s="307"/>
      <c r="AT8" s="307"/>
      <c r="AU8" s="307"/>
    </row>
    <row r="9" spans="1:47" s="27" customFormat="1" ht="22.15" customHeight="1" x14ac:dyDescent="0.2">
      <c r="A9" s="293"/>
      <c r="B9" s="294"/>
      <c r="C9" s="320" t="s">
        <v>543</v>
      </c>
      <c r="D9" s="320" t="s">
        <v>544</v>
      </c>
      <c r="E9" s="320" t="s">
        <v>545</v>
      </c>
      <c r="F9" s="322" t="s">
        <v>546</v>
      </c>
      <c r="G9" s="322"/>
      <c r="H9" s="314" t="s">
        <v>543</v>
      </c>
      <c r="I9" s="314" t="s">
        <v>544</v>
      </c>
      <c r="J9" s="314" t="s">
        <v>545</v>
      </c>
      <c r="K9" s="316" t="s">
        <v>546</v>
      </c>
      <c r="L9" s="316"/>
      <c r="M9" s="314" t="s">
        <v>543</v>
      </c>
      <c r="N9" s="314" t="s">
        <v>544</v>
      </c>
      <c r="O9" s="314" t="s">
        <v>545</v>
      </c>
      <c r="P9" s="316" t="s">
        <v>546</v>
      </c>
      <c r="Q9" s="316"/>
      <c r="R9" s="314" t="s">
        <v>543</v>
      </c>
      <c r="S9" s="314" t="s">
        <v>544</v>
      </c>
      <c r="T9" s="314" t="s">
        <v>545</v>
      </c>
      <c r="U9" s="316" t="s">
        <v>546</v>
      </c>
      <c r="V9" s="316"/>
      <c r="W9" s="314" t="s">
        <v>543</v>
      </c>
      <c r="X9" s="314" t="s">
        <v>544</v>
      </c>
      <c r="Y9" s="314" t="s">
        <v>545</v>
      </c>
      <c r="Z9" s="316" t="s">
        <v>546</v>
      </c>
      <c r="AA9" s="316"/>
      <c r="AB9" s="314" t="s">
        <v>543</v>
      </c>
      <c r="AC9" s="314" t="s">
        <v>544</v>
      </c>
      <c r="AD9" s="314" t="s">
        <v>545</v>
      </c>
      <c r="AE9" s="316" t="s">
        <v>546</v>
      </c>
      <c r="AF9" s="316"/>
      <c r="AG9" s="314" t="s">
        <v>543</v>
      </c>
      <c r="AH9" s="314" t="s">
        <v>544</v>
      </c>
      <c r="AI9" s="314" t="s">
        <v>545</v>
      </c>
      <c r="AJ9" s="316" t="s">
        <v>546</v>
      </c>
      <c r="AK9" s="316"/>
      <c r="AL9" s="314" t="s">
        <v>543</v>
      </c>
      <c r="AM9" s="314" t="s">
        <v>544</v>
      </c>
      <c r="AN9" s="314" t="s">
        <v>545</v>
      </c>
      <c r="AO9" s="316" t="s">
        <v>546</v>
      </c>
      <c r="AP9" s="316"/>
      <c r="AQ9" s="308" t="s">
        <v>543</v>
      </c>
      <c r="AR9" s="308" t="s">
        <v>544</v>
      </c>
      <c r="AS9" s="308" t="s">
        <v>545</v>
      </c>
      <c r="AT9" s="310" t="s">
        <v>546</v>
      </c>
      <c r="AU9" s="310"/>
    </row>
    <row r="10" spans="1:47" s="27" customFormat="1" ht="22.15" customHeight="1" x14ac:dyDescent="0.2">
      <c r="A10" s="295"/>
      <c r="B10" s="296"/>
      <c r="C10" s="320"/>
      <c r="D10" s="321"/>
      <c r="E10" s="320"/>
      <c r="F10" s="166" t="s">
        <v>547</v>
      </c>
      <c r="G10" s="166" t="s">
        <v>548</v>
      </c>
      <c r="H10" s="314"/>
      <c r="I10" s="315"/>
      <c r="J10" s="314"/>
      <c r="K10" s="133" t="s">
        <v>547</v>
      </c>
      <c r="L10" s="133" t="s">
        <v>548</v>
      </c>
      <c r="M10" s="314"/>
      <c r="N10" s="315"/>
      <c r="O10" s="314"/>
      <c r="P10" s="133" t="s">
        <v>547</v>
      </c>
      <c r="Q10" s="133" t="s">
        <v>548</v>
      </c>
      <c r="R10" s="314"/>
      <c r="S10" s="315"/>
      <c r="T10" s="314"/>
      <c r="U10" s="133" t="s">
        <v>547</v>
      </c>
      <c r="V10" s="133" t="s">
        <v>548</v>
      </c>
      <c r="W10" s="314"/>
      <c r="X10" s="315"/>
      <c r="Y10" s="314"/>
      <c r="Z10" s="133" t="s">
        <v>547</v>
      </c>
      <c r="AA10" s="133" t="s">
        <v>548</v>
      </c>
      <c r="AB10" s="314"/>
      <c r="AC10" s="315"/>
      <c r="AD10" s="314"/>
      <c r="AE10" s="133" t="s">
        <v>547</v>
      </c>
      <c r="AF10" s="133" t="s">
        <v>548</v>
      </c>
      <c r="AG10" s="314"/>
      <c r="AH10" s="315"/>
      <c r="AI10" s="314"/>
      <c r="AJ10" s="133" t="s">
        <v>547</v>
      </c>
      <c r="AK10" s="133" t="s">
        <v>548</v>
      </c>
      <c r="AL10" s="314"/>
      <c r="AM10" s="315"/>
      <c r="AN10" s="314"/>
      <c r="AO10" s="133" t="s">
        <v>547</v>
      </c>
      <c r="AP10" s="133" t="s">
        <v>548</v>
      </c>
      <c r="AQ10" s="308"/>
      <c r="AR10" s="309"/>
      <c r="AS10" s="308"/>
      <c r="AT10" s="133" t="s">
        <v>547</v>
      </c>
      <c r="AU10" s="133" t="s">
        <v>548</v>
      </c>
    </row>
    <row r="11" spans="1:47" ht="11.25" customHeight="1" x14ac:dyDescent="0.2">
      <c r="A11" s="283" t="s">
        <v>0</v>
      </c>
      <c r="B11" s="283"/>
      <c r="C11" s="117">
        <v>1955441.5981292219</v>
      </c>
      <c r="D11" s="163">
        <v>2.1360280344200002</v>
      </c>
      <c r="E11" s="164">
        <v>41768.780732800602</v>
      </c>
      <c r="F11" s="164">
        <v>1873576.2922147899</v>
      </c>
      <c r="G11" s="164">
        <v>2037306.90404366</v>
      </c>
      <c r="H11" s="119">
        <v>597510.65928687819</v>
      </c>
      <c r="I11" s="194">
        <v>3.1081754580199998</v>
      </c>
      <c r="J11" s="195">
        <v>18571.679670993999</v>
      </c>
      <c r="K11" s="195">
        <v>561110.83599931595</v>
      </c>
      <c r="L11" s="195">
        <v>633910.48257443996</v>
      </c>
      <c r="M11" s="117">
        <v>1007282.631643047</v>
      </c>
      <c r="N11" s="163">
        <v>3.5327973179900001</v>
      </c>
      <c r="O11" s="164">
        <v>35585.253795274599</v>
      </c>
      <c r="P11" s="164">
        <v>937536.81582359201</v>
      </c>
      <c r="Q11" s="164">
        <v>1077028.4474625001</v>
      </c>
      <c r="R11" s="117">
        <v>18636.633137204051</v>
      </c>
      <c r="S11" s="163">
        <v>6.6169227449700001</v>
      </c>
      <c r="T11" s="164">
        <v>1233.1716169520901</v>
      </c>
      <c r="U11" s="164">
        <v>16219.661181220999</v>
      </c>
      <c r="V11" s="164">
        <v>21053.605093187201</v>
      </c>
      <c r="W11" s="117">
        <v>83262.406986037997</v>
      </c>
      <c r="X11" s="163">
        <v>3.9219517720399999</v>
      </c>
      <c r="Y11" s="164">
        <v>3265.5114462289698</v>
      </c>
      <c r="Z11" s="164">
        <v>76862.122160325904</v>
      </c>
      <c r="AA11" s="164">
        <v>89662.691811749697</v>
      </c>
      <c r="AB11" s="117">
        <v>16216.108446935539</v>
      </c>
      <c r="AC11" s="163">
        <v>5.10982973619</v>
      </c>
      <c r="AD11" s="164">
        <v>828.61553147386701</v>
      </c>
      <c r="AE11" s="164">
        <v>14592.051848216301</v>
      </c>
      <c r="AF11" s="164">
        <v>17840.165045654801</v>
      </c>
      <c r="AG11" s="117">
        <v>38969.211735944082</v>
      </c>
      <c r="AH11" s="163">
        <v>4.0819278885300001</v>
      </c>
      <c r="AI11" s="164">
        <v>1590.69512179035</v>
      </c>
      <c r="AJ11" s="164">
        <v>35851.506586851501</v>
      </c>
      <c r="AK11" s="164">
        <v>42086.916885036597</v>
      </c>
      <c r="AL11" s="117">
        <v>193563.9468931747</v>
      </c>
      <c r="AM11" s="163">
        <v>2.5510240196799998</v>
      </c>
      <c r="AN11" s="164">
        <v>4937.8627786791003</v>
      </c>
      <c r="AO11" s="164">
        <v>183885.91368636399</v>
      </c>
      <c r="AP11" s="164">
        <v>203241.98009998701</v>
      </c>
      <c r="AQ11" s="142">
        <v>81186.540218782437</v>
      </c>
      <c r="AR11" s="163">
        <v>3.2945805749399999</v>
      </c>
      <c r="AS11" s="164">
        <v>2674.75598351288</v>
      </c>
      <c r="AT11" s="164">
        <v>75944.114823664699</v>
      </c>
      <c r="AU11" s="164">
        <v>86428.965613900902</v>
      </c>
    </row>
    <row r="12" spans="1:47" ht="11.25" customHeight="1" x14ac:dyDescent="0.2">
      <c r="A12" s="284" t="s">
        <v>317</v>
      </c>
      <c r="B12" s="284"/>
      <c r="C12" s="117">
        <v>649614.79437479866</v>
      </c>
      <c r="D12" s="163">
        <v>2.87756343154</v>
      </c>
      <c r="E12" s="164">
        <v>18693.077768785199</v>
      </c>
      <c r="F12" s="164">
        <v>612977.03518777399</v>
      </c>
      <c r="G12" s="164">
        <v>686252.55356182205</v>
      </c>
      <c r="H12" s="118">
        <v>498176.0354826324</v>
      </c>
      <c r="I12" s="192">
        <v>3.2029229393400001</v>
      </c>
      <c r="J12" s="193">
        <v>15956.194518786901</v>
      </c>
      <c r="K12" s="193">
        <v>466902.468895495</v>
      </c>
      <c r="L12" s="193">
        <v>529449.60206976905</v>
      </c>
      <c r="M12" s="116">
        <v>24852.48829263424</v>
      </c>
      <c r="N12" s="160">
        <v>7.1709696873400004</v>
      </c>
      <c r="O12" s="161">
        <v>1782.16440201465</v>
      </c>
      <c r="P12" s="161">
        <v>21359.510250156301</v>
      </c>
      <c r="Q12" s="161">
        <v>28345.4663351122</v>
      </c>
      <c r="R12" s="116">
        <v>13208.70303517241</v>
      </c>
      <c r="S12" s="160">
        <v>7.7378060404099998</v>
      </c>
      <c r="T12" s="161">
        <v>1022.06382131585</v>
      </c>
      <c r="U12" s="161">
        <v>11205.494755492</v>
      </c>
      <c r="V12" s="161">
        <v>15211.911314852799</v>
      </c>
      <c r="W12" s="116">
        <v>24864.431176145561</v>
      </c>
      <c r="X12" s="160">
        <v>3.5379380844099999</v>
      </c>
      <c r="Y12" s="161">
        <v>879.68818005298397</v>
      </c>
      <c r="Z12" s="161">
        <v>23140.2740256162</v>
      </c>
      <c r="AA12" s="161">
        <v>26588.588326674901</v>
      </c>
      <c r="AB12" s="116">
        <v>3508.8740133262659</v>
      </c>
      <c r="AC12" s="160">
        <v>10.113190939300001</v>
      </c>
      <c r="AD12" s="161">
        <v>354.85912878731801</v>
      </c>
      <c r="AE12" s="161">
        <v>2813.3629013178802</v>
      </c>
      <c r="AF12" s="161">
        <v>4204.3851253346502</v>
      </c>
      <c r="AG12" s="116">
        <v>16158.465179173259</v>
      </c>
      <c r="AH12" s="160">
        <v>6.9963033688799996</v>
      </c>
      <c r="AI12" s="161">
        <v>1130.4952436892299</v>
      </c>
      <c r="AJ12" s="161">
        <v>13942.7352168486</v>
      </c>
      <c r="AK12" s="161">
        <v>18374.195141497901</v>
      </c>
      <c r="AL12" s="116">
        <v>68845.797195714986</v>
      </c>
      <c r="AM12" s="160">
        <v>3.7622480012300001</v>
      </c>
      <c r="AN12" s="161">
        <v>2590.1496289291099</v>
      </c>
      <c r="AO12" s="161">
        <v>63769.197208444399</v>
      </c>
      <c r="AP12" s="161">
        <v>73922.397182985806</v>
      </c>
      <c r="AQ12" s="116">
        <v>33184.531244692713</v>
      </c>
      <c r="AR12" s="160">
        <v>4.6819432943499999</v>
      </c>
      <c r="AS12" s="161">
        <v>1553.6809353711999</v>
      </c>
      <c r="AT12" s="161">
        <v>30139.372567898801</v>
      </c>
      <c r="AU12" s="161">
        <v>36229.689921486701</v>
      </c>
    </row>
    <row r="13" spans="1:47" ht="11.25" customHeight="1" x14ac:dyDescent="0.2">
      <c r="A13" s="284" t="s">
        <v>318</v>
      </c>
      <c r="B13" s="284"/>
      <c r="C13" s="117">
        <v>1051994.9979748779</v>
      </c>
      <c r="D13" s="163">
        <v>3.3267192374999999</v>
      </c>
      <c r="E13" s="164">
        <v>34996.919975126701</v>
      </c>
      <c r="F13" s="164">
        <v>983402.29525380302</v>
      </c>
      <c r="G13" s="164">
        <v>1120587.7006959601</v>
      </c>
      <c r="H13" s="118">
        <v>16769.564111651609</v>
      </c>
      <c r="I13" s="192">
        <v>8.4600097168000001</v>
      </c>
      <c r="J13" s="193">
        <v>1418.70675331096</v>
      </c>
      <c r="K13" s="193">
        <v>13988.949970538401</v>
      </c>
      <c r="L13" s="193">
        <v>19550.178252764799</v>
      </c>
      <c r="M13" s="116">
        <v>960757.62892503943</v>
      </c>
      <c r="N13" s="160">
        <v>3.48650983886</v>
      </c>
      <c r="O13" s="161">
        <v>33496.909260100801</v>
      </c>
      <c r="P13" s="161">
        <v>895104.89318183705</v>
      </c>
      <c r="Q13" s="161">
        <v>1026410.36466824</v>
      </c>
      <c r="R13" s="116">
        <v>1836.3386739377961</v>
      </c>
      <c r="S13" s="160">
        <v>12.95948602985</v>
      </c>
      <c r="T13" s="161">
        <v>237.98005390970499</v>
      </c>
      <c r="U13" s="161">
        <v>1369.9063392358901</v>
      </c>
      <c r="V13" s="161">
        <v>2302.7710086397101</v>
      </c>
      <c r="W13" s="116">
        <v>12216.25984760611</v>
      </c>
      <c r="X13" s="160">
        <v>4.3266879611100002</v>
      </c>
      <c r="Y13" s="161">
        <v>528.55944412390204</v>
      </c>
      <c r="Z13" s="161">
        <v>11180.302373434801</v>
      </c>
      <c r="AA13" s="161">
        <v>13252.2173217774</v>
      </c>
      <c r="AB13" s="116">
        <v>3523.5152888385219</v>
      </c>
      <c r="AC13" s="160">
        <v>6.2387383408500003</v>
      </c>
      <c r="AD13" s="161">
        <v>219.822899270535</v>
      </c>
      <c r="AE13" s="161">
        <v>3092.67032329111</v>
      </c>
      <c r="AF13" s="161">
        <v>3954.3602543859301</v>
      </c>
      <c r="AG13" s="116">
        <v>9873.9678929624752</v>
      </c>
      <c r="AH13" s="160">
        <v>6.2219073945399996</v>
      </c>
      <c r="AI13" s="161">
        <v>614.34913846665097</v>
      </c>
      <c r="AJ13" s="161">
        <v>8669.8657076346699</v>
      </c>
      <c r="AK13" s="161">
        <v>11078.0700782903</v>
      </c>
      <c r="AL13" s="116">
        <v>47017.723234844307</v>
      </c>
      <c r="AM13" s="160">
        <v>3.5174338931100002</v>
      </c>
      <c r="AN13" s="161">
        <v>1653.8173328334001</v>
      </c>
      <c r="AO13" s="161">
        <v>43776.300825482802</v>
      </c>
      <c r="AP13" s="161">
        <v>50259.145644205702</v>
      </c>
      <c r="AQ13" s="116">
        <v>30769.502364971118</v>
      </c>
      <c r="AR13" s="160">
        <v>6.0705376391800003</v>
      </c>
      <c r="AS13" s="161">
        <v>1867.87422245435</v>
      </c>
      <c r="AT13" s="161">
        <v>27108.536161309999</v>
      </c>
      <c r="AU13" s="161">
        <v>34430.468568632299</v>
      </c>
    </row>
    <row r="14" spans="1:47" s="27" customFormat="1" ht="11.25" customHeight="1" x14ac:dyDescent="0.2">
      <c r="A14" s="284" t="s">
        <v>319</v>
      </c>
      <c r="B14" s="282"/>
      <c r="C14" s="146">
        <v>253831.8057795433</v>
      </c>
      <c r="D14" s="163">
        <v>3.87473713836</v>
      </c>
      <c r="E14" s="164">
        <v>9835.3152475035495</v>
      </c>
      <c r="F14" s="164">
        <v>234554.94211783999</v>
      </c>
      <c r="G14" s="164">
        <v>273108.669441248</v>
      </c>
      <c r="H14" s="145">
        <v>82565.059692595431</v>
      </c>
      <c r="I14" s="192">
        <v>8.0545408578500002</v>
      </c>
      <c r="J14" s="193">
        <v>6650.2364672507401</v>
      </c>
      <c r="K14" s="193">
        <v>69530.835728109494</v>
      </c>
      <c r="L14" s="193">
        <v>95599.283657081396</v>
      </c>
      <c r="M14" s="143">
        <v>21672.514425373269</v>
      </c>
      <c r="N14" s="160">
        <v>7.0444803932299997</v>
      </c>
      <c r="O14" s="161">
        <v>1526.7160294154801</v>
      </c>
      <c r="P14" s="161">
        <v>18680.205993099</v>
      </c>
      <c r="Q14" s="161">
        <v>24664.822857647501</v>
      </c>
      <c r="R14" s="143">
        <v>3591.5914280938609</v>
      </c>
      <c r="S14" s="160">
        <v>17.445739638989998</v>
      </c>
      <c r="T14" s="161">
        <v>626.57968944145796</v>
      </c>
      <c r="U14" s="161">
        <v>2363.5178033443499</v>
      </c>
      <c r="V14" s="161">
        <v>4819.6650528433802</v>
      </c>
      <c r="W14" s="143">
        <v>46181.715962286209</v>
      </c>
      <c r="X14" s="160">
        <v>6.6798154762099999</v>
      </c>
      <c r="Y14" s="161">
        <v>3084.85341002725</v>
      </c>
      <c r="Z14" s="161">
        <v>40135.514381047396</v>
      </c>
      <c r="AA14" s="161">
        <v>52227.917543525102</v>
      </c>
      <c r="AB14" s="143">
        <v>9183.7191447707137</v>
      </c>
      <c r="AC14" s="160">
        <v>7.7906140796100001</v>
      </c>
      <c r="AD14" s="161">
        <v>715.46811672472904</v>
      </c>
      <c r="AE14" s="161">
        <v>7781.42740390361</v>
      </c>
      <c r="AF14" s="161">
        <v>10586.010885637899</v>
      </c>
      <c r="AG14" s="143">
        <v>12936.778663808291</v>
      </c>
      <c r="AH14" s="160">
        <v>7.1677068621900002</v>
      </c>
      <c r="AI14" s="161">
        <v>927.27037203187194</v>
      </c>
      <c r="AJ14" s="161">
        <v>11119.362130694801</v>
      </c>
      <c r="AK14" s="161">
        <v>14754.195196921801</v>
      </c>
      <c r="AL14" s="143">
        <v>77700.42646261616</v>
      </c>
      <c r="AM14" s="160">
        <v>4.9446881221399996</v>
      </c>
      <c r="AN14" s="161">
        <v>3842.0437581465499</v>
      </c>
      <c r="AO14" s="161">
        <v>70170.159069622197</v>
      </c>
      <c r="AP14" s="161">
        <v>85230.693855610094</v>
      </c>
      <c r="AQ14" s="143">
        <v>17232.506609118889</v>
      </c>
      <c r="AR14" s="160">
        <v>6.3476493875299997</v>
      </c>
      <c r="AS14" s="161">
        <v>1093.8591002292401</v>
      </c>
      <c r="AT14" s="161">
        <v>15088.582168508199</v>
      </c>
      <c r="AU14" s="161">
        <v>19376.431049729501</v>
      </c>
    </row>
    <row r="15" spans="1:47" s="27" customFormat="1" ht="11.25" customHeight="1" x14ac:dyDescent="0.2">
      <c r="A15" s="27" t="s">
        <v>531</v>
      </c>
      <c r="B15" s="12"/>
      <c r="C15" s="14"/>
      <c r="D15" s="14"/>
      <c r="E15" s="14"/>
      <c r="F15" s="14"/>
      <c r="G15" s="14"/>
      <c r="H15" s="40"/>
      <c r="I15" s="40"/>
      <c r="J15" s="40"/>
      <c r="K15" s="40"/>
      <c r="L15" s="40"/>
      <c r="M15" s="41"/>
      <c r="N15" s="41"/>
      <c r="O15" s="41"/>
      <c r="P15" s="41"/>
      <c r="Q15" s="41"/>
      <c r="R15" s="41"/>
      <c r="S15" s="41"/>
      <c r="T15" s="41"/>
      <c r="U15" s="41"/>
      <c r="V15" s="41"/>
      <c r="W15" s="41"/>
      <c r="X15" s="41"/>
      <c r="Y15" s="41"/>
      <c r="Z15" s="41"/>
      <c r="AA15" s="41"/>
      <c r="AB15" s="41"/>
      <c r="AC15" s="41"/>
      <c r="AD15" s="41"/>
      <c r="AE15" s="41"/>
      <c r="AF15" s="41"/>
      <c r="AG15" s="41"/>
      <c r="AH15" s="41"/>
      <c r="AI15" s="41"/>
      <c r="AJ15" s="41"/>
      <c r="AK15" s="41"/>
      <c r="AL15" s="41"/>
      <c r="AM15" s="41"/>
      <c r="AN15" s="41"/>
      <c r="AO15" s="41"/>
      <c r="AP15" s="41"/>
      <c r="AQ15" s="41"/>
      <c r="AR15" s="41"/>
      <c r="AS15" s="41"/>
      <c r="AT15" s="41"/>
      <c r="AU15" s="41"/>
    </row>
    <row r="16" spans="1:47" s="27" customFormat="1" ht="11.25" customHeight="1" x14ac:dyDescent="0.2">
      <c r="A16" s="27" t="s">
        <v>484</v>
      </c>
      <c r="H16" s="13"/>
      <c r="I16" s="13"/>
      <c r="J16" s="13"/>
      <c r="K16" s="13"/>
      <c r="L16" s="13"/>
    </row>
    <row r="17" spans="1:7" s="39" customFormat="1" ht="11.25" customHeight="1" x14ac:dyDescent="0.2">
      <c r="A17" s="41" t="s">
        <v>485</v>
      </c>
    </row>
    <row r="18" spans="1:7" s="39" customFormat="1" ht="11.25" customHeight="1" x14ac:dyDescent="0.2">
      <c r="A18" s="41" t="s">
        <v>486</v>
      </c>
    </row>
    <row r="19" spans="1:7" s="39" customFormat="1" ht="11.25" customHeight="1" x14ac:dyDescent="0.2">
      <c r="A19" s="41" t="s">
        <v>397</v>
      </c>
    </row>
    <row r="20" spans="1:7" s="39" customFormat="1" ht="39.75" customHeight="1" x14ac:dyDescent="0.2">
      <c r="A20" s="185" t="s">
        <v>549</v>
      </c>
      <c r="B20" s="300" t="s">
        <v>550</v>
      </c>
      <c r="C20" s="300"/>
      <c r="D20" s="300"/>
      <c r="E20" s="300"/>
      <c r="F20" s="300"/>
      <c r="G20" s="300"/>
    </row>
    <row r="21" spans="1:7" s="39" customFormat="1" ht="11.25" customHeight="1" thickBot="1" x14ac:dyDescent="0.25">
      <c r="A21" s="170"/>
      <c r="B21" s="39" t="s">
        <v>551</v>
      </c>
      <c r="C21" s="170"/>
      <c r="D21" s="170"/>
      <c r="E21" s="170"/>
      <c r="F21" s="170"/>
      <c r="G21" s="170"/>
    </row>
    <row r="22" spans="1:7" s="39" customFormat="1" ht="11.25" customHeight="1" thickTop="1" thickBot="1" x14ac:dyDescent="0.25">
      <c r="A22" s="170"/>
      <c r="B22" s="267" t="s">
        <v>552</v>
      </c>
      <c r="C22" s="269"/>
      <c r="D22" s="267" t="s">
        <v>553</v>
      </c>
      <c r="E22" s="268"/>
      <c r="F22" s="268"/>
      <c r="G22" s="269"/>
    </row>
    <row r="23" spans="1:7" s="39" customFormat="1" ht="11.25" customHeight="1" thickTop="1" thickBot="1" x14ac:dyDescent="0.25">
      <c r="A23" s="170"/>
      <c r="B23" s="277" t="s">
        <v>554</v>
      </c>
      <c r="C23" s="278"/>
      <c r="D23" s="267" t="s">
        <v>557</v>
      </c>
      <c r="E23" s="268"/>
      <c r="F23" s="268"/>
      <c r="G23" s="269"/>
    </row>
    <row r="24" spans="1:7" s="39" customFormat="1" ht="11.25" customHeight="1" thickTop="1" thickBot="1" x14ac:dyDescent="0.25">
      <c r="A24" s="170"/>
      <c r="B24" s="279" t="s">
        <v>555</v>
      </c>
      <c r="C24" s="280"/>
      <c r="D24" s="267" t="s">
        <v>558</v>
      </c>
      <c r="E24" s="268"/>
      <c r="F24" s="268"/>
      <c r="G24" s="269"/>
    </row>
    <row r="25" spans="1:7" s="39" customFormat="1" ht="11.25" customHeight="1" thickTop="1" x14ac:dyDescent="0.2">
      <c r="A25" s="170"/>
      <c r="B25" s="263" t="s">
        <v>556</v>
      </c>
      <c r="C25" s="264"/>
      <c r="D25" s="270" t="s">
        <v>559</v>
      </c>
      <c r="E25" s="271"/>
      <c r="F25" s="271"/>
      <c r="G25" s="272"/>
    </row>
    <row r="26" spans="1:7" s="39" customFormat="1" ht="57.75" customHeight="1" thickBot="1" x14ac:dyDescent="0.25">
      <c r="A26" s="170"/>
      <c r="B26" s="265"/>
      <c r="C26" s="266"/>
      <c r="D26" s="273" t="s">
        <v>560</v>
      </c>
      <c r="E26" s="274"/>
      <c r="F26" s="274"/>
      <c r="G26" s="275"/>
    </row>
    <row r="27" spans="1:7" s="39" customFormat="1" ht="11.25" customHeight="1" thickTop="1" x14ac:dyDescent="0.2">
      <c r="A27" s="41"/>
    </row>
    <row r="28" spans="1:7" s="39" customFormat="1" ht="11.25" customHeight="1" x14ac:dyDescent="0.2"/>
    <row r="29" spans="1:7" s="39" customFormat="1" ht="11.25" customHeight="1" x14ac:dyDescent="0.2"/>
    <row r="30" spans="1:7" ht="11.25" customHeight="1" x14ac:dyDescent="0.2">
      <c r="C30" s="49" t="s">
        <v>357</v>
      </c>
      <c r="D30" s="49"/>
      <c r="E30" s="49"/>
      <c r="F30" s="49"/>
      <c r="G30" s="49"/>
    </row>
  </sheetData>
  <mergeCells count="61">
    <mergeCell ref="H9:H10"/>
    <mergeCell ref="I9:I10"/>
    <mergeCell ref="J9:J10"/>
    <mergeCell ref="K9:L9"/>
    <mergeCell ref="C7:G8"/>
    <mergeCell ref="C9:C10"/>
    <mergeCell ref="D9:D10"/>
    <mergeCell ref="E9:E10"/>
    <mergeCell ref="F9:G9"/>
    <mergeCell ref="R9:R10"/>
    <mergeCell ref="S9:S10"/>
    <mergeCell ref="T9:T10"/>
    <mergeCell ref="U9:V9"/>
    <mergeCell ref="M7:Q8"/>
    <mergeCell ref="M9:M10"/>
    <mergeCell ref="N9:N10"/>
    <mergeCell ref="O9:O10"/>
    <mergeCell ref="P9:Q9"/>
    <mergeCell ref="W7:AA8"/>
    <mergeCell ref="W9:W10"/>
    <mergeCell ref="X9:X10"/>
    <mergeCell ref="Y9:Y10"/>
    <mergeCell ref="Z9:AA9"/>
    <mergeCell ref="AB7:AF8"/>
    <mergeCell ref="AB9:AB10"/>
    <mergeCell ref="AC9:AC10"/>
    <mergeCell ref="AD9:AD10"/>
    <mergeCell ref="AE9:AF9"/>
    <mergeCell ref="AG7:AK8"/>
    <mergeCell ref="AG9:AG10"/>
    <mergeCell ref="AH9:AH10"/>
    <mergeCell ref="AI9:AI10"/>
    <mergeCell ref="AJ9:AK9"/>
    <mergeCell ref="AL7:AP8"/>
    <mergeCell ref="AL9:AL10"/>
    <mergeCell ref="AM9:AM10"/>
    <mergeCell ref="AN9:AN10"/>
    <mergeCell ref="AO9:AP9"/>
    <mergeCell ref="AQ6:AU8"/>
    <mergeCell ref="R7:V8"/>
    <mergeCell ref="H7:L8"/>
    <mergeCell ref="B20:G20"/>
    <mergeCell ref="B22:C22"/>
    <mergeCell ref="D22:G22"/>
    <mergeCell ref="A14:B14"/>
    <mergeCell ref="A11:B11"/>
    <mergeCell ref="A12:B12"/>
    <mergeCell ref="A13:B13"/>
    <mergeCell ref="A6:B10"/>
    <mergeCell ref="AQ9:AQ10"/>
    <mergeCell ref="AR9:AR10"/>
    <mergeCell ref="AS9:AS10"/>
    <mergeCell ref="AT9:AU9"/>
    <mergeCell ref="C6:AP6"/>
    <mergeCell ref="B23:C23"/>
    <mergeCell ref="B24:C24"/>
    <mergeCell ref="B25:C26"/>
    <mergeCell ref="D23:G23"/>
    <mergeCell ref="D24:G24"/>
    <mergeCell ref="D25:G25"/>
    <mergeCell ref="D26:G26"/>
  </mergeCells>
  <hyperlinks>
    <hyperlink ref="C30" location="Índice!A1" display="Índice!A1"/>
  </hyperlinks>
  <pageMargins left="0.59055118110236227" right="0.78740157480314965" top="0.59055118110236227" bottom="0.59055118110236227" header="0.31496062992125984" footer="0.31496062992125984"/>
  <pageSetup orientation="portrait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9"/>
  <dimension ref="A1:P29"/>
  <sheetViews>
    <sheetView zoomScaleNormal="100" workbookViewId="0">
      <selection activeCell="A3" sqref="A3"/>
    </sheetView>
  </sheetViews>
  <sheetFormatPr baseColWidth="10" defaultColWidth="14.7109375" defaultRowHeight="11.25" customHeight="1" x14ac:dyDescent="0.2"/>
  <cols>
    <col min="1" max="1" width="5.42578125" style="41" customWidth="1"/>
    <col min="2" max="2" width="17.85546875" style="41" customWidth="1"/>
    <col min="3" max="12" width="8.28515625" style="41" customWidth="1"/>
    <col min="13" max="16384" width="14.7109375" style="41"/>
  </cols>
  <sheetData>
    <row r="1" spans="1:16" ht="11.25" customHeight="1" x14ac:dyDescent="0.2">
      <c r="A1" s="281" t="s">
        <v>417</v>
      </c>
      <c r="B1" s="281"/>
      <c r="C1" s="281"/>
      <c r="D1" s="281"/>
      <c r="E1" s="281"/>
      <c r="F1" s="281"/>
      <c r="G1" s="281"/>
      <c r="H1" s="281"/>
      <c r="I1" s="132"/>
      <c r="J1" s="132"/>
      <c r="K1" s="132"/>
      <c r="L1" s="132"/>
      <c r="M1" s="44"/>
      <c r="N1" s="44"/>
      <c r="O1" s="44"/>
      <c r="P1" s="44"/>
    </row>
    <row r="3" spans="1:16" ht="11.25" customHeight="1" x14ac:dyDescent="0.2">
      <c r="A3" s="22" t="s">
        <v>583</v>
      </c>
      <c r="H3" s="46" t="s">
        <v>112</v>
      </c>
      <c r="I3" s="46"/>
      <c r="J3" s="46"/>
      <c r="K3" s="46"/>
      <c r="L3" s="46"/>
    </row>
    <row r="4" spans="1:16" ht="11.25" customHeight="1" x14ac:dyDescent="0.2">
      <c r="A4" s="22" t="s">
        <v>1</v>
      </c>
      <c r="H4" s="50"/>
      <c r="I4" s="50"/>
      <c r="J4" s="50"/>
      <c r="K4" s="50"/>
      <c r="L4" s="50"/>
      <c r="N4" s="8"/>
    </row>
    <row r="5" spans="1:16" s="27" customFormat="1" ht="11.25" customHeight="1" x14ac:dyDescent="0.2">
      <c r="A5" s="23" t="s">
        <v>181</v>
      </c>
      <c r="N5" s="89"/>
    </row>
    <row r="6" spans="1:16" s="27" customFormat="1" ht="11.25" customHeight="1" x14ac:dyDescent="0.2">
      <c r="A6" s="291" t="s">
        <v>316</v>
      </c>
      <c r="B6" s="292"/>
      <c r="C6" s="331" t="s">
        <v>111</v>
      </c>
      <c r="D6" s="332"/>
      <c r="E6" s="332"/>
      <c r="F6" s="332"/>
      <c r="G6" s="332"/>
      <c r="H6" s="332"/>
      <c r="I6" s="332"/>
      <c r="J6" s="332"/>
      <c r="K6" s="332"/>
      <c r="L6" s="332"/>
    </row>
    <row r="7" spans="1:16" s="27" customFormat="1" ht="11.25" customHeight="1" x14ac:dyDescent="0.2">
      <c r="A7" s="293"/>
      <c r="B7" s="294"/>
      <c r="C7" s="349">
        <v>2016</v>
      </c>
      <c r="D7" s="350"/>
      <c r="E7" s="350"/>
      <c r="F7" s="350"/>
      <c r="G7" s="351"/>
      <c r="H7" s="343">
        <v>2017</v>
      </c>
      <c r="I7" s="344"/>
      <c r="J7" s="344"/>
      <c r="K7" s="344"/>
      <c r="L7" s="344"/>
    </row>
    <row r="8" spans="1:16" s="27" customFormat="1" ht="11.25" customHeight="1" x14ac:dyDescent="0.2">
      <c r="A8" s="293"/>
      <c r="B8" s="294"/>
      <c r="C8" s="289"/>
      <c r="D8" s="290"/>
      <c r="E8" s="290"/>
      <c r="F8" s="290"/>
      <c r="G8" s="319"/>
      <c r="H8" s="306"/>
      <c r="I8" s="307"/>
      <c r="J8" s="307"/>
      <c r="K8" s="307"/>
      <c r="L8" s="307"/>
    </row>
    <row r="9" spans="1:16" s="27" customFormat="1" ht="22.15" customHeight="1" x14ac:dyDescent="0.2">
      <c r="A9" s="293"/>
      <c r="B9" s="294"/>
      <c r="C9" s="320" t="s">
        <v>543</v>
      </c>
      <c r="D9" s="320" t="s">
        <v>544</v>
      </c>
      <c r="E9" s="320" t="s">
        <v>545</v>
      </c>
      <c r="F9" s="322" t="s">
        <v>546</v>
      </c>
      <c r="G9" s="322"/>
      <c r="H9" s="308" t="s">
        <v>543</v>
      </c>
      <c r="I9" s="308" t="s">
        <v>544</v>
      </c>
      <c r="J9" s="308" t="s">
        <v>545</v>
      </c>
      <c r="K9" s="310" t="s">
        <v>546</v>
      </c>
      <c r="L9" s="310"/>
    </row>
    <row r="10" spans="1:16" s="27" customFormat="1" ht="22.15" customHeight="1" x14ac:dyDescent="0.2">
      <c r="A10" s="295"/>
      <c r="B10" s="296"/>
      <c r="C10" s="320"/>
      <c r="D10" s="321"/>
      <c r="E10" s="320"/>
      <c r="F10" s="166" t="s">
        <v>547</v>
      </c>
      <c r="G10" s="166" t="s">
        <v>548</v>
      </c>
      <c r="H10" s="308"/>
      <c r="I10" s="309"/>
      <c r="J10" s="308"/>
      <c r="K10" s="133" t="s">
        <v>547</v>
      </c>
      <c r="L10" s="133" t="s">
        <v>548</v>
      </c>
    </row>
    <row r="11" spans="1:16" ht="11.25" customHeight="1" x14ac:dyDescent="0.2">
      <c r="A11" s="283" t="s">
        <v>0</v>
      </c>
      <c r="B11" s="283"/>
      <c r="C11" s="117">
        <v>4160328.5239365511</v>
      </c>
      <c r="D11" s="163">
        <v>1.3959037591600001</v>
      </c>
      <c r="E11" s="164">
        <v>58074.182258897403</v>
      </c>
      <c r="F11" s="164">
        <v>4046505.2182774921</v>
      </c>
      <c r="G11" s="164">
        <v>4274151.8295955937</v>
      </c>
      <c r="H11" s="142">
        <v>4340643.7116925269</v>
      </c>
      <c r="I11" s="163">
        <v>1.27367272887</v>
      </c>
      <c r="J11" s="164">
        <v>55285.595213197099</v>
      </c>
      <c r="K11" s="164">
        <v>4232285.9362107944</v>
      </c>
      <c r="L11" s="164">
        <v>4449001.4871742409</v>
      </c>
    </row>
    <row r="12" spans="1:16" ht="11.25" customHeight="1" x14ac:dyDescent="0.2">
      <c r="A12" s="284" t="s">
        <v>317</v>
      </c>
      <c r="B12" s="284"/>
      <c r="C12" s="116">
        <v>1128969.9695683159</v>
      </c>
      <c r="D12" s="160">
        <v>2.9279773117899999</v>
      </c>
      <c r="E12" s="161">
        <v>33055.984565872532</v>
      </c>
      <c r="F12" s="161">
        <v>1064181.430345698</v>
      </c>
      <c r="G12" s="161">
        <v>1193758.5087909384</v>
      </c>
      <c r="H12" s="116">
        <v>1170485.7063284279</v>
      </c>
      <c r="I12" s="160">
        <v>2.1156710087600001</v>
      </c>
      <c r="J12" s="161">
        <v>24763.626750484815</v>
      </c>
      <c r="K12" s="161">
        <v>1121949.8897708855</v>
      </c>
      <c r="L12" s="161">
        <v>1219021.5228859684</v>
      </c>
    </row>
    <row r="13" spans="1:16" ht="11.25" customHeight="1" x14ac:dyDescent="0.2">
      <c r="A13" s="284" t="s">
        <v>318</v>
      </c>
      <c r="B13" s="284"/>
      <c r="C13" s="116">
        <v>2200560.4769477379</v>
      </c>
      <c r="D13" s="160">
        <v>1.9414370887100001</v>
      </c>
      <c r="E13" s="161">
        <v>42722.49725898639</v>
      </c>
      <c r="F13" s="161">
        <v>2116825.9209905085</v>
      </c>
      <c r="G13" s="161">
        <v>2284295.0329049532</v>
      </c>
      <c r="H13" s="116">
        <v>2307261.1697815401</v>
      </c>
      <c r="I13" s="160">
        <v>1.9141120143699999</v>
      </c>
      <c r="J13" s="161">
        <v>44163.563253757726</v>
      </c>
      <c r="K13" s="161">
        <v>2220702.1763752145</v>
      </c>
      <c r="L13" s="161">
        <v>2393820.1631878535</v>
      </c>
    </row>
    <row r="14" spans="1:16" s="27" customFormat="1" ht="11.25" customHeight="1" x14ac:dyDescent="0.2">
      <c r="A14" s="284" t="s">
        <v>319</v>
      </c>
      <c r="B14" s="282"/>
      <c r="C14" s="143">
        <v>830798.07742050267</v>
      </c>
      <c r="D14" s="160">
        <v>2.2075379668599999</v>
      </c>
      <c r="E14" s="161">
        <v>18340.182986979293</v>
      </c>
      <c r="F14" s="161">
        <v>794851.97929614654</v>
      </c>
      <c r="G14" s="161">
        <v>866744.17554485181</v>
      </c>
      <c r="H14" s="143">
        <v>862896.83558255632</v>
      </c>
      <c r="I14" s="160">
        <v>2.1861226492000001</v>
      </c>
      <c r="J14" s="161">
        <v>18863.983161937816</v>
      </c>
      <c r="K14" s="161">
        <v>825924.10798019078</v>
      </c>
      <c r="L14" s="161">
        <v>899869.56318492489</v>
      </c>
    </row>
    <row r="15" spans="1:16" s="27" customFormat="1" ht="11.25" customHeight="1" x14ac:dyDescent="0.2">
      <c r="A15" s="27" t="s">
        <v>397</v>
      </c>
    </row>
    <row r="16" spans="1:16" s="27" customFormat="1" ht="39.75" customHeight="1" x14ac:dyDescent="0.2">
      <c r="A16" s="168" t="s">
        <v>549</v>
      </c>
      <c r="B16" s="276" t="s">
        <v>550</v>
      </c>
      <c r="C16" s="276"/>
      <c r="D16" s="276"/>
      <c r="E16" s="276"/>
      <c r="F16" s="276"/>
      <c r="G16" s="276"/>
    </row>
    <row r="17" spans="1:7" s="27" customFormat="1" ht="11.25" customHeight="1" thickBot="1" x14ac:dyDescent="0.25">
      <c r="A17" s="167"/>
      <c r="B17" s="169" t="s">
        <v>551</v>
      </c>
      <c r="C17" s="167"/>
      <c r="D17" s="167"/>
      <c r="E17" s="167"/>
      <c r="F17" s="167"/>
      <c r="G17" s="167"/>
    </row>
    <row r="18" spans="1:7" s="27" customFormat="1" ht="11.25" customHeight="1" thickTop="1" thickBot="1" x14ac:dyDescent="0.25">
      <c r="A18" s="167"/>
      <c r="B18" s="267" t="s">
        <v>552</v>
      </c>
      <c r="C18" s="269"/>
      <c r="D18" s="267" t="s">
        <v>553</v>
      </c>
      <c r="E18" s="268"/>
      <c r="F18" s="268"/>
      <c r="G18" s="269"/>
    </row>
    <row r="19" spans="1:7" s="27" customFormat="1" ht="11.25" customHeight="1" thickTop="1" thickBot="1" x14ac:dyDescent="0.25">
      <c r="A19" s="167"/>
      <c r="B19" s="277" t="s">
        <v>554</v>
      </c>
      <c r="C19" s="278"/>
      <c r="D19" s="267" t="s">
        <v>557</v>
      </c>
      <c r="E19" s="268"/>
      <c r="F19" s="268"/>
      <c r="G19" s="269"/>
    </row>
    <row r="20" spans="1:7" s="27" customFormat="1" ht="11.25" customHeight="1" thickTop="1" thickBot="1" x14ac:dyDescent="0.25">
      <c r="A20" s="167"/>
      <c r="B20" s="279" t="s">
        <v>555</v>
      </c>
      <c r="C20" s="280"/>
      <c r="D20" s="267" t="s">
        <v>558</v>
      </c>
      <c r="E20" s="268"/>
      <c r="F20" s="268"/>
      <c r="G20" s="269"/>
    </row>
    <row r="21" spans="1:7" s="27" customFormat="1" ht="11.25" customHeight="1" thickTop="1" x14ac:dyDescent="0.2">
      <c r="A21" s="167"/>
      <c r="B21" s="263" t="s">
        <v>556</v>
      </c>
      <c r="C21" s="264"/>
      <c r="D21" s="270" t="s">
        <v>559</v>
      </c>
      <c r="E21" s="271"/>
      <c r="F21" s="271"/>
      <c r="G21" s="272"/>
    </row>
    <row r="22" spans="1:7" s="27" customFormat="1" ht="57.75" customHeight="1" thickBot="1" x14ac:dyDescent="0.25">
      <c r="A22" s="167"/>
      <c r="B22" s="265"/>
      <c r="C22" s="266"/>
      <c r="D22" s="273" t="s">
        <v>560</v>
      </c>
      <c r="E22" s="274"/>
      <c r="F22" s="274"/>
      <c r="G22" s="275"/>
    </row>
    <row r="23" spans="1:7" s="27" customFormat="1" ht="11.25" customHeight="1" thickTop="1" x14ac:dyDescent="0.2"/>
    <row r="24" spans="1:7" s="38" customFormat="1" ht="11.25" customHeight="1" x14ac:dyDescent="0.2"/>
    <row r="25" spans="1:7" s="38" customFormat="1" ht="11.25" customHeight="1" x14ac:dyDescent="0.2"/>
    <row r="26" spans="1:7" s="38" customFormat="1" ht="11.25" customHeight="1" x14ac:dyDescent="0.2"/>
    <row r="27" spans="1:7" s="38" customFormat="1" ht="11.25" customHeight="1" x14ac:dyDescent="0.2"/>
    <row r="28" spans="1:7" s="38" customFormat="1" ht="11.25" customHeight="1" x14ac:dyDescent="0.2"/>
    <row r="29" spans="1:7" ht="11.25" customHeight="1" x14ac:dyDescent="0.2">
      <c r="C29" s="49" t="s">
        <v>357</v>
      </c>
      <c r="D29" s="49"/>
      <c r="E29" s="49"/>
      <c r="F29" s="49"/>
      <c r="G29" s="49"/>
    </row>
  </sheetData>
  <mergeCells count="27">
    <mergeCell ref="F9:G9"/>
    <mergeCell ref="A1:H1"/>
    <mergeCell ref="A14:B14"/>
    <mergeCell ref="A11:B11"/>
    <mergeCell ref="A12:B12"/>
    <mergeCell ref="A13:B13"/>
    <mergeCell ref="C6:L6"/>
    <mergeCell ref="H7:L8"/>
    <mergeCell ref="H9:H10"/>
    <mergeCell ref="I9:I10"/>
    <mergeCell ref="J9:J10"/>
    <mergeCell ref="K9:L9"/>
    <mergeCell ref="C7:G8"/>
    <mergeCell ref="A6:B10"/>
    <mergeCell ref="C9:C10"/>
    <mergeCell ref="D9:D10"/>
    <mergeCell ref="E9:E10"/>
    <mergeCell ref="B16:G16"/>
    <mergeCell ref="B18:C18"/>
    <mergeCell ref="D18:G18"/>
    <mergeCell ref="B19:C19"/>
    <mergeCell ref="B20:C20"/>
    <mergeCell ref="B21:C22"/>
    <mergeCell ref="D19:G19"/>
    <mergeCell ref="D20:G20"/>
    <mergeCell ref="D21:G21"/>
    <mergeCell ref="D22:G22"/>
  </mergeCells>
  <hyperlinks>
    <hyperlink ref="C29" location="Índice!A1" display="Índice!A1"/>
  </hyperlinks>
  <pageMargins left="0.59055118110236215" right="0.78740157480314965" top="0.59055118110236215" bottom="0.59055118110236215" header="0.31496062992125984" footer="0.31496062992125984"/>
  <pageSetup orientation="portrait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0"/>
  <dimension ref="A1:L30"/>
  <sheetViews>
    <sheetView zoomScaleNormal="100" workbookViewId="0">
      <selection activeCell="A3" sqref="A3"/>
    </sheetView>
  </sheetViews>
  <sheetFormatPr baseColWidth="10" defaultColWidth="14.7109375" defaultRowHeight="11.25" customHeight="1" x14ac:dyDescent="0.2"/>
  <cols>
    <col min="1" max="1" width="5.42578125" style="41" customWidth="1"/>
    <col min="2" max="2" width="17.85546875" style="41" customWidth="1"/>
    <col min="3" max="7" width="8.28515625" style="41" customWidth="1"/>
    <col min="8" max="16384" width="14.7109375" style="41"/>
  </cols>
  <sheetData>
    <row r="1" spans="1:12" ht="11.25" customHeight="1" x14ac:dyDescent="0.2">
      <c r="A1" s="281" t="s">
        <v>417</v>
      </c>
      <c r="B1" s="281"/>
      <c r="C1" s="281"/>
      <c r="D1" s="132"/>
      <c r="E1" s="132"/>
      <c r="F1" s="132"/>
      <c r="G1" s="132"/>
      <c r="H1" s="44"/>
      <c r="I1" s="44"/>
      <c r="J1" s="44"/>
      <c r="K1" s="44"/>
      <c r="L1" s="44"/>
    </row>
    <row r="3" spans="1:12" ht="11.25" customHeight="1" x14ac:dyDescent="0.2">
      <c r="A3" s="22" t="s">
        <v>584</v>
      </c>
      <c r="C3" s="46" t="s">
        <v>348</v>
      </c>
      <c r="D3" s="46"/>
      <c r="E3" s="46"/>
      <c r="F3" s="46"/>
      <c r="G3" s="46"/>
    </row>
    <row r="4" spans="1:12" ht="11.25" customHeight="1" x14ac:dyDescent="0.2">
      <c r="A4" s="22" t="s">
        <v>1</v>
      </c>
      <c r="C4" s="50"/>
      <c r="D4" s="50"/>
      <c r="E4" s="50"/>
      <c r="F4" s="50"/>
      <c r="G4" s="50"/>
      <c r="I4" s="8"/>
    </row>
    <row r="5" spans="1:12" s="27" customFormat="1" ht="11.25" customHeight="1" x14ac:dyDescent="0.2">
      <c r="A5" s="22"/>
      <c r="C5" s="52"/>
      <c r="D5" s="52"/>
      <c r="E5" s="52"/>
      <c r="F5" s="52"/>
      <c r="G5" s="52"/>
      <c r="I5" s="8"/>
    </row>
    <row r="6" spans="1:12" s="27" customFormat="1" ht="11.25" customHeight="1" x14ac:dyDescent="0.2">
      <c r="A6" s="291" t="s">
        <v>316</v>
      </c>
      <c r="B6" s="292"/>
      <c r="C6" s="285" t="s">
        <v>391</v>
      </c>
      <c r="D6" s="286"/>
      <c r="E6" s="286"/>
      <c r="F6" s="286"/>
      <c r="G6" s="286"/>
    </row>
    <row r="7" spans="1:12" s="27" customFormat="1" ht="11.25" customHeight="1" x14ac:dyDescent="0.2">
      <c r="A7" s="293"/>
      <c r="B7" s="294"/>
      <c r="C7" s="287"/>
      <c r="D7" s="288"/>
      <c r="E7" s="288"/>
      <c r="F7" s="288"/>
      <c r="G7" s="288"/>
    </row>
    <row r="8" spans="1:12" s="27" customFormat="1" ht="11.25" customHeight="1" x14ac:dyDescent="0.2">
      <c r="A8" s="293"/>
      <c r="B8" s="294"/>
      <c r="C8" s="289"/>
      <c r="D8" s="290"/>
      <c r="E8" s="290"/>
      <c r="F8" s="290"/>
      <c r="G8" s="290"/>
    </row>
    <row r="9" spans="1:12" s="27" customFormat="1" ht="22.15" customHeight="1" x14ac:dyDescent="0.2">
      <c r="A9" s="293"/>
      <c r="B9" s="294"/>
      <c r="C9" s="297" t="s">
        <v>543</v>
      </c>
      <c r="D9" s="297" t="s">
        <v>544</v>
      </c>
      <c r="E9" s="297" t="s">
        <v>545</v>
      </c>
      <c r="F9" s="299" t="s">
        <v>546</v>
      </c>
      <c r="G9" s="299"/>
    </row>
    <row r="10" spans="1:12" s="27" customFormat="1" ht="22.15" customHeight="1" x14ac:dyDescent="0.2">
      <c r="A10" s="295"/>
      <c r="B10" s="296"/>
      <c r="C10" s="297"/>
      <c r="D10" s="298"/>
      <c r="E10" s="297"/>
      <c r="F10" s="166" t="s">
        <v>547</v>
      </c>
      <c r="G10" s="166" t="s">
        <v>548</v>
      </c>
    </row>
    <row r="11" spans="1:12" ht="11.25" customHeight="1" x14ac:dyDescent="0.2">
      <c r="A11" s="283" t="s">
        <v>0</v>
      </c>
      <c r="B11" s="283"/>
      <c r="C11" s="139">
        <v>14456.249216260831</v>
      </c>
      <c r="D11" s="163">
        <v>3.1405476512599999</v>
      </c>
      <c r="E11" s="164">
        <v>454.00539522151149</v>
      </c>
      <c r="F11" s="165">
        <v>13566.414992839809</v>
      </c>
      <c r="G11" s="165">
        <v>15346.08343968183</v>
      </c>
    </row>
    <row r="12" spans="1:12" ht="11.25" customHeight="1" x14ac:dyDescent="0.2">
      <c r="A12" s="284" t="s">
        <v>317</v>
      </c>
      <c r="B12" s="284"/>
      <c r="C12" s="114">
        <v>2866.545376800872</v>
      </c>
      <c r="D12" s="160">
        <v>7.0400734601200003</v>
      </c>
      <c r="E12" s="161">
        <v>201.80690029444884</v>
      </c>
      <c r="F12" s="162">
        <v>2471.0111203921001</v>
      </c>
      <c r="G12" s="162">
        <v>3262.0796332096402</v>
      </c>
    </row>
    <row r="13" spans="1:12" ht="11.25" customHeight="1" x14ac:dyDescent="0.2">
      <c r="A13" s="284" t="s">
        <v>318</v>
      </c>
      <c r="B13" s="284"/>
      <c r="C13" s="114">
        <v>5699.6283221839803</v>
      </c>
      <c r="D13" s="160">
        <v>5.0362336876800002</v>
      </c>
      <c r="E13" s="161">
        <v>287.04660163426979</v>
      </c>
      <c r="F13" s="162">
        <v>5137.0273210962196</v>
      </c>
      <c r="G13" s="162">
        <v>6262.2293232717602</v>
      </c>
    </row>
    <row r="14" spans="1:12" s="27" customFormat="1" ht="11.25" customHeight="1" x14ac:dyDescent="0.2">
      <c r="A14" s="282" t="s">
        <v>319</v>
      </c>
      <c r="B14" s="282"/>
      <c r="C14" s="140">
        <v>5890.0755172759909</v>
      </c>
      <c r="D14" s="160">
        <v>4.8614737795499998</v>
      </c>
      <c r="E14" s="161">
        <v>286.34447686780646</v>
      </c>
      <c r="F14" s="162">
        <v>5328.8506554431397</v>
      </c>
      <c r="G14" s="162">
        <v>6451.3003791088404</v>
      </c>
    </row>
    <row r="15" spans="1:12" s="27" customFormat="1" ht="11.25" customHeight="1" x14ac:dyDescent="0.2">
      <c r="A15" s="27" t="s">
        <v>531</v>
      </c>
      <c r="B15" s="12"/>
      <c r="C15" s="15"/>
      <c r="D15" s="15"/>
      <c r="E15" s="15"/>
      <c r="F15" s="15"/>
      <c r="G15" s="15"/>
    </row>
    <row r="16" spans="1:12" s="27" customFormat="1" ht="11.25" customHeight="1" x14ac:dyDescent="0.2">
      <c r="A16" s="27" t="s">
        <v>397</v>
      </c>
    </row>
    <row r="17" spans="1:7" s="27" customFormat="1" ht="39.75" customHeight="1" x14ac:dyDescent="0.2">
      <c r="A17" s="168" t="s">
        <v>549</v>
      </c>
      <c r="B17" s="276" t="s">
        <v>550</v>
      </c>
      <c r="C17" s="276"/>
      <c r="D17" s="276"/>
      <c r="E17" s="276"/>
      <c r="F17" s="276"/>
      <c r="G17" s="276"/>
    </row>
    <row r="18" spans="1:7" s="27" customFormat="1" ht="11.25" customHeight="1" thickBot="1" x14ac:dyDescent="0.25">
      <c r="A18" s="167"/>
      <c r="B18" s="169" t="s">
        <v>551</v>
      </c>
      <c r="C18" s="167"/>
      <c r="D18" s="167"/>
      <c r="E18" s="167"/>
      <c r="F18" s="167"/>
      <c r="G18" s="167"/>
    </row>
    <row r="19" spans="1:7" s="27" customFormat="1" ht="11.25" customHeight="1" thickTop="1" thickBot="1" x14ac:dyDescent="0.25">
      <c r="A19" s="167"/>
      <c r="B19" s="267" t="s">
        <v>552</v>
      </c>
      <c r="C19" s="269"/>
      <c r="D19" s="267" t="s">
        <v>553</v>
      </c>
      <c r="E19" s="268"/>
      <c r="F19" s="268"/>
      <c r="G19" s="269"/>
    </row>
    <row r="20" spans="1:7" s="27" customFormat="1" ht="11.25" customHeight="1" thickTop="1" thickBot="1" x14ac:dyDescent="0.25">
      <c r="A20" s="167"/>
      <c r="B20" s="277" t="s">
        <v>554</v>
      </c>
      <c r="C20" s="278"/>
      <c r="D20" s="267" t="s">
        <v>557</v>
      </c>
      <c r="E20" s="268"/>
      <c r="F20" s="268"/>
      <c r="G20" s="269"/>
    </row>
    <row r="21" spans="1:7" s="27" customFormat="1" ht="11.25" customHeight="1" thickTop="1" thickBot="1" x14ac:dyDescent="0.25">
      <c r="A21" s="167"/>
      <c r="B21" s="279" t="s">
        <v>555</v>
      </c>
      <c r="C21" s="280"/>
      <c r="D21" s="267" t="s">
        <v>558</v>
      </c>
      <c r="E21" s="268"/>
      <c r="F21" s="268"/>
      <c r="G21" s="269"/>
    </row>
    <row r="22" spans="1:7" s="27" customFormat="1" ht="11.25" customHeight="1" thickTop="1" x14ac:dyDescent="0.2">
      <c r="A22" s="167"/>
      <c r="B22" s="263" t="s">
        <v>556</v>
      </c>
      <c r="C22" s="264"/>
      <c r="D22" s="270" t="s">
        <v>559</v>
      </c>
      <c r="E22" s="271"/>
      <c r="F22" s="271"/>
      <c r="G22" s="272"/>
    </row>
    <row r="23" spans="1:7" s="27" customFormat="1" ht="57.75" customHeight="1" thickBot="1" x14ac:dyDescent="0.25">
      <c r="A23" s="167"/>
      <c r="B23" s="265"/>
      <c r="C23" s="266"/>
      <c r="D23" s="273" t="s">
        <v>560</v>
      </c>
      <c r="E23" s="274"/>
      <c r="F23" s="274"/>
      <c r="G23" s="275"/>
    </row>
    <row r="24" spans="1:7" s="27" customFormat="1" ht="11.25" customHeight="1" thickTop="1" x14ac:dyDescent="0.2"/>
    <row r="25" spans="1:7" s="38" customFormat="1" ht="11.25" customHeight="1" x14ac:dyDescent="0.2"/>
    <row r="26" spans="1:7" s="38" customFormat="1" ht="11.25" customHeight="1" x14ac:dyDescent="0.2"/>
    <row r="27" spans="1:7" s="38" customFormat="1" ht="11.25" customHeight="1" x14ac:dyDescent="0.2"/>
    <row r="28" spans="1:7" s="38" customFormat="1" ht="11.25" customHeight="1" x14ac:dyDescent="0.2"/>
    <row r="29" spans="1:7" s="38" customFormat="1" ht="11.25" customHeight="1" x14ac:dyDescent="0.2"/>
    <row r="30" spans="1:7" ht="11.25" customHeight="1" x14ac:dyDescent="0.2">
      <c r="C30" s="49" t="s">
        <v>357</v>
      </c>
      <c r="D30" s="49"/>
      <c r="E30" s="49"/>
      <c r="F30" s="49"/>
      <c r="G30" s="49"/>
    </row>
  </sheetData>
  <mergeCells count="21">
    <mergeCell ref="A1:C1"/>
    <mergeCell ref="A14:B14"/>
    <mergeCell ref="A11:B11"/>
    <mergeCell ref="A12:B12"/>
    <mergeCell ref="A13:B13"/>
    <mergeCell ref="C6:G8"/>
    <mergeCell ref="A6:B10"/>
    <mergeCell ref="C9:C10"/>
    <mergeCell ref="D9:D10"/>
    <mergeCell ref="E9:E10"/>
    <mergeCell ref="F9:G9"/>
    <mergeCell ref="B17:G17"/>
    <mergeCell ref="B19:C19"/>
    <mergeCell ref="D19:G19"/>
    <mergeCell ref="B20:C20"/>
    <mergeCell ref="B21:C21"/>
    <mergeCell ref="B22:C23"/>
    <mergeCell ref="D20:G20"/>
    <mergeCell ref="D21:G21"/>
    <mergeCell ref="D22:G22"/>
    <mergeCell ref="D23:G23"/>
  </mergeCells>
  <hyperlinks>
    <hyperlink ref="C30" location="Índice!A1" display="Índice!A1"/>
  </hyperlinks>
  <pageMargins left="0.59055118110236215" right="0.78740157480314965" top="0.59055118110236215" bottom="0.59055118110236215" header="0.31496062992125984" footer="0.31496062992125984"/>
  <pageSetup orientation="portrait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1"/>
  <dimension ref="A1:AU30"/>
  <sheetViews>
    <sheetView zoomScaleNormal="100" workbookViewId="0">
      <selection activeCell="A3" sqref="A3"/>
    </sheetView>
  </sheetViews>
  <sheetFormatPr baseColWidth="10" defaultColWidth="14.7109375" defaultRowHeight="11.25" customHeight="1" x14ac:dyDescent="0.2"/>
  <cols>
    <col min="1" max="1" width="5.42578125" style="41" customWidth="1"/>
    <col min="2" max="2" width="17.85546875" style="41" customWidth="1"/>
    <col min="3" max="47" width="8.28515625" style="41" customWidth="1"/>
    <col min="48" max="16384" width="14.7109375" style="41"/>
  </cols>
  <sheetData>
    <row r="1" spans="1:47" ht="11.25" customHeight="1" x14ac:dyDescent="0.2">
      <c r="A1" s="35" t="s">
        <v>417</v>
      </c>
      <c r="B1" s="35"/>
      <c r="C1" s="35"/>
      <c r="D1" s="35"/>
      <c r="E1" s="35"/>
      <c r="F1" s="35"/>
      <c r="G1" s="35"/>
      <c r="H1" s="44"/>
      <c r="I1" s="44"/>
      <c r="J1" s="44"/>
      <c r="K1" s="44"/>
      <c r="L1" s="44"/>
      <c r="M1" s="44"/>
      <c r="N1" s="44"/>
      <c r="O1" s="44"/>
      <c r="P1" s="44"/>
      <c r="Q1" s="44"/>
      <c r="R1" s="44"/>
      <c r="S1" s="44"/>
      <c r="T1" s="44"/>
      <c r="U1" s="44"/>
      <c r="V1" s="44"/>
      <c r="W1" s="44"/>
      <c r="X1" s="44"/>
      <c r="Y1" s="44"/>
      <c r="Z1" s="44"/>
      <c r="AA1" s="44"/>
      <c r="AB1" s="44"/>
      <c r="AC1" s="44"/>
      <c r="AD1" s="44"/>
      <c r="AE1" s="44"/>
      <c r="AF1" s="44"/>
    </row>
    <row r="3" spans="1:47" ht="11.25" customHeight="1" x14ac:dyDescent="0.2">
      <c r="A3" s="22" t="s">
        <v>585</v>
      </c>
      <c r="W3" s="50"/>
      <c r="X3" s="50"/>
      <c r="Y3" s="50"/>
      <c r="Z3" s="50"/>
      <c r="AA3" s="50"/>
      <c r="AG3" s="50"/>
      <c r="AH3" s="50"/>
      <c r="AI3" s="50"/>
      <c r="AJ3" s="50"/>
      <c r="AK3" s="50"/>
      <c r="AQ3" s="55" t="s">
        <v>206</v>
      </c>
      <c r="AR3" s="55"/>
      <c r="AS3" s="55"/>
      <c r="AT3" s="55"/>
      <c r="AU3" s="55"/>
    </row>
    <row r="4" spans="1:47" ht="11.25" customHeight="1" x14ac:dyDescent="0.2">
      <c r="A4" s="22" t="s">
        <v>1</v>
      </c>
      <c r="W4" s="50"/>
      <c r="X4" s="50"/>
      <c r="Y4" s="50"/>
      <c r="Z4" s="50"/>
      <c r="AA4" s="50"/>
      <c r="AG4" s="50"/>
      <c r="AH4" s="50"/>
      <c r="AI4" s="50"/>
      <c r="AJ4" s="50"/>
      <c r="AK4" s="50"/>
      <c r="AL4" s="50"/>
      <c r="AM4" s="50"/>
      <c r="AN4" s="50"/>
      <c r="AO4" s="50"/>
      <c r="AP4" s="50"/>
    </row>
    <row r="5" spans="1:47" s="27" customFormat="1" ht="11.25" customHeight="1" x14ac:dyDescent="0.2">
      <c r="A5" s="22"/>
      <c r="W5" s="52"/>
      <c r="X5" s="52"/>
      <c r="Y5" s="52"/>
      <c r="Z5" s="52"/>
      <c r="AA5" s="52"/>
      <c r="AG5" s="52"/>
      <c r="AH5" s="52"/>
      <c r="AI5" s="52"/>
      <c r="AJ5" s="52"/>
      <c r="AK5" s="52"/>
      <c r="AL5" s="52"/>
      <c r="AM5" s="52"/>
      <c r="AN5" s="52"/>
      <c r="AO5" s="52"/>
      <c r="AP5" s="52"/>
    </row>
    <row r="6" spans="1:47" s="27" customFormat="1" ht="11.25" customHeight="1" x14ac:dyDescent="0.2">
      <c r="A6" s="291" t="s">
        <v>316</v>
      </c>
      <c r="B6" s="292"/>
      <c r="C6" s="285" t="s">
        <v>0</v>
      </c>
      <c r="D6" s="286"/>
      <c r="E6" s="286"/>
      <c r="F6" s="286"/>
      <c r="G6" s="317"/>
      <c r="H6" s="302" t="s">
        <v>113</v>
      </c>
      <c r="I6" s="303"/>
      <c r="J6" s="303"/>
      <c r="K6" s="303"/>
      <c r="L6" s="311"/>
      <c r="M6" s="302" t="s">
        <v>365</v>
      </c>
      <c r="N6" s="303"/>
      <c r="O6" s="303"/>
      <c r="P6" s="303"/>
      <c r="Q6" s="311"/>
      <c r="R6" s="302" t="s">
        <v>114</v>
      </c>
      <c r="S6" s="303"/>
      <c r="T6" s="303"/>
      <c r="U6" s="303"/>
      <c r="V6" s="311"/>
      <c r="W6" s="331" t="s">
        <v>435</v>
      </c>
      <c r="X6" s="332"/>
      <c r="Y6" s="332"/>
      <c r="Z6" s="332"/>
      <c r="AA6" s="332"/>
      <c r="AB6" s="332"/>
      <c r="AC6" s="332"/>
      <c r="AD6" s="332"/>
      <c r="AE6" s="332"/>
      <c r="AF6" s="332"/>
      <c r="AG6" s="332"/>
      <c r="AH6" s="332"/>
      <c r="AI6" s="332"/>
      <c r="AJ6" s="332"/>
      <c r="AK6" s="358"/>
      <c r="AL6" s="302" t="s">
        <v>207</v>
      </c>
      <c r="AM6" s="303"/>
      <c r="AN6" s="303"/>
      <c r="AO6" s="303"/>
      <c r="AP6" s="311"/>
      <c r="AQ6" s="302" t="s">
        <v>13</v>
      </c>
      <c r="AR6" s="303"/>
      <c r="AS6" s="303"/>
      <c r="AT6" s="303"/>
      <c r="AU6" s="303"/>
    </row>
    <row r="7" spans="1:47" s="27" customFormat="1" ht="11.25" customHeight="1" x14ac:dyDescent="0.2">
      <c r="A7" s="293"/>
      <c r="B7" s="294"/>
      <c r="C7" s="287"/>
      <c r="D7" s="288"/>
      <c r="E7" s="288"/>
      <c r="F7" s="288"/>
      <c r="G7" s="318"/>
      <c r="H7" s="304"/>
      <c r="I7" s="305"/>
      <c r="J7" s="305"/>
      <c r="K7" s="305"/>
      <c r="L7" s="312"/>
      <c r="M7" s="304"/>
      <c r="N7" s="305"/>
      <c r="O7" s="305"/>
      <c r="P7" s="305"/>
      <c r="Q7" s="312"/>
      <c r="R7" s="304"/>
      <c r="S7" s="305"/>
      <c r="T7" s="305"/>
      <c r="U7" s="305"/>
      <c r="V7" s="312"/>
      <c r="W7" s="343" t="s">
        <v>436</v>
      </c>
      <c r="X7" s="344"/>
      <c r="Y7" s="344"/>
      <c r="Z7" s="344"/>
      <c r="AA7" s="345"/>
      <c r="AB7" s="343" t="s">
        <v>437</v>
      </c>
      <c r="AC7" s="344"/>
      <c r="AD7" s="344"/>
      <c r="AE7" s="344"/>
      <c r="AF7" s="345"/>
      <c r="AG7" s="343" t="s">
        <v>438</v>
      </c>
      <c r="AH7" s="344"/>
      <c r="AI7" s="344"/>
      <c r="AJ7" s="344"/>
      <c r="AK7" s="345"/>
      <c r="AL7" s="304"/>
      <c r="AM7" s="305"/>
      <c r="AN7" s="305"/>
      <c r="AO7" s="305"/>
      <c r="AP7" s="312"/>
      <c r="AQ7" s="304"/>
      <c r="AR7" s="305"/>
      <c r="AS7" s="305"/>
      <c r="AT7" s="305"/>
      <c r="AU7" s="305"/>
    </row>
    <row r="8" spans="1:47" s="27" customFormat="1" ht="11.25" customHeight="1" x14ac:dyDescent="0.2">
      <c r="A8" s="293"/>
      <c r="B8" s="294"/>
      <c r="C8" s="289"/>
      <c r="D8" s="290"/>
      <c r="E8" s="290"/>
      <c r="F8" s="290"/>
      <c r="G8" s="319"/>
      <c r="H8" s="306"/>
      <c r="I8" s="307"/>
      <c r="J8" s="307"/>
      <c r="K8" s="307"/>
      <c r="L8" s="313"/>
      <c r="M8" s="306"/>
      <c r="N8" s="307"/>
      <c r="O8" s="307"/>
      <c r="P8" s="307"/>
      <c r="Q8" s="313"/>
      <c r="R8" s="306"/>
      <c r="S8" s="307"/>
      <c r="T8" s="307"/>
      <c r="U8" s="307"/>
      <c r="V8" s="313"/>
      <c r="W8" s="306"/>
      <c r="X8" s="307"/>
      <c r="Y8" s="307"/>
      <c r="Z8" s="307"/>
      <c r="AA8" s="313"/>
      <c r="AB8" s="306"/>
      <c r="AC8" s="307"/>
      <c r="AD8" s="307"/>
      <c r="AE8" s="307"/>
      <c r="AF8" s="313"/>
      <c r="AG8" s="306"/>
      <c r="AH8" s="307"/>
      <c r="AI8" s="307"/>
      <c r="AJ8" s="307"/>
      <c r="AK8" s="313"/>
      <c r="AL8" s="306"/>
      <c r="AM8" s="307"/>
      <c r="AN8" s="307"/>
      <c r="AO8" s="307"/>
      <c r="AP8" s="313"/>
      <c r="AQ8" s="306"/>
      <c r="AR8" s="307"/>
      <c r="AS8" s="307"/>
      <c r="AT8" s="307"/>
      <c r="AU8" s="307"/>
    </row>
    <row r="9" spans="1:47" s="27" customFormat="1" ht="22.15" customHeight="1" x14ac:dyDescent="0.2">
      <c r="A9" s="293"/>
      <c r="B9" s="294"/>
      <c r="C9" s="320" t="s">
        <v>543</v>
      </c>
      <c r="D9" s="320" t="s">
        <v>544</v>
      </c>
      <c r="E9" s="320" t="s">
        <v>545</v>
      </c>
      <c r="F9" s="322" t="s">
        <v>546</v>
      </c>
      <c r="G9" s="322"/>
      <c r="H9" s="314" t="s">
        <v>543</v>
      </c>
      <c r="I9" s="314" t="s">
        <v>544</v>
      </c>
      <c r="J9" s="314" t="s">
        <v>545</v>
      </c>
      <c r="K9" s="316" t="s">
        <v>546</v>
      </c>
      <c r="L9" s="316"/>
      <c r="M9" s="314" t="s">
        <v>543</v>
      </c>
      <c r="N9" s="314" t="s">
        <v>544</v>
      </c>
      <c r="O9" s="314" t="s">
        <v>545</v>
      </c>
      <c r="P9" s="316" t="s">
        <v>546</v>
      </c>
      <c r="Q9" s="316"/>
      <c r="R9" s="314" t="s">
        <v>543</v>
      </c>
      <c r="S9" s="314" t="s">
        <v>544</v>
      </c>
      <c r="T9" s="314" t="s">
        <v>545</v>
      </c>
      <c r="U9" s="316" t="s">
        <v>546</v>
      </c>
      <c r="V9" s="316"/>
      <c r="W9" s="314" t="s">
        <v>543</v>
      </c>
      <c r="X9" s="314" t="s">
        <v>544</v>
      </c>
      <c r="Y9" s="314" t="s">
        <v>545</v>
      </c>
      <c r="Z9" s="316" t="s">
        <v>546</v>
      </c>
      <c r="AA9" s="316"/>
      <c r="AB9" s="314" t="s">
        <v>543</v>
      </c>
      <c r="AC9" s="314" t="s">
        <v>544</v>
      </c>
      <c r="AD9" s="314" t="s">
        <v>545</v>
      </c>
      <c r="AE9" s="316" t="s">
        <v>546</v>
      </c>
      <c r="AF9" s="316"/>
      <c r="AG9" s="314" t="s">
        <v>543</v>
      </c>
      <c r="AH9" s="314" t="s">
        <v>544</v>
      </c>
      <c r="AI9" s="314" t="s">
        <v>545</v>
      </c>
      <c r="AJ9" s="316" t="s">
        <v>546</v>
      </c>
      <c r="AK9" s="316"/>
      <c r="AL9" s="314" t="s">
        <v>543</v>
      </c>
      <c r="AM9" s="314" t="s">
        <v>544</v>
      </c>
      <c r="AN9" s="314" t="s">
        <v>545</v>
      </c>
      <c r="AO9" s="316" t="s">
        <v>546</v>
      </c>
      <c r="AP9" s="316"/>
      <c r="AQ9" s="308" t="s">
        <v>543</v>
      </c>
      <c r="AR9" s="308" t="s">
        <v>544</v>
      </c>
      <c r="AS9" s="308" t="s">
        <v>545</v>
      </c>
      <c r="AT9" s="310" t="s">
        <v>546</v>
      </c>
      <c r="AU9" s="310"/>
    </row>
    <row r="10" spans="1:47" s="27" customFormat="1" ht="22.15" customHeight="1" x14ac:dyDescent="0.2">
      <c r="A10" s="295"/>
      <c r="B10" s="296"/>
      <c r="C10" s="320"/>
      <c r="D10" s="321"/>
      <c r="E10" s="320"/>
      <c r="F10" s="166" t="s">
        <v>547</v>
      </c>
      <c r="G10" s="166" t="s">
        <v>548</v>
      </c>
      <c r="H10" s="314"/>
      <c r="I10" s="315"/>
      <c r="J10" s="314"/>
      <c r="K10" s="133" t="s">
        <v>547</v>
      </c>
      <c r="L10" s="133" t="s">
        <v>548</v>
      </c>
      <c r="M10" s="314"/>
      <c r="N10" s="315"/>
      <c r="O10" s="314"/>
      <c r="P10" s="133" t="s">
        <v>547</v>
      </c>
      <c r="Q10" s="133" t="s">
        <v>548</v>
      </c>
      <c r="R10" s="314"/>
      <c r="S10" s="315"/>
      <c r="T10" s="314"/>
      <c r="U10" s="133" t="s">
        <v>547</v>
      </c>
      <c r="V10" s="133" t="s">
        <v>548</v>
      </c>
      <c r="W10" s="314"/>
      <c r="X10" s="315"/>
      <c r="Y10" s="314"/>
      <c r="Z10" s="133" t="s">
        <v>547</v>
      </c>
      <c r="AA10" s="133" t="s">
        <v>548</v>
      </c>
      <c r="AB10" s="314"/>
      <c r="AC10" s="315"/>
      <c r="AD10" s="314"/>
      <c r="AE10" s="133" t="s">
        <v>547</v>
      </c>
      <c r="AF10" s="133" t="s">
        <v>548</v>
      </c>
      <c r="AG10" s="314"/>
      <c r="AH10" s="315"/>
      <c r="AI10" s="314"/>
      <c r="AJ10" s="133" t="s">
        <v>547</v>
      </c>
      <c r="AK10" s="133" t="s">
        <v>548</v>
      </c>
      <c r="AL10" s="314"/>
      <c r="AM10" s="315"/>
      <c r="AN10" s="314"/>
      <c r="AO10" s="133" t="s">
        <v>547</v>
      </c>
      <c r="AP10" s="133" t="s">
        <v>548</v>
      </c>
      <c r="AQ10" s="308"/>
      <c r="AR10" s="309"/>
      <c r="AS10" s="308"/>
      <c r="AT10" s="133" t="s">
        <v>547</v>
      </c>
      <c r="AU10" s="133" t="s">
        <v>548</v>
      </c>
    </row>
    <row r="11" spans="1:47" ht="11.25" customHeight="1" x14ac:dyDescent="0.2">
      <c r="A11" s="283" t="s">
        <v>0</v>
      </c>
      <c r="B11" s="283"/>
      <c r="C11" s="115">
        <v>97501.750783739422</v>
      </c>
      <c r="D11" s="163">
        <v>1.07170854578</v>
      </c>
      <c r="E11" s="164">
        <v>1044.9345954363775</v>
      </c>
      <c r="F11" s="165">
        <v>95453.716610484495</v>
      </c>
      <c r="G11" s="165">
        <v>99549.784956994845</v>
      </c>
      <c r="H11" s="115">
        <v>72129.64222122739</v>
      </c>
      <c r="I11" s="163">
        <v>1.3584688702100001</v>
      </c>
      <c r="J11" s="164">
        <v>979.85873576847814</v>
      </c>
      <c r="K11" s="165">
        <v>70209.154389184318</v>
      </c>
      <c r="L11" s="165">
        <v>74050.13005327055</v>
      </c>
      <c r="M11" s="115">
        <v>3207.7664861924341</v>
      </c>
      <c r="N11" s="163">
        <v>7.2965761786399996</v>
      </c>
      <c r="O11" s="164">
        <v>234.05712529789048</v>
      </c>
      <c r="P11" s="165">
        <v>2749.02295028361</v>
      </c>
      <c r="Q11" s="165">
        <v>3666.5100221012699</v>
      </c>
      <c r="R11" s="115">
        <v>3374.623385311786</v>
      </c>
      <c r="S11" s="163">
        <v>7.79521545289</v>
      </c>
      <c r="T11" s="164">
        <v>263.05916360856077</v>
      </c>
      <c r="U11" s="165">
        <v>2859.03689883579</v>
      </c>
      <c r="V11" s="165">
        <v>3890.2098717877798</v>
      </c>
      <c r="W11" s="115">
        <v>2495.6998062527409</v>
      </c>
      <c r="X11" s="163">
        <v>8.50992027743</v>
      </c>
      <c r="Y11" s="164">
        <v>212.38206387605643</v>
      </c>
      <c r="Z11" s="165">
        <v>2079.4386100933998</v>
      </c>
      <c r="AA11" s="165">
        <v>2911.9610024120898</v>
      </c>
      <c r="AB11" s="115">
        <v>6530.9034527264384</v>
      </c>
      <c r="AC11" s="163">
        <v>4.7040118487399996</v>
      </c>
      <c r="AD11" s="164">
        <v>307.21447224626172</v>
      </c>
      <c r="AE11" s="165">
        <v>5928.7741515942998</v>
      </c>
      <c r="AF11" s="165">
        <v>7133.0327538585798</v>
      </c>
      <c r="AG11" s="191">
        <v>457.73084157115193</v>
      </c>
      <c r="AH11" s="182">
        <v>25.927486203569998</v>
      </c>
      <c r="AI11" s="183">
        <v>118.67810079784563</v>
      </c>
      <c r="AJ11" s="184">
        <v>225.12603825376999</v>
      </c>
      <c r="AK11" s="184">
        <v>690.33564488853995</v>
      </c>
      <c r="AL11" s="115">
        <v>1670.516056046514</v>
      </c>
      <c r="AM11" s="163">
        <v>10.58522638676</v>
      </c>
      <c r="AN11" s="164">
        <v>176.82790635968703</v>
      </c>
      <c r="AO11" s="165">
        <v>1323.9397281199199</v>
      </c>
      <c r="AP11" s="165">
        <v>2017.0923839731099</v>
      </c>
      <c r="AQ11" s="139">
        <v>7634.8685344106871</v>
      </c>
      <c r="AR11" s="163">
        <v>4.4739966653599996</v>
      </c>
      <c r="AS11" s="164">
        <v>341.58376363442335</v>
      </c>
      <c r="AT11" s="165">
        <v>6965.3766599835999</v>
      </c>
      <c r="AU11" s="165">
        <v>8304.3604088377797</v>
      </c>
    </row>
    <row r="12" spans="1:47" ht="11.25" customHeight="1" x14ac:dyDescent="0.2">
      <c r="A12" s="284" t="s">
        <v>317</v>
      </c>
      <c r="B12" s="284"/>
      <c r="C12" s="115">
        <v>27738.398771958389</v>
      </c>
      <c r="D12" s="163">
        <v>2.0562471847900001</v>
      </c>
      <c r="E12" s="164">
        <v>570.37004385328396</v>
      </c>
      <c r="F12" s="165">
        <v>26620.494028145411</v>
      </c>
      <c r="G12" s="165">
        <v>28856.303515771291</v>
      </c>
      <c r="H12" s="114">
        <v>20789.57583259447</v>
      </c>
      <c r="I12" s="160">
        <v>2.5968078230299998</v>
      </c>
      <c r="J12" s="161">
        <v>539.86533159587611</v>
      </c>
      <c r="K12" s="162">
        <v>19731.459226164789</v>
      </c>
      <c r="L12" s="162">
        <v>21847.692439024111</v>
      </c>
      <c r="M12" s="114">
        <v>950.15528641940045</v>
      </c>
      <c r="N12" s="160">
        <v>14.264489412490001</v>
      </c>
      <c r="O12" s="161">
        <v>135.5348002335509</v>
      </c>
      <c r="P12" s="162">
        <v>684.51195930981999</v>
      </c>
      <c r="Q12" s="162">
        <v>1215.79861352898</v>
      </c>
      <c r="R12" s="114">
        <v>1152.220187633684</v>
      </c>
      <c r="S12" s="160">
        <v>12.19331030455</v>
      </c>
      <c r="T12" s="161">
        <v>140.49378286989744</v>
      </c>
      <c r="U12" s="162">
        <v>876.85743315690002</v>
      </c>
      <c r="V12" s="162">
        <v>1427.58294211047</v>
      </c>
      <c r="W12" s="114">
        <v>682.63106029506741</v>
      </c>
      <c r="X12" s="160">
        <v>15.201204905379999</v>
      </c>
      <c r="Y12" s="161">
        <v>103.76814622325436</v>
      </c>
      <c r="Z12" s="162">
        <v>479.24923095500998</v>
      </c>
      <c r="AA12" s="162">
        <v>886.01288963513002</v>
      </c>
      <c r="AB12" s="114">
        <v>1690.6910405153201</v>
      </c>
      <c r="AC12" s="160">
        <v>9.41689291406</v>
      </c>
      <c r="AD12" s="161">
        <v>159.21056479285352</v>
      </c>
      <c r="AE12" s="162">
        <v>1378.6440675630599</v>
      </c>
      <c r="AF12" s="162">
        <v>2002.73801346759</v>
      </c>
      <c r="AG12" s="176">
        <v>210.0098155133123</v>
      </c>
      <c r="AH12" s="177">
        <v>51.536467952030002</v>
      </c>
      <c r="AI12" s="178">
        <v>108.23164126814373</v>
      </c>
      <c r="AJ12" s="179">
        <v>0</v>
      </c>
      <c r="AK12" s="179">
        <v>422.13993438653</v>
      </c>
      <c r="AL12" s="171">
        <v>571.61214545946859</v>
      </c>
      <c r="AM12" s="172">
        <v>23.596821310599999</v>
      </c>
      <c r="AN12" s="173">
        <v>134.88229655373533</v>
      </c>
      <c r="AO12" s="174">
        <v>307.24770206210002</v>
      </c>
      <c r="AP12" s="174">
        <v>835.97658885682995</v>
      </c>
      <c r="AQ12" s="114">
        <v>1691.503403527671</v>
      </c>
      <c r="AR12" s="160">
        <v>8.4642578350199997</v>
      </c>
      <c r="AS12" s="161">
        <v>143.17320936274388</v>
      </c>
      <c r="AT12" s="162">
        <v>1410.8890696256899</v>
      </c>
      <c r="AU12" s="162">
        <v>1972.1177374296601</v>
      </c>
    </row>
    <row r="13" spans="1:47" ht="11.25" customHeight="1" x14ac:dyDescent="0.2">
      <c r="A13" s="284" t="s">
        <v>318</v>
      </c>
      <c r="B13" s="284"/>
      <c r="C13" s="115">
        <v>24209.75119489379</v>
      </c>
      <c r="D13" s="163">
        <v>1.85652320254</v>
      </c>
      <c r="E13" s="164">
        <v>449.45964820992782</v>
      </c>
      <c r="F13" s="165">
        <v>23328.826471898159</v>
      </c>
      <c r="G13" s="165">
        <v>25090.675917889119</v>
      </c>
      <c r="H13" s="114">
        <v>17648.768935989701</v>
      </c>
      <c r="I13" s="160">
        <v>2.3692710933700001</v>
      </c>
      <c r="J13" s="161">
        <v>418.14718073677125</v>
      </c>
      <c r="K13" s="162">
        <v>16829.215521508719</v>
      </c>
      <c r="L13" s="162">
        <v>18468.322350470731</v>
      </c>
      <c r="M13" s="114">
        <v>863.98702793181531</v>
      </c>
      <c r="N13" s="160">
        <v>11.73758930218</v>
      </c>
      <c r="O13" s="161">
        <v>101.41124896270726</v>
      </c>
      <c r="P13" s="162">
        <v>665.22463233768997</v>
      </c>
      <c r="Q13" s="162">
        <v>1062.7494235259401</v>
      </c>
      <c r="R13" s="114">
        <v>849.45110291444587</v>
      </c>
      <c r="S13" s="160">
        <v>18.856124127400001</v>
      </c>
      <c r="T13" s="161">
        <v>160.17355436713805</v>
      </c>
      <c r="U13" s="162">
        <v>535.51670507910001</v>
      </c>
      <c r="V13" s="162">
        <v>1163.3855007498</v>
      </c>
      <c r="W13" s="114">
        <v>716.55148581517631</v>
      </c>
      <c r="X13" s="160">
        <v>13.087904688429999</v>
      </c>
      <c r="Y13" s="161">
        <v>93.781575507051812</v>
      </c>
      <c r="Z13" s="162">
        <v>532.74297540793998</v>
      </c>
      <c r="AA13" s="162">
        <v>900.35999622242002</v>
      </c>
      <c r="AB13" s="114">
        <v>2501.0835037344968</v>
      </c>
      <c r="AC13" s="160">
        <v>6.53535198369</v>
      </c>
      <c r="AD13" s="161">
        <v>163.45461037514042</v>
      </c>
      <c r="AE13" s="162">
        <v>2180.7183542921998</v>
      </c>
      <c r="AF13" s="162">
        <v>2821.4486531767898</v>
      </c>
      <c r="AG13" s="171">
        <v>169.74075561144019</v>
      </c>
      <c r="AH13" s="172">
        <v>25.47919357764</v>
      </c>
      <c r="AI13" s="173">
        <v>43.248575702383924</v>
      </c>
      <c r="AJ13" s="174">
        <v>84.975104852119998</v>
      </c>
      <c r="AK13" s="174">
        <v>254.50640637076</v>
      </c>
      <c r="AL13" s="114">
        <v>425.63885938421902</v>
      </c>
      <c r="AM13" s="160">
        <v>14.313622404389999</v>
      </c>
      <c r="AN13" s="161">
        <v>60.924339138622763</v>
      </c>
      <c r="AO13" s="162">
        <v>306.22934889061997</v>
      </c>
      <c r="AP13" s="162">
        <v>545.04836987782005</v>
      </c>
      <c r="AQ13" s="114">
        <v>1034.5295235123581</v>
      </c>
      <c r="AR13" s="160">
        <v>10.48968611123</v>
      </c>
      <c r="AS13" s="161">
        <v>108.51889974445089</v>
      </c>
      <c r="AT13" s="162">
        <v>821.83638837133003</v>
      </c>
      <c r="AU13" s="162">
        <v>1247.22265865339</v>
      </c>
    </row>
    <row r="14" spans="1:47" s="27" customFormat="1" ht="11.25" customHeight="1" x14ac:dyDescent="0.2">
      <c r="A14" s="284" t="s">
        <v>319</v>
      </c>
      <c r="B14" s="282"/>
      <c r="C14" s="144">
        <v>45553.600816887287</v>
      </c>
      <c r="D14" s="163">
        <v>1.63939038765</v>
      </c>
      <c r="E14" s="164">
        <v>746.80135302264114</v>
      </c>
      <c r="F14" s="165">
        <v>44089.897061356889</v>
      </c>
      <c r="G14" s="165">
        <v>47017.304572417132</v>
      </c>
      <c r="H14" s="140">
        <v>33691.29745264307</v>
      </c>
      <c r="I14" s="160">
        <v>2.0768111688399999</v>
      </c>
      <c r="J14" s="161">
        <v>699.70462842457255</v>
      </c>
      <c r="K14" s="162">
        <v>32319.901581115009</v>
      </c>
      <c r="L14" s="162">
        <v>35062.693324171218</v>
      </c>
      <c r="M14" s="140">
        <v>1393.6241718412191</v>
      </c>
      <c r="N14" s="160">
        <v>11.60464054216</v>
      </c>
      <c r="O14" s="161">
        <v>161.72507565081668</v>
      </c>
      <c r="P14" s="162">
        <v>1076.6488481686099</v>
      </c>
      <c r="Q14" s="162">
        <v>1710.5994955138301</v>
      </c>
      <c r="R14" s="140">
        <v>1372.952094763654</v>
      </c>
      <c r="S14" s="160">
        <v>11.20656438666</v>
      </c>
      <c r="T14" s="161">
        <v>153.86076049768673</v>
      </c>
      <c r="U14" s="162">
        <v>1071.3905455542499</v>
      </c>
      <c r="V14" s="162">
        <v>1674.51364397306</v>
      </c>
      <c r="W14" s="140">
        <v>1096.5172601424979</v>
      </c>
      <c r="X14" s="160">
        <v>14.5760905907</v>
      </c>
      <c r="Y14" s="161">
        <v>159.82934918098391</v>
      </c>
      <c r="Z14" s="162">
        <v>783.25749207529998</v>
      </c>
      <c r="AA14" s="162">
        <v>1409.7770282096899</v>
      </c>
      <c r="AB14" s="140">
        <v>2339.1289084766249</v>
      </c>
      <c r="AC14" s="160">
        <v>8.7757194171300004</v>
      </c>
      <c r="AD14" s="161">
        <v>205.27538981292813</v>
      </c>
      <c r="AE14" s="162">
        <v>1936.79653753087</v>
      </c>
      <c r="AF14" s="162">
        <v>2741.4612794223699</v>
      </c>
      <c r="AG14" s="181">
        <v>77.980270446399444</v>
      </c>
      <c r="AH14" s="177">
        <v>31.869572755029999</v>
      </c>
      <c r="AI14" s="178">
        <v>24.851979024481455</v>
      </c>
      <c r="AJ14" s="179">
        <v>29.27128661387</v>
      </c>
      <c r="AK14" s="179">
        <v>126.68925427892999</v>
      </c>
      <c r="AL14" s="140">
        <v>673.2650512028257</v>
      </c>
      <c r="AM14" s="160">
        <v>14.520356649249999</v>
      </c>
      <c r="AN14" s="161">
        <v>97.76048662937302</v>
      </c>
      <c r="AO14" s="162">
        <v>481.65801829815001</v>
      </c>
      <c r="AP14" s="162">
        <v>864.87208410749997</v>
      </c>
      <c r="AQ14" s="140">
        <v>4908.8356073706591</v>
      </c>
      <c r="AR14" s="160">
        <v>5.8986570192699999</v>
      </c>
      <c r="AS14" s="161">
        <v>289.5553761187428</v>
      </c>
      <c r="AT14" s="162">
        <v>4341.3174986479999</v>
      </c>
      <c r="AU14" s="162">
        <v>5476.3537160933402</v>
      </c>
    </row>
    <row r="15" spans="1:47" s="27" customFormat="1" ht="11.25" customHeight="1" x14ac:dyDescent="0.2">
      <c r="A15" s="27" t="s">
        <v>531</v>
      </c>
      <c r="B15" s="12"/>
      <c r="C15" s="14"/>
      <c r="D15" s="14"/>
      <c r="E15" s="14"/>
      <c r="F15" s="14"/>
      <c r="G15" s="14"/>
      <c r="H15" s="15"/>
      <c r="I15" s="15"/>
      <c r="J15" s="15"/>
      <c r="K15" s="15"/>
      <c r="L15" s="15"/>
      <c r="M15" s="15"/>
      <c r="N15" s="15"/>
      <c r="O15" s="15"/>
      <c r="P15" s="15"/>
      <c r="Q15" s="15"/>
      <c r="R15" s="15"/>
      <c r="S15" s="15"/>
      <c r="T15" s="15"/>
      <c r="U15" s="15"/>
      <c r="V15" s="15"/>
      <c r="W15" s="15"/>
      <c r="X15" s="15"/>
      <c r="Y15" s="15"/>
      <c r="Z15" s="15"/>
      <c r="AA15" s="15"/>
      <c r="AB15" s="15"/>
      <c r="AC15" s="15"/>
      <c r="AD15" s="15"/>
      <c r="AE15" s="15"/>
      <c r="AF15" s="15"/>
      <c r="AG15" s="15"/>
      <c r="AH15" s="15"/>
      <c r="AI15" s="15"/>
      <c r="AJ15" s="15"/>
      <c r="AK15" s="15"/>
      <c r="AL15" s="15"/>
      <c r="AM15" s="15"/>
      <c r="AN15" s="15"/>
      <c r="AO15" s="15"/>
      <c r="AP15" s="15"/>
      <c r="AQ15" s="15"/>
      <c r="AR15" s="15"/>
      <c r="AS15" s="15"/>
      <c r="AT15" s="15"/>
      <c r="AU15" s="15"/>
    </row>
    <row r="16" spans="1:47" s="27" customFormat="1" ht="11.25" customHeight="1" x14ac:dyDescent="0.2">
      <c r="A16" s="27" t="s">
        <v>397</v>
      </c>
    </row>
    <row r="17" spans="1:7" s="27" customFormat="1" ht="39.75" customHeight="1" x14ac:dyDescent="0.2">
      <c r="A17" s="168" t="s">
        <v>549</v>
      </c>
      <c r="B17" s="276" t="s">
        <v>550</v>
      </c>
      <c r="C17" s="276"/>
      <c r="D17" s="276"/>
      <c r="E17" s="276"/>
      <c r="F17" s="276"/>
      <c r="G17" s="276"/>
    </row>
    <row r="18" spans="1:7" s="27" customFormat="1" ht="11.25" customHeight="1" thickBot="1" x14ac:dyDescent="0.25">
      <c r="A18" s="167"/>
      <c r="B18" s="169" t="s">
        <v>551</v>
      </c>
      <c r="C18" s="167"/>
      <c r="D18" s="167"/>
      <c r="E18" s="167"/>
      <c r="F18" s="167"/>
      <c r="G18" s="167"/>
    </row>
    <row r="19" spans="1:7" s="27" customFormat="1" ht="11.25" customHeight="1" thickTop="1" thickBot="1" x14ac:dyDescent="0.25">
      <c r="A19" s="167"/>
      <c r="B19" s="267" t="s">
        <v>552</v>
      </c>
      <c r="C19" s="269"/>
      <c r="D19" s="267" t="s">
        <v>553</v>
      </c>
      <c r="E19" s="268"/>
      <c r="F19" s="268"/>
      <c r="G19" s="269"/>
    </row>
    <row r="20" spans="1:7" s="27" customFormat="1" ht="11.25" customHeight="1" thickTop="1" thickBot="1" x14ac:dyDescent="0.25">
      <c r="A20" s="167"/>
      <c r="B20" s="277" t="s">
        <v>554</v>
      </c>
      <c r="C20" s="278"/>
      <c r="D20" s="267" t="s">
        <v>557</v>
      </c>
      <c r="E20" s="268"/>
      <c r="F20" s="268"/>
      <c r="G20" s="269"/>
    </row>
    <row r="21" spans="1:7" s="27" customFormat="1" ht="11.25" customHeight="1" thickTop="1" thickBot="1" x14ac:dyDescent="0.25">
      <c r="A21" s="167"/>
      <c r="B21" s="279" t="s">
        <v>555</v>
      </c>
      <c r="C21" s="280"/>
      <c r="D21" s="267" t="s">
        <v>558</v>
      </c>
      <c r="E21" s="268"/>
      <c r="F21" s="268"/>
      <c r="G21" s="269"/>
    </row>
    <row r="22" spans="1:7" s="27" customFormat="1" ht="11.25" customHeight="1" thickTop="1" x14ac:dyDescent="0.2">
      <c r="A22" s="167"/>
      <c r="B22" s="263" t="s">
        <v>556</v>
      </c>
      <c r="C22" s="264"/>
      <c r="D22" s="270" t="s">
        <v>559</v>
      </c>
      <c r="E22" s="271"/>
      <c r="F22" s="271"/>
      <c r="G22" s="272"/>
    </row>
    <row r="23" spans="1:7" s="27" customFormat="1" ht="57.75" customHeight="1" thickBot="1" x14ac:dyDescent="0.25">
      <c r="A23" s="167"/>
      <c r="B23" s="265"/>
      <c r="C23" s="266"/>
      <c r="D23" s="273" t="s">
        <v>560</v>
      </c>
      <c r="E23" s="274"/>
      <c r="F23" s="274"/>
      <c r="G23" s="275"/>
    </row>
    <row r="24" spans="1:7" s="27" customFormat="1" ht="11.25" customHeight="1" thickTop="1" x14ac:dyDescent="0.2"/>
    <row r="25" spans="1:7" s="38" customFormat="1" ht="11.25" customHeight="1" x14ac:dyDescent="0.2"/>
    <row r="26" spans="1:7" s="38" customFormat="1" ht="11.25" customHeight="1" x14ac:dyDescent="0.2"/>
    <row r="27" spans="1:7" s="38" customFormat="1" ht="11.25" customHeight="1" x14ac:dyDescent="0.2"/>
    <row r="28" spans="1:7" s="38" customFormat="1" ht="11.25" customHeight="1" x14ac:dyDescent="0.2"/>
    <row r="29" spans="1:7" s="38" customFormat="1" ht="11.25" customHeight="1" x14ac:dyDescent="0.2"/>
    <row r="30" spans="1:7" ht="11.25" customHeight="1" x14ac:dyDescent="0.2">
      <c r="C30" s="49" t="s">
        <v>357</v>
      </c>
      <c r="D30" s="49"/>
      <c r="E30" s="49"/>
      <c r="F30" s="49"/>
      <c r="G30" s="49"/>
    </row>
  </sheetData>
  <mergeCells count="61">
    <mergeCell ref="N9:N10"/>
    <mergeCell ref="O9:O10"/>
    <mergeCell ref="P9:Q9"/>
    <mergeCell ref="H6:L8"/>
    <mergeCell ref="H9:H10"/>
    <mergeCell ref="I9:I10"/>
    <mergeCell ref="J9:J10"/>
    <mergeCell ref="K9:L9"/>
    <mergeCell ref="M6:Q8"/>
    <mergeCell ref="M9:M10"/>
    <mergeCell ref="W9:W10"/>
    <mergeCell ref="X9:X10"/>
    <mergeCell ref="Y9:Y10"/>
    <mergeCell ref="Z9:AA9"/>
    <mergeCell ref="R6:V8"/>
    <mergeCell ref="R9:R10"/>
    <mergeCell ref="S9:S10"/>
    <mergeCell ref="T9:T10"/>
    <mergeCell ref="U9:V9"/>
    <mergeCell ref="W6:AK6"/>
    <mergeCell ref="W7:AA8"/>
    <mergeCell ref="AG9:AG10"/>
    <mergeCell ref="AH9:AH10"/>
    <mergeCell ref="AI9:AI10"/>
    <mergeCell ref="AJ9:AK9"/>
    <mergeCell ref="AB7:AF8"/>
    <mergeCell ref="AB9:AB10"/>
    <mergeCell ref="AC9:AC10"/>
    <mergeCell ref="AD9:AD10"/>
    <mergeCell ref="AE9:AF9"/>
    <mergeCell ref="AG7:AK8"/>
    <mergeCell ref="AQ9:AQ10"/>
    <mergeCell ref="AR9:AR10"/>
    <mergeCell ref="AS9:AS10"/>
    <mergeCell ref="AT9:AU9"/>
    <mergeCell ref="AL6:AP8"/>
    <mergeCell ref="AL9:AL10"/>
    <mergeCell ref="AM9:AM10"/>
    <mergeCell ref="AN9:AN10"/>
    <mergeCell ref="AO9:AP9"/>
    <mergeCell ref="AQ6:AU8"/>
    <mergeCell ref="C6:G8"/>
    <mergeCell ref="A14:B14"/>
    <mergeCell ref="A11:B11"/>
    <mergeCell ref="A12:B12"/>
    <mergeCell ref="A13:B13"/>
    <mergeCell ref="A6:B10"/>
    <mergeCell ref="C9:C10"/>
    <mergeCell ref="D9:D10"/>
    <mergeCell ref="E9:E10"/>
    <mergeCell ref="F9:G9"/>
    <mergeCell ref="B17:G17"/>
    <mergeCell ref="B19:C19"/>
    <mergeCell ref="D19:G19"/>
    <mergeCell ref="B20:C20"/>
    <mergeCell ref="B21:C21"/>
    <mergeCell ref="B22:C23"/>
    <mergeCell ref="D20:G20"/>
    <mergeCell ref="D21:G21"/>
    <mergeCell ref="D22:G22"/>
    <mergeCell ref="D23:G23"/>
  </mergeCells>
  <hyperlinks>
    <hyperlink ref="C30" location="Índice!A1" display="Índice!A1"/>
  </hyperlinks>
  <pageMargins left="0.59055118110236215" right="0.78740157480314965" top="0.59055118110236215" bottom="0.59055118110236215" header="0.31496062992125984" footer="0.31496062992125984"/>
  <pageSetup orientation="landscape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2"/>
  <dimension ref="A1:L30"/>
  <sheetViews>
    <sheetView zoomScaleNormal="100" workbookViewId="0">
      <selection activeCell="A3" sqref="A3"/>
    </sheetView>
  </sheetViews>
  <sheetFormatPr baseColWidth="10" defaultColWidth="14.7109375" defaultRowHeight="11.25" customHeight="1" x14ac:dyDescent="0.2"/>
  <cols>
    <col min="1" max="1" width="5.42578125" style="41" customWidth="1"/>
    <col min="2" max="2" width="17.85546875" style="41" customWidth="1"/>
    <col min="3" max="7" width="8.28515625" style="41" customWidth="1"/>
    <col min="8" max="16384" width="14.7109375" style="41"/>
  </cols>
  <sheetData>
    <row r="1" spans="1:12" ht="11.25" customHeight="1" x14ac:dyDescent="0.2">
      <c r="A1" s="281" t="s">
        <v>417</v>
      </c>
      <c r="B1" s="281"/>
      <c r="C1" s="281"/>
      <c r="D1" s="132"/>
      <c r="E1" s="132"/>
      <c r="F1" s="132"/>
      <c r="G1" s="132"/>
      <c r="H1" s="44"/>
      <c r="I1" s="44"/>
      <c r="J1" s="44"/>
      <c r="K1" s="44"/>
      <c r="L1" s="44"/>
    </row>
    <row r="3" spans="1:12" ht="11.25" customHeight="1" x14ac:dyDescent="0.2">
      <c r="A3" s="22" t="s">
        <v>586</v>
      </c>
      <c r="C3" s="55" t="s">
        <v>208</v>
      </c>
      <c r="D3" s="55"/>
      <c r="E3" s="55"/>
      <c r="F3" s="55"/>
      <c r="G3" s="55"/>
    </row>
    <row r="4" spans="1:12" ht="11.25" customHeight="1" x14ac:dyDescent="0.2">
      <c r="A4" s="22" t="s">
        <v>1</v>
      </c>
      <c r="C4" s="55"/>
      <c r="D4" s="55"/>
      <c r="E4" s="55"/>
      <c r="F4" s="55"/>
      <c r="G4" s="55"/>
    </row>
    <row r="5" spans="1:12" s="27" customFormat="1" ht="11.25" customHeight="1" x14ac:dyDescent="0.2">
      <c r="A5" s="57" t="s">
        <v>181</v>
      </c>
    </row>
    <row r="6" spans="1:12" s="27" customFormat="1" ht="11.25" customHeight="1" x14ac:dyDescent="0.2">
      <c r="A6" s="291" t="s">
        <v>316</v>
      </c>
      <c r="B6" s="292"/>
      <c r="C6" s="285" t="s">
        <v>115</v>
      </c>
      <c r="D6" s="286"/>
      <c r="E6" s="286"/>
      <c r="F6" s="286"/>
      <c r="G6" s="286"/>
    </row>
    <row r="7" spans="1:12" s="27" customFormat="1" ht="11.25" customHeight="1" x14ac:dyDescent="0.2">
      <c r="A7" s="293"/>
      <c r="B7" s="294"/>
      <c r="C7" s="287"/>
      <c r="D7" s="288"/>
      <c r="E7" s="288"/>
      <c r="F7" s="288"/>
      <c r="G7" s="288"/>
    </row>
    <row r="8" spans="1:12" s="27" customFormat="1" ht="11.25" customHeight="1" x14ac:dyDescent="0.2">
      <c r="A8" s="293"/>
      <c r="B8" s="294"/>
      <c r="C8" s="289"/>
      <c r="D8" s="290"/>
      <c r="E8" s="290"/>
      <c r="F8" s="290"/>
      <c r="G8" s="290"/>
    </row>
    <row r="9" spans="1:12" s="27" customFormat="1" ht="22.15" customHeight="1" x14ac:dyDescent="0.2">
      <c r="A9" s="293"/>
      <c r="B9" s="294"/>
      <c r="C9" s="297" t="s">
        <v>543</v>
      </c>
      <c r="D9" s="297" t="s">
        <v>544</v>
      </c>
      <c r="E9" s="297" t="s">
        <v>545</v>
      </c>
      <c r="F9" s="299" t="s">
        <v>546</v>
      </c>
      <c r="G9" s="299"/>
    </row>
    <row r="10" spans="1:12" s="27" customFormat="1" ht="22.15" customHeight="1" x14ac:dyDescent="0.2">
      <c r="A10" s="295"/>
      <c r="B10" s="296"/>
      <c r="C10" s="297"/>
      <c r="D10" s="298"/>
      <c r="E10" s="297"/>
      <c r="F10" s="166" t="s">
        <v>547</v>
      </c>
      <c r="G10" s="166" t="s">
        <v>548</v>
      </c>
    </row>
    <row r="11" spans="1:12" ht="11.25" customHeight="1" x14ac:dyDescent="0.2">
      <c r="A11" s="283" t="s">
        <v>0</v>
      </c>
      <c r="B11" s="283"/>
      <c r="C11" s="142">
        <v>192046.67728720701</v>
      </c>
      <c r="D11" s="163">
        <v>6.6454203449499998</v>
      </c>
      <c r="E11" s="164">
        <v>12762.308964252599</v>
      </c>
      <c r="F11" s="164">
        <v>167033.01135769999</v>
      </c>
      <c r="G11" s="164">
        <v>217060.34321671401</v>
      </c>
    </row>
    <row r="12" spans="1:12" ht="11.25" customHeight="1" x14ac:dyDescent="0.2">
      <c r="A12" s="284" t="s">
        <v>317</v>
      </c>
      <c r="B12" s="284"/>
      <c r="C12" s="116">
        <v>154520.80549589411</v>
      </c>
      <c r="D12" s="160">
        <v>7.0820024944200002</v>
      </c>
      <c r="E12" s="161">
        <v>10943.167299623399</v>
      </c>
      <c r="F12" s="161">
        <v>133072.59171183599</v>
      </c>
      <c r="G12" s="161">
        <v>175969.01927995199</v>
      </c>
    </row>
    <row r="13" spans="1:12" ht="11.25" customHeight="1" x14ac:dyDescent="0.2">
      <c r="A13" s="284" t="s">
        <v>318</v>
      </c>
      <c r="B13" s="284"/>
      <c r="C13" s="196">
        <v>23039.45955404592</v>
      </c>
      <c r="D13" s="172">
        <v>21.163617207129999</v>
      </c>
      <c r="E13" s="173">
        <v>4875.98302661036</v>
      </c>
      <c r="F13" s="173">
        <v>13482.7084326613</v>
      </c>
      <c r="G13" s="173">
        <v>32596.210675430601</v>
      </c>
    </row>
    <row r="14" spans="1:12" s="27" customFormat="1" ht="11.25" customHeight="1" x14ac:dyDescent="0.2">
      <c r="A14" s="282" t="s">
        <v>319</v>
      </c>
      <c r="B14" s="282"/>
      <c r="C14" s="197">
        <v>14486.412237266901</v>
      </c>
      <c r="D14" s="172">
        <v>24.975913595489999</v>
      </c>
      <c r="E14" s="173">
        <v>3618.1138034662299</v>
      </c>
      <c r="F14" s="173">
        <v>7395.0394905060803</v>
      </c>
      <c r="G14" s="173">
        <v>21577.784984027701</v>
      </c>
    </row>
    <row r="15" spans="1:12" s="27" customFormat="1" ht="11.25" customHeight="1" x14ac:dyDescent="0.2">
      <c r="A15" s="27" t="s">
        <v>531</v>
      </c>
      <c r="B15" s="12"/>
      <c r="C15" s="14"/>
      <c r="D15" s="14"/>
      <c r="E15" s="14"/>
      <c r="F15" s="14"/>
      <c r="G15" s="14"/>
    </row>
    <row r="16" spans="1:12" s="27" customFormat="1" ht="11.25" customHeight="1" x14ac:dyDescent="0.2">
      <c r="A16" s="27" t="s">
        <v>397</v>
      </c>
    </row>
    <row r="17" spans="1:7" s="27" customFormat="1" ht="39.75" customHeight="1" x14ac:dyDescent="0.2">
      <c r="A17" s="168" t="s">
        <v>549</v>
      </c>
      <c r="B17" s="276" t="s">
        <v>550</v>
      </c>
      <c r="C17" s="276"/>
      <c r="D17" s="276"/>
      <c r="E17" s="276"/>
      <c r="F17" s="276"/>
      <c r="G17" s="276"/>
    </row>
    <row r="18" spans="1:7" s="27" customFormat="1" ht="11.25" customHeight="1" thickBot="1" x14ac:dyDescent="0.25">
      <c r="A18" s="167"/>
      <c r="B18" s="169" t="s">
        <v>551</v>
      </c>
      <c r="C18" s="167"/>
      <c r="D18" s="167"/>
      <c r="E18" s="167"/>
      <c r="F18" s="167"/>
      <c r="G18" s="167"/>
    </row>
    <row r="19" spans="1:7" s="27" customFormat="1" ht="11.25" customHeight="1" thickTop="1" thickBot="1" x14ac:dyDescent="0.25">
      <c r="A19" s="167"/>
      <c r="B19" s="267" t="s">
        <v>552</v>
      </c>
      <c r="C19" s="269"/>
      <c r="D19" s="267" t="s">
        <v>553</v>
      </c>
      <c r="E19" s="268"/>
      <c r="F19" s="268"/>
      <c r="G19" s="269"/>
    </row>
    <row r="20" spans="1:7" s="27" customFormat="1" ht="11.25" customHeight="1" thickTop="1" thickBot="1" x14ac:dyDescent="0.25">
      <c r="A20" s="167"/>
      <c r="B20" s="277" t="s">
        <v>554</v>
      </c>
      <c r="C20" s="278"/>
      <c r="D20" s="267" t="s">
        <v>557</v>
      </c>
      <c r="E20" s="268"/>
      <c r="F20" s="268"/>
      <c r="G20" s="269"/>
    </row>
    <row r="21" spans="1:7" s="27" customFormat="1" ht="11.25" customHeight="1" thickTop="1" thickBot="1" x14ac:dyDescent="0.25">
      <c r="A21" s="167"/>
      <c r="B21" s="279" t="s">
        <v>555</v>
      </c>
      <c r="C21" s="280"/>
      <c r="D21" s="267" t="s">
        <v>558</v>
      </c>
      <c r="E21" s="268"/>
      <c r="F21" s="268"/>
      <c r="G21" s="269"/>
    </row>
    <row r="22" spans="1:7" s="27" customFormat="1" ht="11.25" customHeight="1" thickTop="1" x14ac:dyDescent="0.2">
      <c r="A22" s="167"/>
      <c r="B22" s="263" t="s">
        <v>556</v>
      </c>
      <c r="C22" s="264"/>
      <c r="D22" s="270" t="s">
        <v>559</v>
      </c>
      <c r="E22" s="271"/>
      <c r="F22" s="271"/>
      <c r="G22" s="272"/>
    </row>
    <row r="23" spans="1:7" s="27" customFormat="1" ht="57.75" customHeight="1" thickBot="1" x14ac:dyDescent="0.25">
      <c r="A23" s="167"/>
      <c r="B23" s="265"/>
      <c r="C23" s="266"/>
      <c r="D23" s="273" t="s">
        <v>560</v>
      </c>
      <c r="E23" s="274"/>
      <c r="F23" s="274"/>
      <c r="G23" s="275"/>
    </row>
    <row r="24" spans="1:7" s="27" customFormat="1" ht="11.25" customHeight="1" thickTop="1" x14ac:dyDescent="0.2"/>
    <row r="25" spans="1:7" s="38" customFormat="1" ht="11.25" customHeight="1" x14ac:dyDescent="0.2"/>
    <row r="26" spans="1:7" s="38" customFormat="1" ht="11.25" customHeight="1" x14ac:dyDescent="0.2"/>
    <row r="27" spans="1:7" s="38" customFormat="1" ht="11.25" customHeight="1" x14ac:dyDescent="0.2"/>
    <row r="28" spans="1:7" s="38" customFormat="1" ht="11.25" customHeight="1" x14ac:dyDescent="0.2"/>
    <row r="29" spans="1:7" s="38" customFormat="1" ht="11.25" customHeight="1" x14ac:dyDescent="0.2"/>
    <row r="30" spans="1:7" ht="11.25" customHeight="1" x14ac:dyDescent="0.2">
      <c r="C30" s="49" t="s">
        <v>357</v>
      </c>
      <c r="D30" s="49"/>
      <c r="E30" s="49"/>
      <c r="F30" s="49"/>
      <c r="G30" s="49"/>
    </row>
  </sheetData>
  <mergeCells count="21">
    <mergeCell ref="A1:C1"/>
    <mergeCell ref="A14:B14"/>
    <mergeCell ref="A11:B11"/>
    <mergeCell ref="A12:B12"/>
    <mergeCell ref="A13:B13"/>
    <mergeCell ref="C6:G8"/>
    <mergeCell ref="A6:B10"/>
    <mergeCell ref="C9:C10"/>
    <mergeCell ref="D9:D10"/>
    <mergeCell ref="E9:E10"/>
    <mergeCell ref="F9:G9"/>
    <mergeCell ref="B17:G17"/>
    <mergeCell ref="B19:C19"/>
    <mergeCell ref="D19:G19"/>
    <mergeCell ref="B20:C20"/>
    <mergeCell ref="B21:C21"/>
    <mergeCell ref="B22:C23"/>
    <mergeCell ref="D20:G20"/>
    <mergeCell ref="D21:G21"/>
    <mergeCell ref="D22:G22"/>
    <mergeCell ref="D23:G23"/>
  </mergeCells>
  <hyperlinks>
    <hyperlink ref="C30" location="Índice!A1" display="Índice!A1"/>
  </hyperlinks>
  <pageMargins left="0.59055118110236215" right="0.78740157480314965" top="0.59055118110236215" bottom="0.59055118110236215" header="0.31496062992125984" footer="0.31496062992125984"/>
  <pageSetup orientation="portrait" verticalDpi="0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3"/>
  <dimension ref="A1:P30"/>
  <sheetViews>
    <sheetView zoomScaleNormal="100" workbookViewId="0">
      <selection activeCell="A2" sqref="A2"/>
    </sheetView>
  </sheetViews>
  <sheetFormatPr baseColWidth="10" defaultColWidth="14.7109375" defaultRowHeight="11.25" customHeight="1" x14ac:dyDescent="0.2"/>
  <cols>
    <col min="1" max="1" width="5.42578125" style="41" customWidth="1"/>
    <col min="2" max="2" width="17.85546875" style="41" customWidth="1"/>
    <col min="3" max="12" width="8.28515625" style="41" customWidth="1"/>
    <col min="13" max="16384" width="14.7109375" style="41"/>
  </cols>
  <sheetData>
    <row r="1" spans="1:16" ht="11.25" customHeight="1" x14ac:dyDescent="0.2">
      <c r="A1" s="281" t="s">
        <v>417</v>
      </c>
      <c r="B1" s="281"/>
      <c r="C1" s="281"/>
      <c r="D1" s="132"/>
      <c r="E1" s="132"/>
      <c r="F1" s="132"/>
      <c r="G1" s="132"/>
      <c r="H1" s="44"/>
      <c r="I1" s="44"/>
      <c r="J1" s="44"/>
      <c r="K1" s="44"/>
      <c r="L1" s="44"/>
      <c r="M1" s="44"/>
      <c r="N1" s="44"/>
      <c r="O1" s="44"/>
      <c r="P1" s="44"/>
    </row>
    <row r="2" spans="1:16" ht="11.25" customHeight="1" x14ac:dyDescent="0.2">
      <c r="A2" s="22" t="s">
        <v>587</v>
      </c>
      <c r="H2" s="55" t="s">
        <v>117</v>
      </c>
      <c r="I2" s="55"/>
      <c r="J2" s="55"/>
      <c r="K2" s="55"/>
      <c r="L2" s="55"/>
      <c r="M2" s="8"/>
    </row>
    <row r="3" spans="1:16" ht="11.25" customHeight="1" x14ac:dyDescent="0.2">
      <c r="A3" s="22" t="s">
        <v>489</v>
      </c>
      <c r="H3" s="55"/>
      <c r="I3" s="55"/>
      <c r="J3" s="55"/>
      <c r="K3" s="55"/>
      <c r="L3" s="55"/>
      <c r="M3" s="8"/>
    </row>
    <row r="4" spans="1:16" ht="11.25" customHeight="1" x14ac:dyDescent="0.2">
      <c r="A4" s="22" t="s">
        <v>334</v>
      </c>
      <c r="M4" s="8"/>
    </row>
    <row r="5" spans="1:16" s="27" customFormat="1" ht="11.25" customHeight="1" x14ac:dyDescent="0.2">
      <c r="A5" s="51" t="s">
        <v>1</v>
      </c>
    </row>
    <row r="6" spans="1:16" s="27" customFormat="1" ht="11.25" customHeight="1" x14ac:dyDescent="0.2">
      <c r="A6" s="291" t="s">
        <v>316</v>
      </c>
      <c r="B6" s="292"/>
      <c r="C6" s="285" t="s">
        <v>116</v>
      </c>
      <c r="D6" s="286"/>
      <c r="E6" s="286"/>
      <c r="F6" s="286"/>
      <c r="G6" s="317"/>
      <c r="H6" s="302" t="s">
        <v>366</v>
      </c>
      <c r="I6" s="303"/>
      <c r="J6" s="303"/>
      <c r="K6" s="303"/>
      <c r="L6" s="303"/>
    </row>
    <row r="7" spans="1:16" s="27" customFormat="1" ht="11.25" customHeight="1" x14ac:dyDescent="0.2">
      <c r="A7" s="293"/>
      <c r="B7" s="294"/>
      <c r="C7" s="287"/>
      <c r="D7" s="288"/>
      <c r="E7" s="288"/>
      <c r="F7" s="288"/>
      <c r="G7" s="318"/>
      <c r="H7" s="304"/>
      <c r="I7" s="305"/>
      <c r="J7" s="305"/>
      <c r="K7" s="305"/>
      <c r="L7" s="305"/>
    </row>
    <row r="8" spans="1:16" s="27" customFormat="1" ht="11.25" customHeight="1" x14ac:dyDescent="0.2">
      <c r="A8" s="293"/>
      <c r="B8" s="294"/>
      <c r="C8" s="289"/>
      <c r="D8" s="290"/>
      <c r="E8" s="290"/>
      <c r="F8" s="290"/>
      <c r="G8" s="319"/>
      <c r="H8" s="306"/>
      <c r="I8" s="307"/>
      <c r="J8" s="307"/>
      <c r="K8" s="307"/>
      <c r="L8" s="307"/>
    </row>
    <row r="9" spans="1:16" s="27" customFormat="1" ht="22.15" customHeight="1" x14ac:dyDescent="0.2">
      <c r="A9" s="293"/>
      <c r="B9" s="294"/>
      <c r="C9" s="320" t="s">
        <v>543</v>
      </c>
      <c r="D9" s="320" t="s">
        <v>544</v>
      </c>
      <c r="E9" s="320" t="s">
        <v>545</v>
      </c>
      <c r="F9" s="322" t="s">
        <v>546</v>
      </c>
      <c r="G9" s="322"/>
      <c r="H9" s="308" t="s">
        <v>543</v>
      </c>
      <c r="I9" s="308" t="s">
        <v>544</v>
      </c>
      <c r="J9" s="308" t="s">
        <v>545</v>
      </c>
      <c r="K9" s="310" t="s">
        <v>546</v>
      </c>
      <c r="L9" s="310"/>
    </row>
    <row r="10" spans="1:16" s="27" customFormat="1" ht="22.15" customHeight="1" x14ac:dyDescent="0.2">
      <c r="A10" s="295"/>
      <c r="B10" s="296"/>
      <c r="C10" s="320"/>
      <c r="D10" s="321"/>
      <c r="E10" s="320"/>
      <c r="F10" s="166" t="s">
        <v>547</v>
      </c>
      <c r="G10" s="166" t="s">
        <v>548</v>
      </c>
      <c r="H10" s="308"/>
      <c r="I10" s="309"/>
      <c r="J10" s="308"/>
      <c r="K10" s="133" t="s">
        <v>547</v>
      </c>
      <c r="L10" s="133" t="s">
        <v>548</v>
      </c>
    </row>
    <row r="11" spans="1:16" ht="11.25" customHeight="1" x14ac:dyDescent="0.2">
      <c r="A11" s="283" t="s">
        <v>0</v>
      </c>
      <c r="B11" s="283"/>
      <c r="C11" s="121">
        <v>4068.851010057554</v>
      </c>
      <c r="D11" s="194">
        <v>5.7150736969400002</v>
      </c>
      <c r="E11" s="195">
        <v>232.53783384344399</v>
      </c>
      <c r="F11" s="199">
        <v>3613.08523068146</v>
      </c>
      <c r="G11" s="199">
        <v>4524.6167894336504</v>
      </c>
      <c r="H11" s="142">
        <v>37.668135619879124</v>
      </c>
      <c r="I11" s="163">
        <v>4.8182676224099996</v>
      </c>
      <c r="J11" s="164">
        <v>1.8149515825370801</v>
      </c>
      <c r="K11" s="164">
        <v>34.110895884420003</v>
      </c>
      <c r="L11" s="164">
        <v>41.225375355339999</v>
      </c>
    </row>
    <row r="12" spans="1:16" ht="11.25" customHeight="1" x14ac:dyDescent="0.2">
      <c r="A12" s="284" t="s">
        <v>317</v>
      </c>
      <c r="B12" s="284"/>
      <c r="C12" s="120">
        <v>2077.3220932204422</v>
      </c>
      <c r="D12" s="192">
        <v>7.0359462551099998</v>
      </c>
      <c r="E12" s="193">
        <v>146.15926602448499</v>
      </c>
      <c r="F12" s="198">
        <v>1790.8551958056501</v>
      </c>
      <c r="G12" s="198">
        <v>2363.7889906352302</v>
      </c>
      <c r="H12" s="116">
        <v>42.207762545814568</v>
      </c>
      <c r="I12" s="160">
        <v>5.89332444263</v>
      </c>
      <c r="J12" s="161">
        <v>2.4874403867977901</v>
      </c>
      <c r="K12" s="161">
        <v>37.332468974000001</v>
      </c>
      <c r="L12" s="161">
        <v>47.083056117630001</v>
      </c>
    </row>
    <row r="13" spans="1:16" ht="11.25" customHeight="1" x14ac:dyDescent="0.2">
      <c r="A13" s="284" t="s">
        <v>318</v>
      </c>
      <c r="B13" s="284"/>
      <c r="C13" s="120">
        <v>660.16660508805444</v>
      </c>
      <c r="D13" s="192">
        <v>12.33088968211</v>
      </c>
      <c r="E13" s="193">
        <v>81.404415791521799</v>
      </c>
      <c r="F13" s="198">
        <v>500.61688195415002</v>
      </c>
      <c r="G13" s="198">
        <v>819.71632822196</v>
      </c>
      <c r="H13" s="116">
        <v>30.445967293402699</v>
      </c>
      <c r="I13" s="160">
        <v>11.705348853169999</v>
      </c>
      <c r="J13" s="161">
        <v>3.5638066834142701</v>
      </c>
      <c r="K13" s="161">
        <v>23.461034546050001</v>
      </c>
      <c r="L13" s="161">
        <v>37.430900040760001</v>
      </c>
    </row>
    <row r="14" spans="1:16" s="27" customFormat="1" ht="11.25" customHeight="1" x14ac:dyDescent="0.2">
      <c r="A14" s="284" t="s">
        <v>319</v>
      </c>
      <c r="B14" s="282"/>
      <c r="C14" s="140">
        <v>1331.362311749057</v>
      </c>
      <c r="D14" s="160">
        <v>12.08062667488</v>
      </c>
      <c r="E14" s="161">
        <v>160.836910572493</v>
      </c>
      <c r="F14" s="162">
        <v>1016.12775964229</v>
      </c>
      <c r="G14" s="162">
        <v>1646.5968638558199</v>
      </c>
      <c r="H14" s="143">
        <v>34.166134007234412</v>
      </c>
      <c r="I14" s="160">
        <v>9.4009506940600005</v>
      </c>
      <c r="J14" s="161">
        <v>3.2119414120852299</v>
      </c>
      <c r="K14" s="161">
        <v>27.870844519089999</v>
      </c>
      <c r="L14" s="161">
        <v>40.461423495369999</v>
      </c>
    </row>
    <row r="15" spans="1:16" s="27" customFormat="1" ht="11.25" customHeight="1" x14ac:dyDescent="0.2">
      <c r="A15" s="27" t="s">
        <v>531</v>
      </c>
      <c r="B15" s="12"/>
      <c r="C15" s="15"/>
      <c r="D15" s="15"/>
      <c r="E15" s="15"/>
      <c r="F15" s="15"/>
      <c r="G15" s="15"/>
      <c r="H15" s="113"/>
      <c r="I15" s="113"/>
      <c r="J15" s="113"/>
      <c r="K15" s="113"/>
      <c r="L15" s="113"/>
    </row>
    <row r="16" spans="1:16" s="27" customFormat="1" ht="11.25" customHeight="1" x14ac:dyDescent="0.2">
      <c r="A16" s="27" t="s">
        <v>397</v>
      </c>
    </row>
    <row r="17" spans="1:7" s="27" customFormat="1" ht="39.75" customHeight="1" x14ac:dyDescent="0.2">
      <c r="A17" s="168" t="s">
        <v>549</v>
      </c>
      <c r="B17" s="276" t="s">
        <v>550</v>
      </c>
      <c r="C17" s="276"/>
      <c r="D17" s="276"/>
      <c r="E17" s="276"/>
      <c r="F17" s="276"/>
      <c r="G17" s="276"/>
    </row>
    <row r="18" spans="1:7" s="27" customFormat="1" ht="11.25" customHeight="1" thickBot="1" x14ac:dyDescent="0.25">
      <c r="A18" s="167"/>
      <c r="B18" s="169" t="s">
        <v>551</v>
      </c>
      <c r="C18" s="167"/>
      <c r="D18" s="167"/>
      <c r="E18" s="167"/>
      <c r="F18" s="167"/>
      <c r="G18" s="167"/>
    </row>
    <row r="19" spans="1:7" s="27" customFormat="1" ht="11.25" customHeight="1" thickTop="1" thickBot="1" x14ac:dyDescent="0.25">
      <c r="A19" s="167"/>
      <c r="B19" s="267" t="s">
        <v>552</v>
      </c>
      <c r="C19" s="269"/>
      <c r="D19" s="267" t="s">
        <v>553</v>
      </c>
      <c r="E19" s="268"/>
      <c r="F19" s="268"/>
      <c r="G19" s="269"/>
    </row>
    <row r="20" spans="1:7" s="27" customFormat="1" ht="11.25" customHeight="1" thickTop="1" thickBot="1" x14ac:dyDescent="0.25">
      <c r="A20" s="167"/>
      <c r="B20" s="277" t="s">
        <v>554</v>
      </c>
      <c r="C20" s="278"/>
      <c r="D20" s="267" t="s">
        <v>557</v>
      </c>
      <c r="E20" s="268"/>
      <c r="F20" s="268"/>
      <c r="G20" s="269"/>
    </row>
    <row r="21" spans="1:7" s="27" customFormat="1" ht="11.25" customHeight="1" thickTop="1" thickBot="1" x14ac:dyDescent="0.25">
      <c r="A21" s="167"/>
      <c r="B21" s="279" t="s">
        <v>555</v>
      </c>
      <c r="C21" s="280"/>
      <c r="D21" s="267" t="s">
        <v>558</v>
      </c>
      <c r="E21" s="268"/>
      <c r="F21" s="268"/>
      <c r="G21" s="269"/>
    </row>
    <row r="22" spans="1:7" s="27" customFormat="1" ht="11.25" customHeight="1" thickTop="1" x14ac:dyDescent="0.2">
      <c r="A22" s="167"/>
      <c r="B22" s="263" t="s">
        <v>556</v>
      </c>
      <c r="C22" s="264"/>
      <c r="D22" s="270" t="s">
        <v>559</v>
      </c>
      <c r="E22" s="271"/>
      <c r="F22" s="271"/>
      <c r="G22" s="272"/>
    </row>
    <row r="23" spans="1:7" s="27" customFormat="1" ht="57.75" customHeight="1" thickBot="1" x14ac:dyDescent="0.25">
      <c r="A23" s="167"/>
      <c r="B23" s="265"/>
      <c r="C23" s="266"/>
      <c r="D23" s="273" t="s">
        <v>560</v>
      </c>
      <c r="E23" s="274"/>
      <c r="F23" s="274"/>
      <c r="G23" s="275"/>
    </row>
    <row r="24" spans="1:7" s="27" customFormat="1" ht="11.25" customHeight="1" thickTop="1" x14ac:dyDescent="0.2"/>
    <row r="25" spans="1:7" s="38" customFormat="1" ht="11.25" customHeight="1" x14ac:dyDescent="0.2"/>
    <row r="26" spans="1:7" s="38" customFormat="1" ht="11.25" customHeight="1" x14ac:dyDescent="0.2"/>
    <row r="27" spans="1:7" s="38" customFormat="1" ht="11.25" customHeight="1" x14ac:dyDescent="0.2"/>
    <row r="28" spans="1:7" s="38" customFormat="1" ht="11.25" customHeight="1" x14ac:dyDescent="0.2"/>
    <row r="29" spans="1:7" s="38" customFormat="1" ht="11.25" customHeight="1" x14ac:dyDescent="0.2"/>
    <row r="30" spans="1:7" ht="11.25" customHeight="1" x14ac:dyDescent="0.2">
      <c r="C30" s="49" t="s">
        <v>357</v>
      </c>
      <c r="D30" s="49"/>
      <c r="E30" s="49"/>
      <c r="F30" s="49"/>
      <c r="G30" s="49"/>
    </row>
  </sheetData>
  <mergeCells count="26">
    <mergeCell ref="D9:D10"/>
    <mergeCell ref="E9:E10"/>
    <mergeCell ref="F9:G9"/>
    <mergeCell ref="A1:C1"/>
    <mergeCell ref="A14:B14"/>
    <mergeCell ref="A11:B11"/>
    <mergeCell ref="A12:B12"/>
    <mergeCell ref="A13:B13"/>
    <mergeCell ref="C6:G8"/>
    <mergeCell ref="A6:B10"/>
    <mergeCell ref="C9:C10"/>
    <mergeCell ref="H6:L8"/>
    <mergeCell ref="H9:H10"/>
    <mergeCell ref="I9:I10"/>
    <mergeCell ref="J9:J10"/>
    <mergeCell ref="K9:L9"/>
    <mergeCell ref="B17:G17"/>
    <mergeCell ref="B19:C19"/>
    <mergeCell ref="D19:G19"/>
    <mergeCell ref="B20:C20"/>
    <mergeCell ref="B21:C21"/>
    <mergeCell ref="B22:C23"/>
    <mergeCell ref="D20:G20"/>
    <mergeCell ref="D21:G21"/>
    <mergeCell ref="D22:G22"/>
    <mergeCell ref="D23:G23"/>
  </mergeCells>
  <hyperlinks>
    <hyperlink ref="C30" location="Índice!A1" display="Índice!A1"/>
  </hyperlinks>
  <pageMargins left="0.59055118110236215" right="0.78740157480314965" top="0.59055118110236215" bottom="0.59055118110236215" header="0.31496062992125984" footer="0.31496062992125984"/>
  <pageSetup orientation="portrait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4"/>
  <dimension ref="A1:P30"/>
  <sheetViews>
    <sheetView zoomScaleNormal="100" workbookViewId="0">
      <selection activeCell="A3" sqref="A3"/>
    </sheetView>
  </sheetViews>
  <sheetFormatPr baseColWidth="10" defaultColWidth="14.7109375" defaultRowHeight="11.25" customHeight="1" x14ac:dyDescent="0.2"/>
  <cols>
    <col min="1" max="1" width="5.42578125" style="41" customWidth="1"/>
    <col min="2" max="2" width="17.85546875" style="41" customWidth="1"/>
    <col min="3" max="12" width="8.28515625" style="41" customWidth="1"/>
    <col min="13" max="16384" width="14.7109375" style="41"/>
  </cols>
  <sheetData>
    <row r="1" spans="1:16" ht="11.25" customHeight="1" x14ac:dyDescent="0.2">
      <c r="A1" s="281" t="s">
        <v>417</v>
      </c>
      <c r="B1" s="281"/>
      <c r="C1" s="281"/>
      <c r="D1" s="281"/>
      <c r="E1" s="281"/>
      <c r="F1" s="281"/>
      <c r="G1" s="281"/>
      <c r="H1" s="281"/>
      <c r="I1" s="132"/>
      <c r="J1" s="132"/>
      <c r="K1" s="132"/>
      <c r="L1" s="132"/>
      <c r="M1" s="44"/>
      <c r="N1" s="44"/>
      <c r="O1" s="44"/>
      <c r="P1" s="44"/>
    </row>
    <row r="3" spans="1:16" ht="11.25" customHeight="1" x14ac:dyDescent="0.2">
      <c r="A3" s="22" t="s">
        <v>588</v>
      </c>
      <c r="H3" s="55" t="s">
        <v>118</v>
      </c>
      <c r="I3" s="55"/>
      <c r="J3" s="55"/>
      <c r="K3" s="55"/>
      <c r="L3" s="55"/>
    </row>
    <row r="4" spans="1:16" ht="11.25" customHeight="1" x14ac:dyDescent="0.2">
      <c r="A4" s="22" t="s">
        <v>490</v>
      </c>
      <c r="H4" s="55"/>
      <c r="I4" s="55"/>
      <c r="J4" s="55"/>
      <c r="K4" s="55"/>
      <c r="L4" s="55"/>
    </row>
    <row r="5" spans="1:16" s="27" customFormat="1" ht="11.25" customHeight="1" x14ac:dyDescent="0.2">
      <c r="A5" s="51" t="s">
        <v>1</v>
      </c>
    </row>
    <row r="6" spans="1:16" s="27" customFormat="1" ht="11.25" customHeight="1" x14ac:dyDescent="0.2">
      <c r="A6" s="291" t="s">
        <v>316</v>
      </c>
      <c r="B6" s="292"/>
      <c r="C6" s="285" t="s">
        <v>335</v>
      </c>
      <c r="D6" s="286"/>
      <c r="E6" s="286"/>
      <c r="F6" s="286"/>
      <c r="G6" s="317"/>
      <c r="H6" s="302" t="s">
        <v>366</v>
      </c>
      <c r="I6" s="303"/>
      <c r="J6" s="303"/>
      <c r="K6" s="303"/>
      <c r="L6" s="303"/>
    </row>
    <row r="7" spans="1:16" s="27" customFormat="1" ht="11.25" customHeight="1" x14ac:dyDescent="0.2">
      <c r="A7" s="293"/>
      <c r="B7" s="294"/>
      <c r="C7" s="287"/>
      <c r="D7" s="288"/>
      <c r="E7" s="288"/>
      <c r="F7" s="288"/>
      <c r="G7" s="318"/>
      <c r="H7" s="304"/>
      <c r="I7" s="305"/>
      <c r="J7" s="305"/>
      <c r="K7" s="305"/>
      <c r="L7" s="305"/>
    </row>
    <row r="8" spans="1:16" s="27" customFormat="1" ht="11.25" customHeight="1" x14ac:dyDescent="0.2">
      <c r="A8" s="293"/>
      <c r="B8" s="294"/>
      <c r="C8" s="289"/>
      <c r="D8" s="290"/>
      <c r="E8" s="290"/>
      <c r="F8" s="290"/>
      <c r="G8" s="319"/>
      <c r="H8" s="306"/>
      <c r="I8" s="307"/>
      <c r="J8" s="307"/>
      <c r="K8" s="307"/>
      <c r="L8" s="307"/>
    </row>
    <row r="9" spans="1:16" s="27" customFormat="1" ht="22.15" customHeight="1" x14ac:dyDescent="0.2">
      <c r="A9" s="293"/>
      <c r="B9" s="294"/>
      <c r="C9" s="320" t="s">
        <v>543</v>
      </c>
      <c r="D9" s="320" t="s">
        <v>544</v>
      </c>
      <c r="E9" s="320" t="s">
        <v>545</v>
      </c>
      <c r="F9" s="322" t="s">
        <v>546</v>
      </c>
      <c r="G9" s="322"/>
      <c r="H9" s="308" t="s">
        <v>543</v>
      </c>
      <c r="I9" s="308" t="s">
        <v>544</v>
      </c>
      <c r="J9" s="308" t="s">
        <v>545</v>
      </c>
      <c r="K9" s="310" t="s">
        <v>546</v>
      </c>
      <c r="L9" s="310"/>
    </row>
    <row r="10" spans="1:16" s="27" customFormat="1" ht="22.15" customHeight="1" x14ac:dyDescent="0.2">
      <c r="A10" s="295"/>
      <c r="B10" s="296"/>
      <c r="C10" s="320"/>
      <c r="D10" s="321"/>
      <c r="E10" s="320"/>
      <c r="F10" s="166" t="s">
        <v>547</v>
      </c>
      <c r="G10" s="166" t="s">
        <v>548</v>
      </c>
      <c r="H10" s="308"/>
      <c r="I10" s="309"/>
      <c r="J10" s="308"/>
      <c r="K10" s="133" t="s">
        <v>547</v>
      </c>
      <c r="L10" s="133" t="s">
        <v>548</v>
      </c>
    </row>
    <row r="11" spans="1:16" ht="11.25" customHeight="1" x14ac:dyDescent="0.2">
      <c r="A11" s="283" t="s">
        <v>0</v>
      </c>
      <c r="B11" s="283"/>
      <c r="C11" s="121">
        <v>5393.0265838326604</v>
      </c>
      <c r="D11" s="194">
        <v>4.4251369084399998</v>
      </c>
      <c r="E11" s="195">
        <v>238.64880984328499</v>
      </c>
      <c r="F11" s="199">
        <v>4925.28351158648</v>
      </c>
      <c r="G11" s="199">
        <v>5860.7696560788299</v>
      </c>
      <c r="H11" s="142">
        <v>40.853420452992857</v>
      </c>
      <c r="I11" s="163">
        <v>3.3539332934099999</v>
      </c>
      <c r="J11" s="164">
        <v>1.37019647006919</v>
      </c>
      <c r="K11" s="164">
        <v>38.167884719909999</v>
      </c>
      <c r="L11" s="164">
        <v>43.538956186070003</v>
      </c>
    </row>
    <row r="12" spans="1:16" ht="11.25" customHeight="1" x14ac:dyDescent="0.2">
      <c r="A12" s="284" t="s">
        <v>317</v>
      </c>
      <c r="B12" s="284"/>
      <c r="C12" s="120">
        <v>2729.7048537039532</v>
      </c>
      <c r="D12" s="192">
        <v>6.12968553342</v>
      </c>
      <c r="E12" s="193">
        <v>167.32232352244401</v>
      </c>
      <c r="F12" s="198">
        <v>2401.7591257904101</v>
      </c>
      <c r="G12" s="198">
        <v>3057.6505816174899</v>
      </c>
      <c r="H12" s="116">
        <v>48.3207777260711</v>
      </c>
      <c r="I12" s="160">
        <v>4.4587076432300004</v>
      </c>
      <c r="J12" s="161">
        <v>2.1544822097425098</v>
      </c>
      <c r="K12" s="161">
        <v>44.098070189639998</v>
      </c>
      <c r="L12" s="161">
        <v>52.543485262499999</v>
      </c>
    </row>
    <row r="13" spans="1:16" ht="11.25" customHeight="1" x14ac:dyDescent="0.2">
      <c r="A13" s="284" t="s">
        <v>318</v>
      </c>
      <c r="B13" s="284"/>
      <c r="C13" s="120">
        <v>842.63839209001867</v>
      </c>
      <c r="D13" s="192">
        <v>11.269414471199999</v>
      </c>
      <c r="E13" s="193">
        <v>94.960412898058195</v>
      </c>
      <c r="F13" s="198">
        <v>656.51940285277999</v>
      </c>
      <c r="G13" s="198">
        <v>1028.75738132726</v>
      </c>
      <c r="H13" s="116">
        <v>29.153552829839221</v>
      </c>
      <c r="I13" s="160">
        <v>9.2980219145700005</v>
      </c>
      <c r="J13" s="161">
        <v>2.7107037309940401</v>
      </c>
      <c r="K13" s="161">
        <v>23.840671144329999</v>
      </c>
      <c r="L13" s="161">
        <v>34.466434515350002</v>
      </c>
    </row>
    <row r="14" spans="1:16" s="27" customFormat="1" ht="11.25" customHeight="1" x14ac:dyDescent="0.2">
      <c r="A14" s="284" t="s">
        <v>319</v>
      </c>
      <c r="B14" s="282"/>
      <c r="C14" s="140">
        <v>1820.683338038684</v>
      </c>
      <c r="D14" s="160">
        <v>7.6868170282200001</v>
      </c>
      <c r="E14" s="161">
        <v>139.95259685839801</v>
      </c>
      <c r="F14" s="162">
        <v>1546.3812886533799</v>
      </c>
      <c r="G14" s="162">
        <v>2094.9853874239898</v>
      </c>
      <c r="H14" s="143">
        <v>35.072665759889148</v>
      </c>
      <c r="I14" s="160">
        <v>5.5942613307500002</v>
      </c>
      <c r="J14" s="161">
        <v>1.9620565782693</v>
      </c>
      <c r="K14" s="161">
        <v>31.22710553085</v>
      </c>
      <c r="L14" s="161">
        <v>38.918225988929997</v>
      </c>
    </row>
    <row r="15" spans="1:16" s="27" customFormat="1" ht="11.25" customHeight="1" x14ac:dyDescent="0.2">
      <c r="A15" s="27" t="s">
        <v>531</v>
      </c>
      <c r="B15" s="12"/>
      <c r="C15" s="15"/>
      <c r="D15" s="15"/>
      <c r="E15" s="15"/>
      <c r="F15" s="15"/>
      <c r="G15" s="15"/>
      <c r="H15" s="113"/>
      <c r="I15" s="113"/>
      <c r="J15" s="113"/>
      <c r="K15" s="113"/>
      <c r="L15" s="113"/>
    </row>
    <row r="16" spans="1:16" ht="11.25" customHeight="1" x14ac:dyDescent="0.2">
      <c r="A16" s="41" t="s">
        <v>397</v>
      </c>
    </row>
    <row r="17" spans="1:7" ht="39.75" customHeight="1" x14ac:dyDescent="0.2">
      <c r="A17" s="185" t="s">
        <v>549</v>
      </c>
      <c r="B17" s="300" t="s">
        <v>550</v>
      </c>
      <c r="C17" s="300"/>
      <c r="D17" s="300"/>
      <c r="E17" s="300"/>
      <c r="F17" s="300"/>
      <c r="G17" s="300"/>
    </row>
    <row r="18" spans="1:7" ht="11.25" customHeight="1" thickBot="1" x14ac:dyDescent="0.25">
      <c r="A18" s="170"/>
      <c r="B18" s="39" t="s">
        <v>551</v>
      </c>
      <c r="C18" s="170"/>
      <c r="D18" s="170"/>
      <c r="E18" s="170"/>
      <c r="F18" s="170"/>
      <c r="G18" s="170"/>
    </row>
    <row r="19" spans="1:7" ht="11.25" customHeight="1" thickTop="1" thickBot="1" x14ac:dyDescent="0.25">
      <c r="A19" s="170"/>
      <c r="B19" s="267" t="s">
        <v>552</v>
      </c>
      <c r="C19" s="269"/>
      <c r="D19" s="267" t="s">
        <v>553</v>
      </c>
      <c r="E19" s="268"/>
      <c r="F19" s="268"/>
      <c r="G19" s="269"/>
    </row>
    <row r="20" spans="1:7" ht="11.25" customHeight="1" thickTop="1" thickBot="1" x14ac:dyDescent="0.25">
      <c r="A20" s="170"/>
      <c r="B20" s="277" t="s">
        <v>554</v>
      </c>
      <c r="C20" s="278"/>
      <c r="D20" s="267" t="s">
        <v>557</v>
      </c>
      <c r="E20" s="268"/>
      <c r="F20" s="268"/>
      <c r="G20" s="269"/>
    </row>
    <row r="21" spans="1:7" ht="11.25" customHeight="1" thickTop="1" thickBot="1" x14ac:dyDescent="0.25">
      <c r="A21" s="170"/>
      <c r="B21" s="279" t="s">
        <v>555</v>
      </c>
      <c r="C21" s="280"/>
      <c r="D21" s="267" t="s">
        <v>558</v>
      </c>
      <c r="E21" s="268"/>
      <c r="F21" s="268"/>
      <c r="G21" s="269"/>
    </row>
    <row r="22" spans="1:7" ht="11.25" customHeight="1" thickTop="1" x14ac:dyDescent="0.2">
      <c r="A22" s="170"/>
      <c r="B22" s="263" t="s">
        <v>556</v>
      </c>
      <c r="C22" s="264"/>
      <c r="D22" s="270" t="s">
        <v>559</v>
      </c>
      <c r="E22" s="271"/>
      <c r="F22" s="271"/>
      <c r="G22" s="272"/>
    </row>
    <row r="23" spans="1:7" ht="57.75" customHeight="1" thickBot="1" x14ac:dyDescent="0.25">
      <c r="A23" s="170"/>
      <c r="B23" s="265"/>
      <c r="C23" s="266"/>
      <c r="D23" s="273" t="s">
        <v>560</v>
      </c>
      <c r="E23" s="274"/>
      <c r="F23" s="274"/>
      <c r="G23" s="275"/>
    </row>
    <row r="24" spans="1:7" ht="11.25" customHeight="1" thickTop="1" x14ac:dyDescent="0.2"/>
    <row r="25" spans="1:7" s="38" customFormat="1" ht="11.25" customHeight="1" x14ac:dyDescent="0.2"/>
    <row r="26" spans="1:7" s="38" customFormat="1" ht="11.25" customHeight="1" x14ac:dyDescent="0.2"/>
    <row r="27" spans="1:7" s="38" customFormat="1" ht="11.25" customHeight="1" x14ac:dyDescent="0.2"/>
    <row r="28" spans="1:7" s="38" customFormat="1" ht="11.25" customHeight="1" x14ac:dyDescent="0.2"/>
    <row r="29" spans="1:7" s="38" customFormat="1" ht="11.25" customHeight="1" x14ac:dyDescent="0.2"/>
    <row r="30" spans="1:7" ht="11.25" customHeight="1" x14ac:dyDescent="0.2">
      <c r="C30" s="49" t="s">
        <v>357</v>
      </c>
      <c r="D30" s="49"/>
      <c r="E30" s="49"/>
      <c r="F30" s="49"/>
      <c r="G30" s="49"/>
    </row>
  </sheetData>
  <mergeCells count="26">
    <mergeCell ref="D9:D10"/>
    <mergeCell ref="E9:E10"/>
    <mergeCell ref="F9:G9"/>
    <mergeCell ref="A1:H1"/>
    <mergeCell ref="A14:B14"/>
    <mergeCell ref="A11:B11"/>
    <mergeCell ref="A12:B12"/>
    <mergeCell ref="A13:B13"/>
    <mergeCell ref="H6:L8"/>
    <mergeCell ref="H9:H10"/>
    <mergeCell ref="I9:I10"/>
    <mergeCell ref="J9:J10"/>
    <mergeCell ref="K9:L9"/>
    <mergeCell ref="C6:G8"/>
    <mergeCell ref="A6:B10"/>
    <mergeCell ref="C9:C10"/>
    <mergeCell ref="B17:G17"/>
    <mergeCell ref="B19:C19"/>
    <mergeCell ref="D19:G19"/>
    <mergeCell ref="B20:C20"/>
    <mergeCell ref="B21:C21"/>
    <mergeCell ref="B22:C23"/>
    <mergeCell ref="D20:G20"/>
    <mergeCell ref="D21:G21"/>
    <mergeCell ref="D22:G22"/>
    <mergeCell ref="D23:G23"/>
  </mergeCells>
  <hyperlinks>
    <hyperlink ref="C30" location="Índice!A1" display="Índice!A1"/>
  </hyperlinks>
  <pageMargins left="0.59055118110236215" right="0.78740157480314965" top="0.59055118110236215" bottom="0.59055118110236215" header="0.31496062992125984" footer="0.31496062992125984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"/>
  <dimension ref="A1:L29"/>
  <sheetViews>
    <sheetView zoomScaleNormal="100" workbookViewId="0">
      <selection activeCell="A2" sqref="A2"/>
    </sheetView>
  </sheetViews>
  <sheetFormatPr baseColWidth="10" defaultColWidth="14.7109375" defaultRowHeight="11.25" customHeight="1" x14ac:dyDescent="0.2"/>
  <cols>
    <col min="1" max="1" width="5.42578125" style="41" customWidth="1"/>
    <col min="2" max="2" width="17.85546875" style="41" customWidth="1"/>
    <col min="3" max="7" width="8.28515625" style="41" customWidth="1"/>
    <col min="8" max="16384" width="14.7109375" style="41"/>
  </cols>
  <sheetData>
    <row r="1" spans="1:12" ht="11.25" customHeight="1" x14ac:dyDescent="0.2">
      <c r="A1" s="281" t="s">
        <v>417</v>
      </c>
      <c r="B1" s="281"/>
      <c r="C1" s="281"/>
      <c r="D1" s="132"/>
      <c r="E1" s="132"/>
      <c r="F1" s="132"/>
      <c r="G1" s="132"/>
      <c r="H1" s="44"/>
      <c r="I1" s="44"/>
      <c r="J1" s="44"/>
      <c r="K1" s="44"/>
      <c r="L1" s="44"/>
    </row>
    <row r="2" spans="1:12" ht="11.25" customHeight="1" x14ac:dyDescent="0.2">
      <c r="A2" s="22" t="s">
        <v>562</v>
      </c>
      <c r="C2" s="55" t="s">
        <v>79</v>
      </c>
      <c r="D2" s="55"/>
      <c r="E2" s="55"/>
      <c r="F2" s="55"/>
      <c r="G2" s="55"/>
    </row>
    <row r="3" spans="1:12" ht="11.25" customHeight="1" x14ac:dyDescent="0.2">
      <c r="A3" s="22" t="s">
        <v>487</v>
      </c>
    </row>
    <row r="4" spans="1:12" ht="11.25" customHeight="1" x14ac:dyDescent="0.2">
      <c r="A4" s="22" t="s">
        <v>1</v>
      </c>
    </row>
    <row r="5" spans="1:12" s="27" customFormat="1" ht="11.25" customHeight="1" x14ac:dyDescent="0.2">
      <c r="A5" s="23" t="s">
        <v>181</v>
      </c>
    </row>
    <row r="6" spans="1:12" s="27" customFormat="1" ht="11.25" customHeight="1" x14ac:dyDescent="0.2">
      <c r="A6" s="291" t="s">
        <v>316</v>
      </c>
      <c r="B6" s="292"/>
      <c r="C6" s="285" t="s">
        <v>82</v>
      </c>
      <c r="D6" s="286"/>
      <c r="E6" s="286"/>
      <c r="F6" s="286"/>
      <c r="G6" s="286"/>
    </row>
    <row r="7" spans="1:12" s="27" customFormat="1" ht="11.25" customHeight="1" x14ac:dyDescent="0.2">
      <c r="A7" s="293"/>
      <c r="B7" s="294"/>
      <c r="C7" s="287"/>
      <c r="D7" s="288"/>
      <c r="E7" s="288"/>
      <c r="F7" s="288"/>
      <c r="G7" s="288"/>
    </row>
    <row r="8" spans="1:12" s="27" customFormat="1" ht="11.25" customHeight="1" x14ac:dyDescent="0.2">
      <c r="A8" s="293"/>
      <c r="B8" s="294"/>
      <c r="C8" s="289"/>
      <c r="D8" s="290"/>
      <c r="E8" s="290"/>
      <c r="F8" s="290"/>
      <c r="G8" s="290"/>
    </row>
    <row r="9" spans="1:12" s="27" customFormat="1" ht="22.15" customHeight="1" x14ac:dyDescent="0.2">
      <c r="A9" s="293"/>
      <c r="B9" s="294"/>
      <c r="C9" s="297" t="s">
        <v>543</v>
      </c>
      <c r="D9" s="297" t="s">
        <v>544</v>
      </c>
      <c r="E9" s="297" t="s">
        <v>545</v>
      </c>
      <c r="F9" s="299" t="s">
        <v>546</v>
      </c>
      <c r="G9" s="299"/>
    </row>
    <row r="10" spans="1:12" s="27" customFormat="1" ht="22.15" customHeight="1" x14ac:dyDescent="0.2">
      <c r="A10" s="295"/>
      <c r="B10" s="296"/>
      <c r="C10" s="297"/>
      <c r="D10" s="298"/>
      <c r="E10" s="297"/>
      <c r="F10" s="166" t="s">
        <v>547</v>
      </c>
      <c r="G10" s="166" t="s">
        <v>548</v>
      </c>
    </row>
    <row r="11" spans="1:12" ht="11.25" customHeight="1" x14ac:dyDescent="0.2">
      <c r="A11" s="283" t="s">
        <v>0</v>
      </c>
      <c r="B11" s="283"/>
      <c r="C11" s="142">
        <v>3299727.2736460022</v>
      </c>
      <c r="D11" s="163">
        <v>1.32148240527</v>
      </c>
      <c r="E11" s="164">
        <v>43605.315343056915</v>
      </c>
      <c r="F11" s="164">
        <v>3214262.4260391057</v>
      </c>
      <c r="G11" s="164">
        <v>3385192.1212529079</v>
      </c>
    </row>
    <row r="12" spans="1:12" ht="11.25" customHeight="1" x14ac:dyDescent="0.2">
      <c r="A12" s="284" t="s">
        <v>317</v>
      </c>
      <c r="B12" s="284"/>
      <c r="C12" s="116">
        <v>900768.88046990917</v>
      </c>
      <c r="D12" s="160">
        <v>2.1314088634099999</v>
      </c>
      <c r="E12" s="161">
        <v>19199.067757205739</v>
      </c>
      <c r="F12" s="161">
        <v>863139.399129041</v>
      </c>
      <c r="G12" s="161">
        <v>938398.36181077384</v>
      </c>
    </row>
    <row r="13" spans="1:12" ht="11.25" customHeight="1" x14ac:dyDescent="0.2">
      <c r="A13" s="284" t="s">
        <v>318</v>
      </c>
      <c r="B13" s="284"/>
      <c r="C13" s="116">
        <v>1661358.5690963459</v>
      </c>
      <c r="D13" s="160">
        <v>2.0543895641300001</v>
      </c>
      <c r="E13" s="161">
        <v>34130.777066328505</v>
      </c>
      <c r="F13" s="161">
        <v>1594463.4752819755</v>
      </c>
      <c r="G13" s="161">
        <v>1728253.6629107108</v>
      </c>
    </row>
    <row r="14" spans="1:12" s="27" customFormat="1" ht="11.25" customHeight="1" x14ac:dyDescent="0.2">
      <c r="A14" s="282" t="s">
        <v>319</v>
      </c>
      <c r="B14" s="282"/>
      <c r="C14" s="143">
        <v>737599.8240797536</v>
      </c>
      <c r="D14" s="160">
        <v>2.3908213237</v>
      </c>
      <c r="E14" s="161">
        <v>17634.693877686175</v>
      </c>
      <c r="F14" s="161">
        <v>703036.45920110063</v>
      </c>
      <c r="G14" s="161">
        <v>772163.18895840656</v>
      </c>
    </row>
    <row r="15" spans="1:12" s="27" customFormat="1" ht="11.25" customHeight="1" x14ac:dyDescent="0.2">
      <c r="A15" s="27" t="s">
        <v>397</v>
      </c>
    </row>
    <row r="16" spans="1:12" s="27" customFormat="1" ht="39.75" customHeight="1" x14ac:dyDescent="0.2">
      <c r="A16" s="168" t="s">
        <v>549</v>
      </c>
      <c r="B16" s="276" t="s">
        <v>550</v>
      </c>
      <c r="C16" s="276"/>
      <c r="D16" s="276"/>
      <c r="E16" s="276"/>
      <c r="F16" s="276"/>
      <c r="G16" s="276"/>
    </row>
    <row r="17" spans="1:7" s="27" customFormat="1" ht="11.25" customHeight="1" thickBot="1" x14ac:dyDescent="0.25">
      <c r="A17" s="167"/>
      <c r="B17" s="169" t="s">
        <v>551</v>
      </c>
      <c r="C17" s="167"/>
      <c r="D17" s="167"/>
      <c r="E17" s="167"/>
      <c r="F17" s="167"/>
      <c r="G17" s="167"/>
    </row>
    <row r="18" spans="1:7" s="27" customFormat="1" ht="11.25" customHeight="1" thickTop="1" thickBot="1" x14ac:dyDescent="0.25">
      <c r="A18" s="167"/>
      <c r="B18" s="267" t="s">
        <v>552</v>
      </c>
      <c r="C18" s="269"/>
      <c r="D18" s="267" t="s">
        <v>553</v>
      </c>
      <c r="E18" s="268"/>
      <c r="F18" s="268"/>
      <c r="G18" s="269"/>
    </row>
    <row r="19" spans="1:7" s="27" customFormat="1" ht="11.25" customHeight="1" thickTop="1" thickBot="1" x14ac:dyDescent="0.25">
      <c r="A19" s="167"/>
      <c r="B19" s="277" t="s">
        <v>554</v>
      </c>
      <c r="C19" s="278"/>
      <c r="D19" s="267" t="s">
        <v>557</v>
      </c>
      <c r="E19" s="268"/>
      <c r="F19" s="268"/>
      <c r="G19" s="269"/>
    </row>
    <row r="20" spans="1:7" s="27" customFormat="1" ht="11.25" customHeight="1" thickTop="1" thickBot="1" x14ac:dyDescent="0.25">
      <c r="A20" s="167"/>
      <c r="B20" s="279" t="s">
        <v>555</v>
      </c>
      <c r="C20" s="280"/>
      <c r="D20" s="267" t="s">
        <v>558</v>
      </c>
      <c r="E20" s="268"/>
      <c r="F20" s="268"/>
      <c r="G20" s="269"/>
    </row>
    <row r="21" spans="1:7" s="27" customFormat="1" ht="11.25" customHeight="1" thickTop="1" x14ac:dyDescent="0.2">
      <c r="A21" s="167"/>
      <c r="B21" s="263" t="s">
        <v>556</v>
      </c>
      <c r="C21" s="264"/>
      <c r="D21" s="270" t="s">
        <v>559</v>
      </c>
      <c r="E21" s="271"/>
      <c r="F21" s="271"/>
      <c r="G21" s="272"/>
    </row>
    <row r="22" spans="1:7" s="27" customFormat="1" ht="57.75" customHeight="1" thickBot="1" x14ac:dyDescent="0.25">
      <c r="A22" s="167"/>
      <c r="B22" s="265"/>
      <c r="C22" s="266"/>
      <c r="D22" s="273" t="s">
        <v>560</v>
      </c>
      <c r="E22" s="274"/>
      <c r="F22" s="274"/>
      <c r="G22" s="275"/>
    </row>
    <row r="23" spans="1:7" s="27" customFormat="1" ht="11.25" customHeight="1" thickTop="1" x14ac:dyDescent="0.2"/>
    <row r="25" spans="1:7" ht="11.25" customHeight="1" x14ac:dyDescent="0.2">
      <c r="C25" s="106"/>
      <c r="D25" s="106"/>
      <c r="E25" s="106"/>
      <c r="F25" s="106"/>
      <c r="G25" s="106"/>
    </row>
    <row r="26" spans="1:7" ht="11.25" customHeight="1" x14ac:dyDescent="0.2">
      <c r="C26" s="48"/>
      <c r="D26" s="48"/>
      <c r="E26" s="48"/>
      <c r="F26" s="48"/>
      <c r="G26" s="48"/>
    </row>
    <row r="29" spans="1:7" ht="11.25" customHeight="1" x14ac:dyDescent="0.2">
      <c r="C29" s="49" t="s">
        <v>357</v>
      </c>
      <c r="D29" s="49"/>
      <c r="E29" s="49"/>
      <c r="F29" s="49"/>
      <c r="G29" s="49"/>
    </row>
  </sheetData>
  <mergeCells count="21">
    <mergeCell ref="A1:C1"/>
    <mergeCell ref="A14:B14"/>
    <mergeCell ref="A11:B11"/>
    <mergeCell ref="A12:B12"/>
    <mergeCell ref="A13:B13"/>
    <mergeCell ref="C6:G8"/>
    <mergeCell ref="A6:B10"/>
    <mergeCell ref="C9:C10"/>
    <mergeCell ref="D9:D10"/>
    <mergeCell ref="E9:E10"/>
    <mergeCell ref="F9:G9"/>
    <mergeCell ref="B16:G16"/>
    <mergeCell ref="B18:C18"/>
    <mergeCell ref="D18:G18"/>
    <mergeCell ref="B19:C19"/>
    <mergeCell ref="B20:C20"/>
    <mergeCell ref="B21:C22"/>
    <mergeCell ref="D19:G19"/>
    <mergeCell ref="D20:G20"/>
    <mergeCell ref="D21:G21"/>
    <mergeCell ref="D22:G22"/>
  </mergeCells>
  <hyperlinks>
    <hyperlink ref="C29" location="Índice!A1" display="Índice!A1"/>
  </hyperlinks>
  <pageMargins left="0.59055118110236215" right="0.78740157480314965" top="0.59055118110236215" bottom="0.59055118110236215" header="0.31496062992125984" footer="0.31496062992125984"/>
  <pageSetup orientation="portrait" verticalDpi="0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5"/>
  <dimension ref="A1:P30"/>
  <sheetViews>
    <sheetView zoomScaleNormal="100" workbookViewId="0">
      <selection activeCell="A2" sqref="A2"/>
    </sheetView>
  </sheetViews>
  <sheetFormatPr baseColWidth="10" defaultColWidth="14.7109375" defaultRowHeight="11.25" customHeight="1" x14ac:dyDescent="0.2"/>
  <cols>
    <col min="1" max="1" width="5.42578125" style="41" customWidth="1"/>
    <col min="2" max="2" width="17.85546875" style="41" customWidth="1"/>
    <col min="3" max="12" width="8.28515625" style="41" customWidth="1"/>
    <col min="13" max="16384" width="14.7109375" style="41"/>
  </cols>
  <sheetData>
    <row r="1" spans="1:16" ht="11.25" customHeight="1" x14ac:dyDescent="0.2">
      <c r="A1" s="281" t="s">
        <v>417</v>
      </c>
      <c r="B1" s="281"/>
      <c r="C1" s="281"/>
      <c r="D1" s="281"/>
      <c r="E1" s="281"/>
      <c r="F1" s="281"/>
      <c r="G1" s="281"/>
      <c r="H1" s="281"/>
      <c r="I1" s="132"/>
      <c r="J1" s="132"/>
      <c r="K1" s="132"/>
      <c r="L1" s="132"/>
      <c r="M1" s="44"/>
      <c r="N1" s="44"/>
      <c r="O1" s="44"/>
      <c r="P1" s="44"/>
    </row>
    <row r="2" spans="1:16" ht="11.25" customHeight="1" x14ac:dyDescent="0.2">
      <c r="A2" s="22" t="s">
        <v>589</v>
      </c>
      <c r="H2" s="55" t="s">
        <v>119</v>
      </c>
      <c r="I2" s="55"/>
      <c r="J2" s="55"/>
      <c r="K2" s="55"/>
      <c r="L2" s="55"/>
      <c r="M2" s="8"/>
    </row>
    <row r="3" spans="1:16" ht="11.25" customHeight="1" x14ac:dyDescent="0.2">
      <c r="A3" s="22" t="s">
        <v>334</v>
      </c>
      <c r="H3" s="55"/>
      <c r="I3" s="55"/>
      <c r="J3" s="55"/>
      <c r="K3" s="55"/>
      <c r="L3" s="55"/>
      <c r="M3" s="8"/>
    </row>
    <row r="4" spans="1:16" ht="11.25" customHeight="1" x14ac:dyDescent="0.2">
      <c r="A4" s="22" t="s">
        <v>1</v>
      </c>
      <c r="H4" s="55"/>
      <c r="I4" s="55"/>
      <c r="J4" s="55"/>
      <c r="K4" s="55"/>
      <c r="L4" s="55"/>
      <c r="M4" s="8"/>
    </row>
    <row r="5" spans="1:16" s="27" customFormat="1" ht="11.25" customHeight="1" x14ac:dyDescent="0.2">
      <c r="A5" s="57" t="s">
        <v>181</v>
      </c>
    </row>
    <row r="6" spans="1:16" s="27" customFormat="1" ht="11.25" customHeight="1" x14ac:dyDescent="0.2">
      <c r="A6" s="291" t="s">
        <v>316</v>
      </c>
      <c r="B6" s="292"/>
      <c r="C6" s="369" t="s">
        <v>367</v>
      </c>
      <c r="D6" s="370"/>
      <c r="E6" s="370"/>
      <c r="F6" s="370"/>
      <c r="G6" s="370"/>
      <c r="H6" s="370"/>
      <c r="I6" s="370"/>
      <c r="J6" s="370"/>
      <c r="K6" s="370"/>
      <c r="L6" s="370"/>
    </row>
    <row r="7" spans="1:16" s="27" customFormat="1" ht="11.25" customHeight="1" x14ac:dyDescent="0.2">
      <c r="A7" s="293"/>
      <c r="B7" s="294"/>
      <c r="C7" s="349" t="s">
        <v>336</v>
      </c>
      <c r="D7" s="350"/>
      <c r="E7" s="350"/>
      <c r="F7" s="350"/>
      <c r="G7" s="351"/>
      <c r="H7" s="343" t="s">
        <v>337</v>
      </c>
      <c r="I7" s="344"/>
      <c r="J7" s="344"/>
      <c r="K7" s="344"/>
      <c r="L7" s="344"/>
    </row>
    <row r="8" spans="1:16" s="27" customFormat="1" ht="11.25" customHeight="1" x14ac:dyDescent="0.2">
      <c r="A8" s="293"/>
      <c r="B8" s="294"/>
      <c r="C8" s="289"/>
      <c r="D8" s="290"/>
      <c r="E8" s="290"/>
      <c r="F8" s="290"/>
      <c r="G8" s="319"/>
      <c r="H8" s="306"/>
      <c r="I8" s="307"/>
      <c r="J8" s="307"/>
      <c r="K8" s="307"/>
      <c r="L8" s="307"/>
    </row>
    <row r="9" spans="1:16" s="27" customFormat="1" ht="22.15" customHeight="1" x14ac:dyDescent="0.2">
      <c r="A9" s="293"/>
      <c r="B9" s="294"/>
      <c r="C9" s="320" t="s">
        <v>543</v>
      </c>
      <c r="D9" s="320" t="s">
        <v>544</v>
      </c>
      <c r="E9" s="320" t="s">
        <v>545</v>
      </c>
      <c r="F9" s="322" t="s">
        <v>546</v>
      </c>
      <c r="G9" s="322"/>
      <c r="H9" s="308" t="s">
        <v>543</v>
      </c>
      <c r="I9" s="308" t="s">
        <v>544</v>
      </c>
      <c r="J9" s="308" t="s">
        <v>545</v>
      </c>
      <c r="K9" s="310" t="s">
        <v>546</v>
      </c>
      <c r="L9" s="310"/>
    </row>
    <row r="10" spans="1:16" s="27" customFormat="1" ht="22.15" customHeight="1" x14ac:dyDescent="0.2">
      <c r="A10" s="295"/>
      <c r="B10" s="296"/>
      <c r="C10" s="320"/>
      <c r="D10" s="321"/>
      <c r="E10" s="320"/>
      <c r="F10" s="166" t="s">
        <v>547</v>
      </c>
      <c r="G10" s="166" t="s">
        <v>548</v>
      </c>
      <c r="H10" s="308"/>
      <c r="I10" s="309"/>
      <c r="J10" s="308"/>
      <c r="K10" s="133" t="s">
        <v>547</v>
      </c>
      <c r="L10" s="133" t="s">
        <v>548</v>
      </c>
    </row>
    <row r="11" spans="1:16" ht="11.25" customHeight="1" x14ac:dyDescent="0.2">
      <c r="A11" s="283" t="s">
        <v>0</v>
      </c>
      <c r="B11" s="283"/>
      <c r="C11" s="119">
        <v>297357.63240960689</v>
      </c>
      <c r="D11" s="194">
        <v>2.7558628517199999</v>
      </c>
      <c r="E11" s="195">
        <v>8194.7685283177598</v>
      </c>
      <c r="F11" s="195">
        <v>281296.18123246101</v>
      </c>
      <c r="G11" s="195">
        <v>313419.08358675102</v>
      </c>
      <c r="H11" s="148">
        <v>312764.57155786961</v>
      </c>
      <c r="I11" s="194">
        <v>2.6908963588199999</v>
      </c>
      <c r="J11" s="195">
        <v>8416.1704677444795</v>
      </c>
      <c r="K11" s="195">
        <v>296269.18055334099</v>
      </c>
      <c r="L11" s="195">
        <v>329259.962562398</v>
      </c>
    </row>
    <row r="12" spans="1:16" ht="11.25" customHeight="1" x14ac:dyDescent="0.2">
      <c r="A12" s="284" t="s">
        <v>317</v>
      </c>
      <c r="B12" s="284"/>
      <c r="C12" s="118">
        <v>118691.8032871321</v>
      </c>
      <c r="D12" s="192">
        <v>4.2980989991499996</v>
      </c>
      <c r="E12" s="193">
        <v>5101.4912091536198</v>
      </c>
      <c r="F12" s="193">
        <v>108693.064249744</v>
      </c>
      <c r="G12" s="193">
        <v>128690.542324521</v>
      </c>
      <c r="H12" s="118">
        <v>124472.313920963</v>
      </c>
      <c r="I12" s="192">
        <v>4.5023861359900001</v>
      </c>
      <c r="J12" s="193">
        <v>5604.22420511772</v>
      </c>
      <c r="K12" s="193">
        <v>113488.236317645</v>
      </c>
      <c r="L12" s="193">
        <v>135456.391524281</v>
      </c>
    </row>
    <row r="13" spans="1:16" ht="11.25" customHeight="1" x14ac:dyDescent="0.2">
      <c r="A13" s="284" t="s">
        <v>318</v>
      </c>
      <c r="B13" s="284"/>
      <c r="C13" s="118">
        <v>164951.28350445049</v>
      </c>
      <c r="D13" s="192">
        <v>3.6861326329200002</v>
      </c>
      <c r="E13" s="193">
        <v>6080.3230896769701</v>
      </c>
      <c r="F13" s="193">
        <v>153034.06923431699</v>
      </c>
      <c r="G13" s="193">
        <v>176868.49777458399</v>
      </c>
      <c r="H13" s="118">
        <v>173578.10188076389</v>
      </c>
      <c r="I13" s="192">
        <v>3.4028344490000002</v>
      </c>
      <c r="J13" s="193">
        <v>5906.5754467139304</v>
      </c>
      <c r="K13" s="193">
        <v>162001.42673323699</v>
      </c>
      <c r="L13" s="193">
        <v>185154.77702829201</v>
      </c>
    </row>
    <row r="14" spans="1:16" s="27" customFormat="1" ht="11.25" customHeight="1" x14ac:dyDescent="0.2">
      <c r="A14" s="284" t="s">
        <v>319</v>
      </c>
      <c r="B14" s="282"/>
      <c r="C14" s="145">
        <v>13714.545618023951</v>
      </c>
      <c r="D14" s="192">
        <v>7.6497365880499997</v>
      </c>
      <c r="E14" s="193">
        <v>1049.1266140264199</v>
      </c>
      <c r="F14" s="193">
        <v>11658.2952393098</v>
      </c>
      <c r="G14" s="193">
        <v>15770.795996738199</v>
      </c>
      <c r="H14" s="145">
        <v>14714.15575614167</v>
      </c>
      <c r="I14" s="192">
        <v>7.2760991484400002</v>
      </c>
      <c r="J14" s="193">
        <v>1070.61656167309</v>
      </c>
      <c r="K14" s="193">
        <v>12615.785854010401</v>
      </c>
      <c r="L14" s="193">
        <v>16812.525658273</v>
      </c>
    </row>
    <row r="15" spans="1:16" s="27" customFormat="1" ht="11.25" customHeight="1" x14ac:dyDescent="0.2">
      <c r="A15" s="27" t="s">
        <v>531</v>
      </c>
      <c r="B15" s="12"/>
      <c r="C15" s="112"/>
      <c r="D15" s="112"/>
      <c r="E15" s="112"/>
      <c r="F15" s="112"/>
      <c r="G15" s="112"/>
      <c r="H15" s="112"/>
      <c r="I15" s="112"/>
      <c r="J15" s="112"/>
      <c r="K15" s="112"/>
      <c r="L15" s="112"/>
    </row>
    <row r="16" spans="1:16" s="27" customFormat="1" ht="11.25" customHeight="1" x14ac:dyDescent="0.2">
      <c r="A16" s="27" t="s">
        <v>397</v>
      </c>
    </row>
    <row r="17" spans="1:7" s="27" customFormat="1" ht="39.75" customHeight="1" x14ac:dyDescent="0.2">
      <c r="A17" s="168" t="s">
        <v>549</v>
      </c>
      <c r="B17" s="276" t="s">
        <v>550</v>
      </c>
      <c r="C17" s="276"/>
      <c r="D17" s="276"/>
      <c r="E17" s="276"/>
      <c r="F17" s="276"/>
      <c r="G17" s="276"/>
    </row>
    <row r="18" spans="1:7" s="27" customFormat="1" ht="11.25" customHeight="1" thickBot="1" x14ac:dyDescent="0.25">
      <c r="A18" s="167"/>
      <c r="B18" s="169" t="s">
        <v>551</v>
      </c>
      <c r="C18" s="167"/>
      <c r="D18" s="167"/>
      <c r="E18" s="167"/>
      <c r="F18" s="167"/>
      <c r="G18" s="167"/>
    </row>
    <row r="19" spans="1:7" s="27" customFormat="1" ht="11.25" customHeight="1" thickTop="1" thickBot="1" x14ac:dyDescent="0.25">
      <c r="A19" s="167"/>
      <c r="B19" s="267" t="s">
        <v>552</v>
      </c>
      <c r="C19" s="269"/>
      <c r="D19" s="267" t="s">
        <v>553</v>
      </c>
      <c r="E19" s="268"/>
      <c r="F19" s="268"/>
      <c r="G19" s="269"/>
    </row>
    <row r="20" spans="1:7" s="27" customFormat="1" ht="11.25" customHeight="1" thickTop="1" thickBot="1" x14ac:dyDescent="0.25">
      <c r="A20" s="167"/>
      <c r="B20" s="277" t="s">
        <v>554</v>
      </c>
      <c r="C20" s="278"/>
      <c r="D20" s="267" t="s">
        <v>557</v>
      </c>
      <c r="E20" s="268"/>
      <c r="F20" s="268"/>
      <c r="G20" s="269"/>
    </row>
    <row r="21" spans="1:7" s="27" customFormat="1" ht="11.25" customHeight="1" thickTop="1" thickBot="1" x14ac:dyDescent="0.25">
      <c r="A21" s="167"/>
      <c r="B21" s="279" t="s">
        <v>555</v>
      </c>
      <c r="C21" s="280"/>
      <c r="D21" s="267" t="s">
        <v>558</v>
      </c>
      <c r="E21" s="268"/>
      <c r="F21" s="268"/>
      <c r="G21" s="269"/>
    </row>
    <row r="22" spans="1:7" s="27" customFormat="1" ht="11.25" customHeight="1" thickTop="1" x14ac:dyDescent="0.2">
      <c r="A22" s="167"/>
      <c r="B22" s="263" t="s">
        <v>556</v>
      </c>
      <c r="C22" s="264"/>
      <c r="D22" s="270" t="s">
        <v>559</v>
      </c>
      <c r="E22" s="271"/>
      <c r="F22" s="271"/>
      <c r="G22" s="272"/>
    </row>
    <row r="23" spans="1:7" s="27" customFormat="1" ht="57.75" customHeight="1" thickBot="1" x14ac:dyDescent="0.25">
      <c r="A23" s="167"/>
      <c r="B23" s="265"/>
      <c r="C23" s="266"/>
      <c r="D23" s="273" t="s">
        <v>560</v>
      </c>
      <c r="E23" s="274"/>
      <c r="F23" s="274"/>
      <c r="G23" s="275"/>
    </row>
    <row r="24" spans="1:7" s="27" customFormat="1" ht="11.25" customHeight="1" thickTop="1" x14ac:dyDescent="0.2"/>
    <row r="25" spans="1:7" s="38" customFormat="1" ht="11.25" customHeight="1" x14ac:dyDescent="0.2"/>
    <row r="26" spans="1:7" s="38" customFormat="1" ht="11.25" customHeight="1" x14ac:dyDescent="0.2"/>
    <row r="27" spans="1:7" s="38" customFormat="1" ht="11.25" customHeight="1" x14ac:dyDescent="0.2"/>
    <row r="28" spans="1:7" s="38" customFormat="1" ht="11.25" customHeight="1" x14ac:dyDescent="0.2"/>
    <row r="29" spans="1:7" s="38" customFormat="1" ht="11.25" customHeight="1" x14ac:dyDescent="0.2"/>
    <row r="30" spans="1:7" ht="11.25" customHeight="1" x14ac:dyDescent="0.2">
      <c r="C30" s="49" t="s">
        <v>357</v>
      </c>
      <c r="D30" s="49"/>
      <c r="E30" s="49"/>
      <c r="F30" s="49"/>
      <c r="G30" s="49"/>
    </row>
  </sheetData>
  <mergeCells count="27">
    <mergeCell ref="F9:G9"/>
    <mergeCell ref="A1:H1"/>
    <mergeCell ref="A14:B14"/>
    <mergeCell ref="A11:B11"/>
    <mergeCell ref="A12:B12"/>
    <mergeCell ref="A13:B13"/>
    <mergeCell ref="C6:L6"/>
    <mergeCell ref="H7:L8"/>
    <mergeCell ref="H9:H10"/>
    <mergeCell ref="I9:I10"/>
    <mergeCell ref="J9:J10"/>
    <mergeCell ref="K9:L9"/>
    <mergeCell ref="C7:G8"/>
    <mergeCell ref="A6:B10"/>
    <mergeCell ref="C9:C10"/>
    <mergeCell ref="D9:D10"/>
    <mergeCell ref="E9:E10"/>
    <mergeCell ref="B17:G17"/>
    <mergeCell ref="B19:C19"/>
    <mergeCell ref="D19:G19"/>
    <mergeCell ref="B20:C20"/>
    <mergeCell ref="B21:C21"/>
    <mergeCell ref="B22:C23"/>
    <mergeCell ref="D20:G20"/>
    <mergeCell ref="D21:G21"/>
    <mergeCell ref="D22:G22"/>
    <mergeCell ref="D23:G23"/>
  </mergeCells>
  <hyperlinks>
    <hyperlink ref="C30" location="Índice!A1" display="Índice!A1"/>
  </hyperlinks>
  <pageMargins left="0.59055118110236215" right="0.78740157480314965" top="0.59055118110236215" bottom="0.59055118110236215" header="0.31496062992125984" footer="0.31496062992125984"/>
  <pageSetup orientation="portrait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6"/>
  <dimension ref="A1:P30"/>
  <sheetViews>
    <sheetView zoomScaleNormal="100" workbookViewId="0">
      <selection activeCell="A2" sqref="A2"/>
    </sheetView>
  </sheetViews>
  <sheetFormatPr baseColWidth="10" defaultColWidth="14.7109375" defaultRowHeight="11.25" customHeight="1" x14ac:dyDescent="0.2"/>
  <cols>
    <col min="1" max="1" width="5.42578125" style="41" customWidth="1"/>
    <col min="2" max="2" width="17.85546875" style="41" customWidth="1"/>
    <col min="3" max="12" width="8.28515625" style="41" customWidth="1"/>
    <col min="13" max="16384" width="14.7109375" style="41"/>
  </cols>
  <sheetData>
    <row r="1" spans="1:16" ht="11.25" customHeight="1" x14ac:dyDescent="0.2">
      <c r="A1" s="281" t="s">
        <v>417</v>
      </c>
      <c r="B1" s="281"/>
      <c r="C1" s="281"/>
      <c r="D1" s="281"/>
      <c r="E1" s="281"/>
      <c r="F1" s="281"/>
      <c r="G1" s="281"/>
      <c r="H1" s="281"/>
      <c r="I1" s="132"/>
      <c r="J1" s="132"/>
      <c r="K1" s="132"/>
      <c r="L1" s="132"/>
      <c r="M1" s="44"/>
      <c r="N1" s="44"/>
      <c r="O1" s="44"/>
      <c r="P1" s="44"/>
    </row>
    <row r="2" spans="1:16" ht="11.25" customHeight="1" x14ac:dyDescent="0.2">
      <c r="A2" s="74" t="s">
        <v>590</v>
      </c>
      <c r="H2" s="55" t="s">
        <v>120</v>
      </c>
      <c r="I2" s="55"/>
      <c r="J2" s="55"/>
      <c r="K2" s="55"/>
      <c r="L2" s="55"/>
      <c r="M2" s="8"/>
    </row>
    <row r="3" spans="1:16" ht="11.25" customHeight="1" x14ac:dyDescent="0.2">
      <c r="A3" s="74" t="s">
        <v>491</v>
      </c>
      <c r="H3" s="55"/>
      <c r="I3" s="55"/>
      <c r="J3" s="55"/>
      <c r="K3" s="55"/>
      <c r="L3" s="55"/>
    </row>
    <row r="4" spans="1:16" ht="11.25" customHeight="1" x14ac:dyDescent="0.2">
      <c r="A4" s="74" t="s">
        <v>1</v>
      </c>
      <c r="H4" s="55"/>
      <c r="I4" s="55"/>
      <c r="J4" s="55"/>
      <c r="K4" s="55"/>
      <c r="L4" s="55"/>
    </row>
    <row r="5" spans="1:16" s="27" customFormat="1" ht="11.25" customHeight="1" x14ac:dyDescent="0.2">
      <c r="A5" s="91" t="s">
        <v>181</v>
      </c>
    </row>
    <row r="6" spans="1:16" s="27" customFormat="1" ht="11.25" customHeight="1" x14ac:dyDescent="0.2">
      <c r="A6" s="291" t="s">
        <v>316</v>
      </c>
      <c r="B6" s="292"/>
      <c r="C6" s="369" t="s">
        <v>367</v>
      </c>
      <c r="D6" s="370"/>
      <c r="E6" s="370"/>
      <c r="F6" s="370"/>
      <c r="G6" s="370"/>
      <c r="H6" s="370"/>
      <c r="I6" s="370"/>
      <c r="J6" s="370"/>
      <c r="K6" s="370"/>
      <c r="L6" s="370"/>
    </row>
    <row r="7" spans="1:16" s="27" customFormat="1" ht="11.25" customHeight="1" x14ac:dyDescent="0.2">
      <c r="A7" s="293"/>
      <c r="B7" s="294"/>
      <c r="C7" s="349" t="s">
        <v>336</v>
      </c>
      <c r="D7" s="350"/>
      <c r="E7" s="350"/>
      <c r="F7" s="350"/>
      <c r="G7" s="351"/>
      <c r="H7" s="343" t="s">
        <v>337</v>
      </c>
      <c r="I7" s="344"/>
      <c r="J7" s="344"/>
      <c r="K7" s="344"/>
      <c r="L7" s="344"/>
    </row>
    <row r="8" spans="1:16" s="27" customFormat="1" ht="11.25" customHeight="1" x14ac:dyDescent="0.2">
      <c r="A8" s="293"/>
      <c r="B8" s="294"/>
      <c r="C8" s="289"/>
      <c r="D8" s="290"/>
      <c r="E8" s="290"/>
      <c r="F8" s="290"/>
      <c r="G8" s="319"/>
      <c r="H8" s="306"/>
      <c r="I8" s="307"/>
      <c r="J8" s="307"/>
      <c r="K8" s="307"/>
      <c r="L8" s="307"/>
    </row>
    <row r="9" spans="1:16" s="27" customFormat="1" ht="22.15" customHeight="1" x14ac:dyDescent="0.2">
      <c r="A9" s="293"/>
      <c r="B9" s="294"/>
      <c r="C9" s="320" t="s">
        <v>543</v>
      </c>
      <c r="D9" s="320" t="s">
        <v>544</v>
      </c>
      <c r="E9" s="320" t="s">
        <v>545</v>
      </c>
      <c r="F9" s="322" t="s">
        <v>546</v>
      </c>
      <c r="G9" s="322"/>
      <c r="H9" s="308" t="s">
        <v>543</v>
      </c>
      <c r="I9" s="308" t="s">
        <v>544</v>
      </c>
      <c r="J9" s="308" t="s">
        <v>545</v>
      </c>
      <c r="K9" s="310" t="s">
        <v>546</v>
      </c>
      <c r="L9" s="310"/>
    </row>
    <row r="10" spans="1:16" s="27" customFormat="1" ht="22.15" customHeight="1" x14ac:dyDescent="0.2">
      <c r="A10" s="295"/>
      <c r="B10" s="296"/>
      <c r="C10" s="320"/>
      <c r="D10" s="321"/>
      <c r="E10" s="320"/>
      <c r="F10" s="166" t="s">
        <v>547</v>
      </c>
      <c r="G10" s="166" t="s">
        <v>548</v>
      </c>
      <c r="H10" s="308"/>
      <c r="I10" s="309"/>
      <c r="J10" s="308"/>
      <c r="K10" s="133" t="s">
        <v>547</v>
      </c>
      <c r="L10" s="133" t="s">
        <v>548</v>
      </c>
    </row>
    <row r="11" spans="1:16" ht="11.25" customHeight="1" x14ac:dyDescent="0.2">
      <c r="A11" s="283" t="s">
        <v>0</v>
      </c>
      <c r="B11" s="283"/>
      <c r="C11" s="119">
        <v>157111.00790078001</v>
      </c>
      <c r="D11" s="194">
        <v>3.4903929435199998</v>
      </c>
      <c r="E11" s="195">
        <v>5483.7915332602297</v>
      </c>
      <c r="F11" s="195">
        <v>146362.97399686501</v>
      </c>
      <c r="G11" s="195">
        <v>167859.041804696</v>
      </c>
      <c r="H11" s="148">
        <v>162789.4329460013</v>
      </c>
      <c r="I11" s="194">
        <v>3.1953368948100001</v>
      </c>
      <c r="J11" s="195">
        <v>5201.6708117706303</v>
      </c>
      <c r="K11" s="195">
        <v>152594.34549549801</v>
      </c>
      <c r="L11" s="195">
        <v>172984.520396504</v>
      </c>
    </row>
    <row r="12" spans="1:16" ht="11.25" customHeight="1" x14ac:dyDescent="0.2">
      <c r="A12" s="284" t="s">
        <v>317</v>
      </c>
      <c r="B12" s="284"/>
      <c r="C12" s="118">
        <v>34515.07516857818</v>
      </c>
      <c r="D12" s="192">
        <v>7.6990481768599999</v>
      </c>
      <c r="E12" s="193">
        <v>2657.3322655085499</v>
      </c>
      <c r="F12" s="193">
        <v>29306.799633225401</v>
      </c>
      <c r="G12" s="193">
        <v>39723.350703931101</v>
      </c>
      <c r="H12" s="118">
        <v>34723.917254300388</v>
      </c>
      <c r="I12" s="192">
        <v>6.7293853860099997</v>
      </c>
      <c r="J12" s="193">
        <v>2336.70621315988</v>
      </c>
      <c r="K12" s="193">
        <v>30144.057234056101</v>
      </c>
      <c r="L12" s="193">
        <v>39303.777274544598</v>
      </c>
    </row>
    <row r="13" spans="1:16" ht="11.25" customHeight="1" x14ac:dyDescent="0.2">
      <c r="A13" s="284" t="s">
        <v>318</v>
      </c>
      <c r="B13" s="284"/>
      <c r="C13" s="118">
        <v>116896.1332014845</v>
      </c>
      <c r="D13" s="192">
        <v>3.8995643923199999</v>
      </c>
      <c r="E13" s="193">
        <v>4558.4399863243198</v>
      </c>
      <c r="F13" s="193">
        <v>107961.755002602</v>
      </c>
      <c r="G13" s="193">
        <v>125830.511400367</v>
      </c>
      <c r="H13" s="118">
        <v>122013.767280674</v>
      </c>
      <c r="I13" s="192">
        <v>3.6011009711800002</v>
      </c>
      <c r="J13" s="193">
        <v>4393.8389585138402</v>
      </c>
      <c r="K13" s="193">
        <v>113402.001168118</v>
      </c>
      <c r="L13" s="193">
        <v>130625.53339323</v>
      </c>
    </row>
    <row r="14" spans="1:16" s="27" customFormat="1" ht="11.25" customHeight="1" x14ac:dyDescent="0.2">
      <c r="A14" s="284" t="s">
        <v>319</v>
      </c>
      <c r="B14" s="282"/>
      <c r="C14" s="145">
        <v>5699.799530717426</v>
      </c>
      <c r="D14" s="192">
        <v>13.030437904979999</v>
      </c>
      <c r="E14" s="193">
        <v>742.70883855832403</v>
      </c>
      <c r="F14" s="193">
        <v>4244.11695614358</v>
      </c>
      <c r="G14" s="193">
        <v>7155.4821052912803</v>
      </c>
      <c r="H14" s="145">
        <v>6051.7484110266168</v>
      </c>
      <c r="I14" s="192">
        <v>11.82117264697</v>
      </c>
      <c r="J14" s="193">
        <v>715.38762782750405</v>
      </c>
      <c r="K14" s="193">
        <v>4649.6144254992096</v>
      </c>
      <c r="L14" s="193">
        <v>7453.8823965540396</v>
      </c>
    </row>
    <row r="15" spans="1:16" s="27" customFormat="1" ht="11.25" customHeight="1" x14ac:dyDescent="0.2">
      <c r="A15" s="27" t="s">
        <v>531</v>
      </c>
      <c r="B15" s="12"/>
      <c r="C15" s="112"/>
      <c r="D15" s="112"/>
      <c r="E15" s="112"/>
      <c r="F15" s="112"/>
      <c r="G15" s="112"/>
      <c r="H15" s="112"/>
      <c r="I15" s="112"/>
      <c r="J15" s="112"/>
      <c r="K15" s="112"/>
      <c r="L15" s="112"/>
    </row>
    <row r="16" spans="1:16" s="27" customFormat="1" ht="11.25" customHeight="1" x14ac:dyDescent="0.2">
      <c r="A16" s="27" t="s">
        <v>397</v>
      </c>
    </row>
    <row r="17" spans="1:7" s="27" customFormat="1" ht="39.75" customHeight="1" x14ac:dyDescent="0.2">
      <c r="A17" s="168" t="s">
        <v>549</v>
      </c>
      <c r="B17" s="276" t="s">
        <v>550</v>
      </c>
      <c r="C17" s="276"/>
      <c r="D17" s="276"/>
      <c r="E17" s="276"/>
      <c r="F17" s="276"/>
      <c r="G17" s="276"/>
    </row>
    <row r="18" spans="1:7" s="27" customFormat="1" ht="11.25" customHeight="1" thickBot="1" x14ac:dyDescent="0.25">
      <c r="A18" s="167"/>
      <c r="B18" s="169" t="s">
        <v>551</v>
      </c>
      <c r="C18" s="167"/>
      <c r="D18" s="167"/>
      <c r="E18" s="167"/>
      <c r="F18" s="167"/>
      <c r="G18" s="167"/>
    </row>
    <row r="19" spans="1:7" s="27" customFormat="1" ht="11.25" customHeight="1" thickTop="1" thickBot="1" x14ac:dyDescent="0.25">
      <c r="A19" s="167"/>
      <c r="B19" s="267" t="s">
        <v>552</v>
      </c>
      <c r="C19" s="269"/>
      <c r="D19" s="267" t="s">
        <v>553</v>
      </c>
      <c r="E19" s="268"/>
      <c r="F19" s="268"/>
      <c r="G19" s="269"/>
    </row>
    <row r="20" spans="1:7" s="27" customFormat="1" ht="11.25" customHeight="1" thickTop="1" thickBot="1" x14ac:dyDescent="0.25">
      <c r="A20" s="167"/>
      <c r="B20" s="277" t="s">
        <v>554</v>
      </c>
      <c r="C20" s="278"/>
      <c r="D20" s="267" t="s">
        <v>557</v>
      </c>
      <c r="E20" s="268"/>
      <c r="F20" s="268"/>
      <c r="G20" s="269"/>
    </row>
    <row r="21" spans="1:7" s="27" customFormat="1" ht="11.25" customHeight="1" thickTop="1" thickBot="1" x14ac:dyDescent="0.25">
      <c r="A21" s="167"/>
      <c r="B21" s="279" t="s">
        <v>555</v>
      </c>
      <c r="C21" s="280"/>
      <c r="D21" s="267" t="s">
        <v>558</v>
      </c>
      <c r="E21" s="268"/>
      <c r="F21" s="268"/>
      <c r="G21" s="269"/>
    </row>
    <row r="22" spans="1:7" s="27" customFormat="1" ht="11.25" customHeight="1" thickTop="1" x14ac:dyDescent="0.2">
      <c r="A22" s="167"/>
      <c r="B22" s="263" t="s">
        <v>556</v>
      </c>
      <c r="C22" s="264"/>
      <c r="D22" s="270" t="s">
        <v>559</v>
      </c>
      <c r="E22" s="271"/>
      <c r="F22" s="271"/>
      <c r="G22" s="272"/>
    </row>
    <row r="23" spans="1:7" s="27" customFormat="1" ht="57.75" customHeight="1" thickBot="1" x14ac:dyDescent="0.25">
      <c r="A23" s="167"/>
      <c r="B23" s="265"/>
      <c r="C23" s="266"/>
      <c r="D23" s="273" t="s">
        <v>560</v>
      </c>
      <c r="E23" s="274"/>
      <c r="F23" s="274"/>
      <c r="G23" s="275"/>
    </row>
    <row r="24" spans="1:7" s="27" customFormat="1" ht="11.25" customHeight="1" thickTop="1" x14ac:dyDescent="0.2"/>
    <row r="25" spans="1:7" s="38" customFormat="1" ht="11.25" customHeight="1" x14ac:dyDescent="0.2"/>
    <row r="26" spans="1:7" s="38" customFormat="1" ht="11.25" customHeight="1" x14ac:dyDescent="0.2"/>
    <row r="27" spans="1:7" s="38" customFormat="1" ht="11.25" customHeight="1" x14ac:dyDescent="0.2"/>
    <row r="28" spans="1:7" s="38" customFormat="1" ht="11.25" customHeight="1" x14ac:dyDescent="0.2"/>
    <row r="29" spans="1:7" s="38" customFormat="1" ht="11.25" customHeight="1" x14ac:dyDescent="0.2"/>
    <row r="30" spans="1:7" ht="11.25" customHeight="1" x14ac:dyDescent="0.2">
      <c r="C30" s="49" t="s">
        <v>357</v>
      </c>
      <c r="D30" s="49"/>
      <c r="E30" s="49"/>
      <c r="F30" s="49"/>
      <c r="G30" s="49"/>
    </row>
  </sheetData>
  <mergeCells count="27">
    <mergeCell ref="F9:G9"/>
    <mergeCell ref="A1:H1"/>
    <mergeCell ref="A14:B14"/>
    <mergeCell ref="A11:B11"/>
    <mergeCell ref="A12:B12"/>
    <mergeCell ref="A13:B13"/>
    <mergeCell ref="C6:L6"/>
    <mergeCell ref="H7:L8"/>
    <mergeCell ref="H9:H10"/>
    <mergeCell ref="I9:I10"/>
    <mergeCell ref="J9:J10"/>
    <mergeCell ref="K9:L9"/>
    <mergeCell ref="C7:G8"/>
    <mergeCell ref="A6:B10"/>
    <mergeCell ref="C9:C10"/>
    <mergeCell ref="D9:D10"/>
    <mergeCell ref="E9:E10"/>
    <mergeCell ref="B17:G17"/>
    <mergeCell ref="B19:C19"/>
    <mergeCell ref="D19:G19"/>
    <mergeCell ref="B20:C20"/>
    <mergeCell ref="B21:C21"/>
    <mergeCell ref="B22:C23"/>
    <mergeCell ref="D20:G20"/>
    <mergeCell ref="D21:G21"/>
    <mergeCell ref="D22:G22"/>
    <mergeCell ref="D23:G23"/>
  </mergeCells>
  <hyperlinks>
    <hyperlink ref="C30" location="Índice!A1" display="Índice!A1"/>
  </hyperlinks>
  <pageMargins left="0.59055118110236215" right="0.78740157480314965" top="0.59055118110236215" bottom="0.59055118110236215" header="0.31496062992125984" footer="0.31496062992125984"/>
  <pageSetup orientation="portrait"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7"/>
  <dimension ref="A1:L29"/>
  <sheetViews>
    <sheetView zoomScaleNormal="100" workbookViewId="0">
      <selection activeCell="A2" sqref="A2"/>
    </sheetView>
  </sheetViews>
  <sheetFormatPr baseColWidth="10" defaultColWidth="14.7109375" defaultRowHeight="11.25" customHeight="1" x14ac:dyDescent="0.2"/>
  <cols>
    <col min="1" max="1" width="5.42578125" style="41" customWidth="1"/>
    <col min="2" max="2" width="17.85546875" style="41" customWidth="1"/>
    <col min="3" max="7" width="8.28515625" style="41" customWidth="1"/>
    <col min="8" max="16384" width="14.7109375" style="41"/>
  </cols>
  <sheetData>
    <row r="1" spans="1:12" ht="11.25" customHeight="1" x14ac:dyDescent="0.2">
      <c r="A1" s="281" t="s">
        <v>417</v>
      </c>
      <c r="B1" s="281"/>
      <c r="C1" s="281"/>
      <c r="D1" s="132"/>
      <c r="E1" s="132"/>
      <c r="F1" s="132"/>
      <c r="G1" s="132"/>
      <c r="H1" s="44"/>
      <c r="I1" s="44"/>
      <c r="J1" s="44"/>
      <c r="K1" s="44"/>
      <c r="L1" s="44"/>
    </row>
    <row r="2" spans="1:12" ht="11.25" customHeight="1" x14ac:dyDescent="0.2">
      <c r="A2" s="22" t="s">
        <v>591</v>
      </c>
      <c r="B2" s="9"/>
      <c r="C2" s="55" t="s">
        <v>25</v>
      </c>
      <c r="D2" s="55"/>
      <c r="E2" s="55"/>
      <c r="F2" s="55"/>
      <c r="G2" s="55"/>
    </row>
    <row r="3" spans="1:12" ht="11.25" customHeight="1" x14ac:dyDescent="0.2">
      <c r="A3" s="22" t="s">
        <v>338</v>
      </c>
      <c r="B3" s="9"/>
    </row>
    <row r="4" spans="1:12" ht="11.25" customHeight="1" x14ac:dyDescent="0.2">
      <c r="A4" s="22" t="s">
        <v>1</v>
      </c>
      <c r="B4" s="11"/>
      <c r="C4" s="11"/>
      <c r="D4" s="11"/>
      <c r="E4" s="11"/>
      <c r="F4" s="11"/>
      <c r="G4" s="11"/>
    </row>
    <row r="5" spans="1:12" s="27" customFormat="1" ht="11.25" customHeight="1" x14ac:dyDescent="0.2">
      <c r="A5" s="57" t="s">
        <v>181</v>
      </c>
      <c r="B5" s="10"/>
    </row>
    <row r="6" spans="1:12" s="27" customFormat="1" ht="11.25" customHeight="1" x14ac:dyDescent="0.2">
      <c r="A6" s="291" t="s">
        <v>316</v>
      </c>
      <c r="B6" s="292"/>
      <c r="C6" s="285" t="s">
        <v>0</v>
      </c>
      <c r="D6" s="286"/>
      <c r="E6" s="286"/>
      <c r="F6" s="286"/>
      <c r="G6" s="286"/>
    </row>
    <row r="7" spans="1:12" s="27" customFormat="1" ht="11.25" customHeight="1" x14ac:dyDescent="0.2">
      <c r="A7" s="293"/>
      <c r="B7" s="294"/>
      <c r="C7" s="287"/>
      <c r="D7" s="288"/>
      <c r="E7" s="288"/>
      <c r="F7" s="288"/>
      <c r="G7" s="288"/>
    </row>
    <row r="8" spans="1:12" s="27" customFormat="1" ht="11.25" customHeight="1" x14ac:dyDescent="0.2">
      <c r="A8" s="293"/>
      <c r="B8" s="294"/>
      <c r="C8" s="289"/>
      <c r="D8" s="290"/>
      <c r="E8" s="290"/>
      <c r="F8" s="290"/>
      <c r="G8" s="290"/>
    </row>
    <row r="9" spans="1:12" s="27" customFormat="1" ht="22.15" customHeight="1" x14ac:dyDescent="0.2">
      <c r="A9" s="293"/>
      <c r="B9" s="294"/>
      <c r="C9" s="297" t="s">
        <v>543</v>
      </c>
      <c r="D9" s="297" t="s">
        <v>544</v>
      </c>
      <c r="E9" s="297" t="s">
        <v>545</v>
      </c>
      <c r="F9" s="299" t="s">
        <v>546</v>
      </c>
      <c r="G9" s="299"/>
    </row>
    <row r="10" spans="1:12" s="27" customFormat="1" ht="22.15" customHeight="1" x14ac:dyDescent="0.2">
      <c r="A10" s="295"/>
      <c r="B10" s="296"/>
      <c r="C10" s="297"/>
      <c r="D10" s="298"/>
      <c r="E10" s="297"/>
      <c r="F10" s="166" t="s">
        <v>547</v>
      </c>
      <c r="G10" s="166" t="s">
        <v>548</v>
      </c>
    </row>
    <row r="11" spans="1:12" ht="11.25" customHeight="1" x14ac:dyDescent="0.2">
      <c r="A11" s="283" t="s">
        <v>0</v>
      </c>
      <c r="B11" s="283"/>
      <c r="C11" s="148">
        <v>1086676.7567351609</v>
      </c>
      <c r="D11" s="194">
        <v>2.0115188901800001</v>
      </c>
      <c r="E11" s="195">
        <v>21858.7082369579</v>
      </c>
      <c r="F11" s="195">
        <v>1043834.47584215</v>
      </c>
      <c r="G11" s="195">
        <v>1129519.0376281601</v>
      </c>
    </row>
    <row r="12" spans="1:12" ht="11.25" customHeight="1" x14ac:dyDescent="0.2">
      <c r="A12" s="284" t="s">
        <v>317</v>
      </c>
      <c r="B12" s="284"/>
      <c r="C12" s="118">
        <v>330663.10838083993</v>
      </c>
      <c r="D12" s="192">
        <v>3.0654679479000002</v>
      </c>
      <c r="E12" s="193">
        <v>10136.371602956</v>
      </c>
      <c r="F12" s="193">
        <v>310796.18510513299</v>
      </c>
      <c r="G12" s="193">
        <v>350530.03165654902</v>
      </c>
    </row>
    <row r="13" spans="1:12" ht="11.25" customHeight="1" x14ac:dyDescent="0.2">
      <c r="A13" s="284" t="s">
        <v>318</v>
      </c>
      <c r="B13" s="284"/>
      <c r="C13" s="118">
        <v>435970.40904481913</v>
      </c>
      <c r="D13" s="192">
        <v>3.3156166632700002</v>
      </c>
      <c r="E13" s="193">
        <v>14455.1075292073</v>
      </c>
      <c r="F13" s="193">
        <v>407638.91889491701</v>
      </c>
      <c r="G13" s="193">
        <v>464301.89919471601</v>
      </c>
    </row>
    <row r="14" spans="1:12" s="27" customFormat="1" ht="11.25" customHeight="1" x14ac:dyDescent="0.2">
      <c r="A14" s="282" t="s">
        <v>319</v>
      </c>
      <c r="B14" s="282"/>
      <c r="C14" s="145">
        <v>320043.2393095037</v>
      </c>
      <c r="D14" s="192">
        <v>3.9704893618399999</v>
      </c>
      <c r="E14" s="193">
        <v>12707.2827700783</v>
      </c>
      <c r="F14" s="193">
        <v>295137.42273878399</v>
      </c>
      <c r="G14" s="193">
        <v>344949.05588022299</v>
      </c>
    </row>
    <row r="15" spans="1:12" s="27" customFormat="1" ht="11.25" customHeight="1" x14ac:dyDescent="0.2">
      <c r="A15" s="27" t="s">
        <v>397</v>
      </c>
    </row>
    <row r="16" spans="1:12" s="27" customFormat="1" ht="39.75" customHeight="1" x14ac:dyDescent="0.2">
      <c r="A16" s="168" t="s">
        <v>549</v>
      </c>
      <c r="B16" s="276" t="s">
        <v>550</v>
      </c>
      <c r="C16" s="276"/>
      <c r="D16" s="276"/>
      <c r="E16" s="276"/>
      <c r="F16" s="276"/>
      <c r="G16" s="276"/>
    </row>
    <row r="17" spans="1:7" s="27" customFormat="1" ht="11.25" customHeight="1" thickBot="1" x14ac:dyDescent="0.25">
      <c r="A17" s="167"/>
      <c r="B17" s="169" t="s">
        <v>551</v>
      </c>
      <c r="C17" s="167"/>
      <c r="D17" s="167"/>
      <c r="E17" s="167"/>
      <c r="F17" s="167"/>
      <c r="G17" s="167"/>
    </row>
    <row r="18" spans="1:7" s="27" customFormat="1" ht="11.25" customHeight="1" thickTop="1" thickBot="1" x14ac:dyDescent="0.25">
      <c r="A18" s="167"/>
      <c r="B18" s="267" t="s">
        <v>552</v>
      </c>
      <c r="C18" s="269"/>
      <c r="D18" s="267" t="s">
        <v>553</v>
      </c>
      <c r="E18" s="268"/>
      <c r="F18" s="268"/>
      <c r="G18" s="269"/>
    </row>
    <row r="19" spans="1:7" s="27" customFormat="1" ht="11.25" customHeight="1" thickTop="1" thickBot="1" x14ac:dyDescent="0.25">
      <c r="A19" s="167"/>
      <c r="B19" s="277" t="s">
        <v>554</v>
      </c>
      <c r="C19" s="278"/>
      <c r="D19" s="267" t="s">
        <v>557</v>
      </c>
      <c r="E19" s="268"/>
      <c r="F19" s="268"/>
      <c r="G19" s="269"/>
    </row>
    <row r="20" spans="1:7" s="27" customFormat="1" ht="11.25" customHeight="1" thickTop="1" thickBot="1" x14ac:dyDescent="0.25">
      <c r="A20" s="167"/>
      <c r="B20" s="279" t="s">
        <v>555</v>
      </c>
      <c r="C20" s="280"/>
      <c r="D20" s="267" t="s">
        <v>558</v>
      </c>
      <c r="E20" s="268"/>
      <c r="F20" s="268"/>
      <c r="G20" s="269"/>
    </row>
    <row r="21" spans="1:7" s="27" customFormat="1" ht="11.25" customHeight="1" thickTop="1" x14ac:dyDescent="0.2">
      <c r="A21" s="167"/>
      <c r="B21" s="263" t="s">
        <v>556</v>
      </c>
      <c r="C21" s="264"/>
      <c r="D21" s="270" t="s">
        <v>559</v>
      </c>
      <c r="E21" s="271"/>
      <c r="F21" s="271"/>
      <c r="G21" s="272"/>
    </row>
    <row r="22" spans="1:7" s="27" customFormat="1" ht="57.75" customHeight="1" thickBot="1" x14ac:dyDescent="0.25">
      <c r="A22" s="167"/>
      <c r="B22" s="265"/>
      <c r="C22" s="266"/>
      <c r="D22" s="273" t="s">
        <v>560</v>
      </c>
      <c r="E22" s="274"/>
      <c r="F22" s="274"/>
      <c r="G22" s="275"/>
    </row>
    <row r="23" spans="1:7" s="27" customFormat="1" ht="11.25" customHeight="1" thickTop="1" x14ac:dyDescent="0.2"/>
    <row r="24" spans="1:7" s="38" customFormat="1" ht="11.25" customHeight="1" x14ac:dyDescent="0.2"/>
    <row r="25" spans="1:7" s="38" customFormat="1" ht="11.25" customHeight="1" x14ac:dyDescent="0.2"/>
    <row r="26" spans="1:7" s="38" customFormat="1" ht="11.25" customHeight="1" x14ac:dyDescent="0.2"/>
    <row r="27" spans="1:7" s="38" customFormat="1" ht="11.25" customHeight="1" x14ac:dyDescent="0.2"/>
    <row r="28" spans="1:7" s="38" customFormat="1" ht="11.25" customHeight="1" x14ac:dyDescent="0.2"/>
    <row r="29" spans="1:7" ht="11.25" customHeight="1" x14ac:dyDescent="0.2">
      <c r="C29" s="49" t="s">
        <v>357</v>
      </c>
      <c r="D29" s="49"/>
      <c r="E29" s="49"/>
      <c r="F29" s="49"/>
      <c r="G29" s="49"/>
    </row>
  </sheetData>
  <mergeCells count="21">
    <mergeCell ref="A1:C1"/>
    <mergeCell ref="A14:B14"/>
    <mergeCell ref="A11:B11"/>
    <mergeCell ref="A12:B12"/>
    <mergeCell ref="A13:B13"/>
    <mergeCell ref="C6:G8"/>
    <mergeCell ref="A6:B10"/>
    <mergeCell ref="C9:C10"/>
    <mergeCell ref="D9:D10"/>
    <mergeCell ref="E9:E10"/>
    <mergeCell ref="F9:G9"/>
    <mergeCell ref="B16:G16"/>
    <mergeCell ref="B18:C18"/>
    <mergeCell ref="D18:G18"/>
    <mergeCell ref="B19:C19"/>
    <mergeCell ref="B20:C20"/>
    <mergeCell ref="B21:C22"/>
    <mergeCell ref="D19:G19"/>
    <mergeCell ref="D20:G20"/>
    <mergeCell ref="D21:G21"/>
    <mergeCell ref="D22:G22"/>
  </mergeCells>
  <hyperlinks>
    <hyperlink ref="C29" location="Índice!A1" display="Índice!A1"/>
  </hyperlinks>
  <pageMargins left="0.59055118110236215" right="0.78740157480314965" top="0.59055118110236215" bottom="0.59055118110236215" header="0.31496062992125984" footer="0.31496062992125984"/>
  <pageSetup orientation="portrait"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8"/>
  <dimension ref="A1:X29"/>
  <sheetViews>
    <sheetView zoomScaleNormal="100" workbookViewId="0">
      <selection activeCell="A2" sqref="A2"/>
    </sheetView>
  </sheetViews>
  <sheetFormatPr baseColWidth="10" defaultColWidth="14.7109375" defaultRowHeight="11.25" customHeight="1" x14ac:dyDescent="0.2"/>
  <cols>
    <col min="1" max="1" width="5.42578125" style="41" customWidth="1"/>
    <col min="2" max="2" width="17.85546875" style="41" customWidth="1"/>
    <col min="3" max="22" width="8.28515625" style="41" customWidth="1"/>
    <col min="23" max="16384" width="14.7109375" style="41"/>
  </cols>
  <sheetData>
    <row r="1" spans="1:24" ht="11.25" customHeight="1" x14ac:dyDescent="0.2">
      <c r="A1" s="281" t="s">
        <v>417</v>
      </c>
      <c r="B1" s="281"/>
      <c r="C1" s="281"/>
      <c r="D1" s="281"/>
      <c r="E1" s="281"/>
      <c r="F1" s="281"/>
      <c r="G1" s="281"/>
      <c r="H1" s="281"/>
      <c r="I1" s="281"/>
      <c r="J1" s="281"/>
      <c r="K1" s="281"/>
      <c r="L1" s="281"/>
      <c r="M1" s="281"/>
      <c r="N1" s="281"/>
      <c r="O1" s="281"/>
      <c r="P1" s="281"/>
      <c r="Q1" s="281"/>
      <c r="R1" s="281"/>
      <c r="S1" s="132"/>
      <c r="T1" s="132"/>
      <c r="U1" s="132"/>
      <c r="V1" s="132"/>
      <c r="W1" s="44"/>
      <c r="X1" s="44"/>
    </row>
    <row r="2" spans="1:24" ht="11.25" customHeight="1" x14ac:dyDescent="0.2">
      <c r="A2" s="22" t="s">
        <v>592</v>
      </c>
      <c r="R2" s="55" t="s">
        <v>26</v>
      </c>
      <c r="S2" s="55"/>
      <c r="T2" s="55"/>
      <c r="U2" s="55"/>
      <c r="V2" s="55"/>
    </row>
    <row r="3" spans="1:24" ht="11.25" customHeight="1" x14ac:dyDescent="0.2">
      <c r="A3" s="22" t="s">
        <v>334</v>
      </c>
    </row>
    <row r="4" spans="1:24" ht="11.25" customHeight="1" x14ac:dyDescent="0.2">
      <c r="A4" s="22" t="s">
        <v>1</v>
      </c>
    </row>
    <row r="5" spans="1:24" s="27" customFormat="1" ht="11.25" customHeight="1" x14ac:dyDescent="0.2">
      <c r="A5" s="57" t="s">
        <v>181</v>
      </c>
      <c r="B5" s="10"/>
    </row>
    <row r="6" spans="1:24" s="27" customFormat="1" ht="11.25" customHeight="1" x14ac:dyDescent="0.2">
      <c r="A6" s="291" t="s">
        <v>316</v>
      </c>
      <c r="B6" s="292"/>
      <c r="C6" s="285" t="s">
        <v>0</v>
      </c>
      <c r="D6" s="286"/>
      <c r="E6" s="286"/>
      <c r="F6" s="286"/>
      <c r="G6" s="317"/>
      <c r="H6" s="302" t="s">
        <v>400</v>
      </c>
      <c r="I6" s="303"/>
      <c r="J6" s="303"/>
      <c r="K6" s="303"/>
      <c r="L6" s="311"/>
      <c r="M6" s="302" t="s">
        <v>24</v>
      </c>
      <c r="N6" s="303"/>
      <c r="O6" s="303"/>
      <c r="P6" s="303"/>
      <c r="Q6" s="311"/>
      <c r="R6" s="302" t="s">
        <v>407</v>
      </c>
      <c r="S6" s="303"/>
      <c r="T6" s="303"/>
      <c r="U6" s="303"/>
      <c r="V6" s="303"/>
    </row>
    <row r="7" spans="1:24" s="27" customFormat="1" ht="11.25" customHeight="1" x14ac:dyDescent="0.2">
      <c r="A7" s="293"/>
      <c r="B7" s="294"/>
      <c r="C7" s="287"/>
      <c r="D7" s="288"/>
      <c r="E7" s="288"/>
      <c r="F7" s="288"/>
      <c r="G7" s="318"/>
      <c r="H7" s="304"/>
      <c r="I7" s="305"/>
      <c r="J7" s="305"/>
      <c r="K7" s="305"/>
      <c r="L7" s="312"/>
      <c r="M7" s="304"/>
      <c r="N7" s="305"/>
      <c r="O7" s="305"/>
      <c r="P7" s="305"/>
      <c r="Q7" s="312"/>
      <c r="R7" s="304"/>
      <c r="S7" s="305"/>
      <c r="T7" s="305"/>
      <c r="U7" s="305"/>
      <c r="V7" s="305"/>
    </row>
    <row r="8" spans="1:24" s="27" customFormat="1" ht="11.25" customHeight="1" x14ac:dyDescent="0.2">
      <c r="A8" s="293"/>
      <c r="B8" s="294"/>
      <c r="C8" s="289"/>
      <c r="D8" s="290"/>
      <c r="E8" s="290"/>
      <c r="F8" s="290"/>
      <c r="G8" s="319"/>
      <c r="H8" s="306"/>
      <c r="I8" s="307"/>
      <c r="J8" s="307"/>
      <c r="K8" s="307"/>
      <c r="L8" s="313"/>
      <c r="M8" s="306"/>
      <c r="N8" s="307"/>
      <c r="O8" s="307"/>
      <c r="P8" s="307"/>
      <c r="Q8" s="313"/>
      <c r="R8" s="306"/>
      <c r="S8" s="307"/>
      <c r="T8" s="307"/>
      <c r="U8" s="307"/>
      <c r="V8" s="307"/>
    </row>
    <row r="9" spans="1:24" s="27" customFormat="1" ht="22.15" customHeight="1" x14ac:dyDescent="0.2">
      <c r="A9" s="293"/>
      <c r="B9" s="294"/>
      <c r="C9" s="320" t="s">
        <v>543</v>
      </c>
      <c r="D9" s="320" t="s">
        <v>544</v>
      </c>
      <c r="E9" s="320" t="s">
        <v>545</v>
      </c>
      <c r="F9" s="322" t="s">
        <v>546</v>
      </c>
      <c r="G9" s="322"/>
      <c r="H9" s="314" t="s">
        <v>543</v>
      </c>
      <c r="I9" s="314" t="s">
        <v>544</v>
      </c>
      <c r="J9" s="314" t="s">
        <v>545</v>
      </c>
      <c r="K9" s="316" t="s">
        <v>546</v>
      </c>
      <c r="L9" s="316"/>
      <c r="M9" s="314" t="s">
        <v>543</v>
      </c>
      <c r="N9" s="314" t="s">
        <v>544</v>
      </c>
      <c r="O9" s="314" t="s">
        <v>545</v>
      </c>
      <c r="P9" s="316" t="s">
        <v>546</v>
      </c>
      <c r="Q9" s="316"/>
      <c r="R9" s="308" t="s">
        <v>543</v>
      </c>
      <c r="S9" s="308" t="s">
        <v>544</v>
      </c>
      <c r="T9" s="308" t="s">
        <v>545</v>
      </c>
      <c r="U9" s="310" t="s">
        <v>546</v>
      </c>
      <c r="V9" s="310"/>
    </row>
    <row r="10" spans="1:24" s="27" customFormat="1" ht="22.15" customHeight="1" x14ac:dyDescent="0.2">
      <c r="A10" s="295"/>
      <c r="B10" s="296"/>
      <c r="C10" s="320"/>
      <c r="D10" s="321"/>
      <c r="E10" s="320"/>
      <c r="F10" s="166" t="s">
        <v>547</v>
      </c>
      <c r="G10" s="166" t="s">
        <v>548</v>
      </c>
      <c r="H10" s="314"/>
      <c r="I10" s="315"/>
      <c r="J10" s="314"/>
      <c r="K10" s="133" t="s">
        <v>547</v>
      </c>
      <c r="L10" s="133" t="s">
        <v>548</v>
      </c>
      <c r="M10" s="314"/>
      <c r="N10" s="315"/>
      <c r="O10" s="314"/>
      <c r="P10" s="133" t="s">
        <v>547</v>
      </c>
      <c r="Q10" s="133" t="s">
        <v>548</v>
      </c>
      <c r="R10" s="308"/>
      <c r="S10" s="309"/>
      <c r="T10" s="308"/>
      <c r="U10" s="133" t="s">
        <v>547</v>
      </c>
      <c r="V10" s="133" t="s">
        <v>548</v>
      </c>
    </row>
    <row r="11" spans="1:24" ht="11.25" customHeight="1" x14ac:dyDescent="0.2">
      <c r="A11" s="283" t="s">
        <v>0</v>
      </c>
      <c r="B11" s="283"/>
      <c r="C11" s="119">
        <v>114190.9751859574</v>
      </c>
      <c r="D11" s="194">
        <v>3.2728064751299999</v>
      </c>
      <c r="E11" s="195">
        <v>3737.2496299036002</v>
      </c>
      <c r="F11" s="195">
        <v>106866.10051011101</v>
      </c>
      <c r="G11" s="195">
        <v>121515.849861804</v>
      </c>
      <c r="H11" s="119">
        <v>55295.341583933783</v>
      </c>
      <c r="I11" s="194">
        <v>4.6647755751300002</v>
      </c>
      <c r="J11" s="195">
        <v>2579.4035883922102</v>
      </c>
      <c r="K11" s="195">
        <v>50239.803449091902</v>
      </c>
      <c r="L11" s="195">
        <v>60350.879718775803</v>
      </c>
      <c r="M11" s="119">
        <v>9473.0787650182592</v>
      </c>
      <c r="N11" s="194">
        <v>5.4446050756800002</v>
      </c>
      <c r="O11" s="195">
        <v>515.77172726324</v>
      </c>
      <c r="P11" s="195">
        <v>8462.1847553383195</v>
      </c>
      <c r="Q11" s="195">
        <v>10483.972774698201</v>
      </c>
      <c r="R11" s="148">
        <v>49430.656657946347</v>
      </c>
      <c r="S11" s="194">
        <v>4.4025428197499998</v>
      </c>
      <c r="T11" s="195">
        <v>2176.2058254488402</v>
      </c>
      <c r="U11" s="195">
        <v>45165.3716171204</v>
      </c>
      <c r="V11" s="195">
        <v>53695.941698772098</v>
      </c>
    </row>
    <row r="12" spans="1:24" ht="11.25" customHeight="1" x14ac:dyDescent="0.2">
      <c r="A12" s="284" t="s">
        <v>317</v>
      </c>
      <c r="B12" s="284"/>
      <c r="C12" s="119">
        <v>39263.753844056482</v>
      </c>
      <c r="D12" s="194">
        <v>5.3060044175999996</v>
      </c>
      <c r="E12" s="195">
        <v>2083.3365134811602</v>
      </c>
      <c r="F12" s="195">
        <v>35180.489309956298</v>
      </c>
      <c r="G12" s="195">
        <v>43347.018378156703</v>
      </c>
      <c r="H12" s="118">
        <v>27824.444998411451</v>
      </c>
      <c r="I12" s="192">
        <v>6.2379173698799999</v>
      </c>
      <c r="J12" s="193">
        <v>1735.66588762888</v>
      </c>
      <c r="K12" s="193">
        <v>24422.602369464199</v>
      </c>
      <c r="L12" s="193">
        <v>31226.287627358801</v>
      </c>
      <c r="M12" s="118">
        <v>1925.2284800069349</v>
      </c>
      <c r="N12" s="192">
        <v>12.567164253870001</v>
      </c>
      <c r="O12" s="193">
        <v>241.94662534472999</v>
      </c>
      <c r="P12" s="193">
        <v>1451.0218081502701</v>
      </c>
      <c r="Q12" s="193">
        <v>2399.4351518635999</v>
      </c>
      <c r="R12" s="118">
        <v>9514.0803656379994</v>
      </c>
      <c r="S12" s="192">
        <v>7.5978304221700004</v>
      </c>
      <c r="T12" s="193">
        <v>722.86369241005298</v>
      </c>
      <c r="U12" s="193">
        <v>8097.2935627827201</v>
      </c>
      <c r="V12" s="193">
        <v>10930.8671684933</v>
      </c>
    </row>
    <row r="13" spans="1:24" ht="11.25" customHeight="1" x14ac:dyDescent="0.2">
      <c r="A13" s="284" t="s">
        <v>318</v>
      </c>
      <c r="B13" s="284"/>
      <c r="C13" s="119">
        <v>36214.971461380068</v>
      </c>
      <c r="D13" s="194">
        <v>5.8611749522099998</v>
      </c>
      <c r="E13" s="195">
        <v>2122.62283624354</v>
      </c>
      <c r="F13" s="195">
        <v>32054.707149580601</v>
      </c>
      <c r="G13" s="195">
        <v>40375.2357731796</v>
      </c>
      <c r="H13" s="118">
        <v>12939.489465912689</v>
      </c>
      <c r="I13" s="192">
        <v>8.6347371298700004</v>
      </c>
      <c r="J13" s="193">
        <v>1117.29090132907</v>
      </c>
      <c r="K13" s="193">
        <v>10749.6395390535</v>
      </c>
      <c r="L13" s="193">
        <v>15129.339392771901</v>
      </c>
      <c r="M13" s="118">
        <v>4154.8497502365753</v>
      </c>
      <c r="N13" s="192">
        <v>8.8867373261299996</v>
      </c>
      <c r="O13" s="193">
        <v>369.23058359885601</v>
      </c>
      <c r="P13" s="193">
        <v>3431.17110439213</v>
      </c>
      <c r="Q13" s="193">
        <v>4878.5283960810202</v>
      </c>
      <c r="R13" s="118">
        <v>19128.734066171561</v>
      </c>
      <c r="S13" s="192">
        <v>7.5734843637899996</v>
      </c>
      <c r="T13" s="193">
        <v>1448.711683492</v>
      </c>
      <c r="U13" s="193">
        <v>16289.311342544999</v>
      </c>
      <c r="V13" s="193">
        <v>21968.156789798199</v>
      </c>
    </row>
    <row r="14" spans="1:24" s="27" customFormat="1" ht="11.25" customHeight="1" x14ac:dyDescent="0.2">
      <c r="A14" s="284" t="s">
        <v>319</v>
      </c>
      <c r="B14" s="282"/>
      <c r="C14" s="149">
        <v>38712.249880521042</v>
      </c>
      <c r="D14" s="194">
        <v>5.7864215366899998</v>
      </c>
      <c r="E14" s="195">
        <v>2240.0539644222399</v>
      </c>
      <c r="F14" s="195">
        <v>34321.824786827397</v>
      </c>
      <c r="G14" s="195">
        <v>43102.674974214598</v>
      </c>
      <c r="H14" s="145">
        <v>14531.40711960965</v>
      </c>
      <c r="I14" s="192">
        <v>10.42532553169</v>
      </c>
      <c r="J14" s="193">
        <v>1514.94649655392</v>
      </c>
      <c r="K14" s="193">
        <v>11562.1665478589</v>
      </c>
      <c r="L14" s="193">
        <v>17500.647691360398</v>
      </c>
      <c r="M14" s="145">
        <v>3393.0005347747469</v>
      </c>
      <c r="N14" s="192">
        <v>7.82560250554</v>
      </c>
      <c r="O14" s="193">
        <v>265.52273486220099</v>
      </c>
      <c r="P14" s="193">
        <v>2872.5855373682598</v>
      </c>
      <c r="Q14" s="193">
        <v>3913.41553218122</v>
      </c>
      <c r="R14" s="145">
        <v>20787.84222613661</v>
      </c>
      <c r="S14" s="192">
        <v>6.9781535810999999</v>
      </c>
      <c r="T14" s="193">
        <v>1450.60755673684</v>
      </c>
      <c r="U14" s="193">
        <v>17944.7036592308</v>
      </c>
      <c r="V14" s="193">
        <v>23630.980793042399</v>
      </c>
    </row>
    <row r="15" spans="1:24" s="27" customFormat="1" ht="11.25" customHeight="1" x14ac:dyDescent="0.2">
      <c r="A15" s="39" t="s">
        <v>392</v>
      </c>
    </row>
    <row r="16" spans="1:24" ht="11.25" customHeight="1" x14ac:dyDescent="0.2">
      <c r="A16" s="41" t="s">
        <v>397</v>
      </c>
    </row>
    <row r="17" spans="1:22" ht="39.75" customHeight="1" x14ac:dyDescent="0.2">
      <c r="A17" s="185" t="s">
        <v>549</v>
      </c>
      <c r="B17" s="300" t="s">
        <v>550</v>
      </c>
      <c r="C17" s="300"/>
      <c r="D17" s="300"/>
      <c r="E17" s="300"/>
      <c r="F17" s="300"/>
      <c r="G17" s="300"/>
    </row>
    <row r="18" spans="1:22" ht="11.25" customHeight="1" thickBot="1" x14ac:dyDescent="0.25">
      <c r="A18" s="170"/>
      <c r="B18" s="39" t="s">
        <v>551</v>
      </c>
      <c r="C18" s="170"/>
      <c r="D18" s="170"/>
      <c r="E18" s="170"/>
      <c r="F18" s="170"/>
      <c r="G18" s="170"/>
    </row>
    <row r="19" spans="1:22" ht="11.25" customHeight="1" thickTop="1" thickBot="1" x14ac:dyDescent="0.25">
      <c r="A19" s="170"/>
      <c r="B19" s="267" t="s">
        <v>552</v>
      </c>
      <c r="C19" s="269"/>
      <c r="D19" s="267" t="s">
        <v>553</v>
      </c>
      <c r="E19" s="268"/>
      <c r="F19" s="268"/>
      <c r="G19" s="269"/>
    </row>
    <row r="20" spans="1:22" ht="11.25" customHeight="1" thickTop="1" thickBot="1" x14ac:dyDescent="0.25">
      <c r="A20" s="170"/>
      <c r="B20" s="277" t="s">
        <v>554</v>
      </c>
      <c r="C20" s="278"/>
      <c r="D20" s="267" t="s">
        <v>557</v>
      </c>
      <c r="E20" s="268"/>
      <c r="F20" s="268"/>
      <c r="G20" s="269"/>
    </row>
    <row r="21" spans="1:22" ht="11.25" customHeight="1" thickTop="1" thickBot="1" x14ac:dyDescent="0.25">
      <c r="A21" s="170"/>
      <c r="B21" s="279" t="s">
        <v>555</v>
      </c>
      <c r="C21" s="280"/>
      <c r="D21" s="267" t="s">
        <v>558</v>
      </c>
      <c r="E21" s="268"/>
      <c r="F21" s="268"/>
      <c r="G21" s="269"/>
    </row>
    <row r="22" spans="1:22" ht="11.25" customHeight="1" thickTop="1" x14ac:dyDescent="0.2">
      <c r="A22" s="170"/>
      <c r="B22" s="263" t="s">
        <v>556</v>
      </c>
      <c r="C22" s="264"/>
      <c r="D22" s="270" t="s">
        <v>559</v>
      </c>
      <c r="E22" s="271"/>
      <c r="F22" s="271"/>
      <c r="G22" s="272"/>
    </row>
    <row r="23" spans="1:22" ht="57.75" customHeight="1" thickBot="1" x14ac:dyDescent="0.25">
      <c r="A23" s="170"/>
      <c r="B23" s="265"/>
      <c r="C23" s="266"/>
      <c r="D23" s="273" t="s">
        <v>560</v>
      </c>
      <c r="E23" s="274"/>
      <c r="F23" s="274"/>
      <c r="G23" s="275"/>
    </row>
    <row r="24" spans="1:22" ht="11.25" customHeight="1" thickTop="1" x14ac:dyDescent="0.2"/>
    <row r="25" spans="1:22" ht="11.25" customHeight="1" x14ac:dyDescent="0.2">
      <c r="A25" s="78"/>
      <c r="C25" s="54"/>
      <c r="D25" s="54"/>
      <c r="E25" s="54"/>
      <c r="F25" s="54"/>
      <c r="G25" s="54"/>
    </row>
    <row r="26" spans="1:22" ht="11.25" customHeight="1" x14ac:dyDescent="0.2">
      <c r="C26" s="43"/>
      <c r="D26" s="43"/>
      <c r="E26" s="43"/>
      <c r="F26" s="43"/>
      <c r="G26" s="43"/>
      <c r="H26" s="43"/>
      <c r="I26" s="43"/>
      <c r="J26" s="43"/>
      <c r="K26" s="43"/>
      <c r="L26" s="43"/>
      <c r="M26" s="43"/>
      <c r="N26" s="43"/>
      <c r="O26" s="43"/>
      <c r="P26" s="43"/>
      <c r="Q26" s="43"/>
      <c r="R26" s="43"/>
      <c r="S26" s="43"/>
      <c r="T26" s="43"/>
      <c r="U26" s="43"/>
      <c r="V26" s="43"/>
    </row>
    <row r="29" spans="1:22" ht="11.25" customHeight="1" x14ac:dyDescent="0.2">
      <c r="C29" s="49" t="s">
        <v>357</v>
      </c>
      <c r="D29" s="49"/>
      <c r="E29" s="49"/>
      <c r="F29" s="49"/>
      <c r="G29" s="49"/>
    </row>
  </sheetData>
  <mergeCells count="36">
    <mergeCell ref="A6:B10"/>
    <mergeCell ref="C9:C10"/>
    <mergeCell ref="D9:D10"/>
    <mergeCell ref="E9:E10"/>
    <mergeCell ref="F9:G9"/>
    <mergeCell ref="H9:H10"/>
    <mergeCell ref="I9:I10"/>
    <mergeCell ref="J9:J10"/>
    <mergeCell ref="K9:L9"/>
    <mergeCell ref="C6:G8"/>
    <mergeCell ref="A1:R1"/>
    <mergeCell ref="A14:B14"/>
    <mergeCell ref="A11:B11"/>
    <mergeCell ref="A12:B12"/>
    <mergeCell ref="A13:B13"/>
    <mergeCell ref="R6:V8"/>
    <mergeCell ref="R9:R10"/>
    <mergeCell ref="S9:S10"/>
    <mergeCell ref="T9:T10"/>
    <mergeCell ref="U9:V9"/>
    <mergeCell ref="M6:Q8"/>
    <mergeCell ref="M9:M10"/>
    <mergeCell ref="N9:N10"/>
    <mergeCell ref="O9:O10"/>
    <mergeCell ref="P9:Q9"/>
    <mergeCell ref="H6:L8"/>
    <mergeCell ref="B17:G17"/>
    <mergeCell ref="B19:C19"/>
    <mergeCell ref="D19:G19"/>
    <mergeCell ref="B20:C20"/>
    <mergeCell ref="B21:C21"/>
    <mergeCell ref="B22:C23"/>
    <mergeCell ref="D20:G20"/>
    <mergeCell ref="D21:G21"/>
    <mergeCell ref="D22:G22"/>
    <mergeCell ref="D23:G23"/>
  </mergeCells>
  <hyperlinks>
    <hyperlink ref="C29" location="Índice!A1" display="Índice!A1"/>
  </hyperlinks>
  <pageMargins left="0.59055118110236215" right="0.78740157480314965" top="0.59055118110236215" bottom="0.59055118110236215" header="0.31496062992125984" footer="0.31496062992125984"/>
  <pageSetup orientation="portrait" r:id="rId1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9"/>
  <dimension ref="A1:L29"/>
  <sheetViews>
    <sheetView zoomScaleNormal="100" workbookViewId="0">
      <selection activeCell="A3" sqref="A3"/>
    </sheetView>
  </sheetViews>
  <sheetFormatPr baseColWidth="10" defaultColWidth="14.7109375" defaultRowHeight="11.25" customHeight="1" x14ac:dyDescent="0.2"/>
  <cols>
    <col min="1" max="1" width="5.42578125" style="41" customWidth="1"/>
    <col min="2" max="2" width="17.85546875" style="41" customWidth="1"/>
    <col min="3" max="7" width="8.28515625" style="41" customWidth="1"/>
    <col min="8" max="16384" width="14.7109375" style="41"/>
  </cols>
  <sheetData>
    <row r="1" spans="1:12" ht="11.25" customHeight="1" x14ac:dyDescent="0.2">
      <c r="A1" s="281" t="s">
        <v>417</v>
      </c>
      <c r="B1" s="281"/>
      <c r="C1" s="281"/>
      <c r="D1" s="132"/>
      <c r="E1" s="132"/>
      <c r="F1" s="132"/>
      <c r="G1" s="132"/>
      <c r="H1" s="44"/>
      <c r="I1" s="44"/>
      <c r="J1" s="44"/>
      <c r="K1" s="44"/>
      <c r="L1" s="44"/>
    </row>
    <row r="3" spans="1:12" ht="11.25" customHeight="1" x14ac:dyDescent="0.2">
      <c r="A3" s="22" t="s">
        <v>593</v>
      </c>
      <c r="C3" s="55" t="s">
        <v>27</v>
      </c>
      <c r="D3" s="55"/>
      <c r="E3" s="55"/>
      <c r="F3" s="55"/>
      <c r="G3" s="55"/>
    </row>
    <row r="4" spans="1:12" ht="11.25" customHeight="1" x14ac:dyDescent="0.2">
      <c r="A4" s="22" t="s">
        <v>1</v>
      </c>
      <c r="C4" s="55"/>
      <c r="D4" s="55"/>
      <c r="E4" s="55"/>
      <c r="F4" s="55"/>
      <c r="G4" s="55"/>
    </row>
    <row r="5" spans="1:12" s="27" customFormat="1" ht="11.25" customHeight="1" x14ac:dyDescent="0.2">
      <c r="A5" s="57" t="s">
        <v>181</v>
      </c>
    </row>
    <row r="6" spans="1:12" s="27" customFormat="1" ht="11.25" customHeight="1" x14ac:dyDescent="0.2">
      <c r="A6" s="291" t="s">
        <v>316</v>
      </c>
      <c r="B6" s="292"/>
      <c r="C6" s="285" t="s">
        <v>83</v>
      </c>
      <c r="D6" s="286"/>
      <c r="E6" s="286"/>
      <c r="F6" s="286"/>
      <c r="G6" s="286"/>
    </row>
    <row r="7" spans="1:12" s="27" customFormat="1" ht="11.25" customHeight="1" x14ac:dyDescent="0.2">
      <c r="A7" s="293"/>
      <c r="B7" s="294"/>
      <c r="C7" s="287"/>
      <c r="D7" s="288"/>
      <c r="E7" s="288"/>
      <c r="F7" s="288"/>
      <c r="G7" s="288"/>
    </row>
    <row r="8" spans="1:12" s="27" customFormat="1" ht="11.25" customHeight="1" x14ac:dyDescent="0.2">
      <c r="A8" s="293"/>
      <c r="B8" s="294"/>
      <c r="C8" s="289"/>
      <c r="D8" s="290"/>
      <c r="E8" s="290"/>
      <c r="F8" s="290"/>
      <c r="G8" s="290"/>
    </row>
    <row r="9" spans="1:12" s="27" customFormat="1" ht="22.15" customHeight="1" x14ac:dyDescent="0.2">
      <c r="A9" s="293"/>
      <c r="B9" s="294"/>
      <c r="C9" s="297" t="s">
        <v>543</v>
      </c>
      <c r="D9" s="297" t="s">
        <v>544</v>
      </c>
      <c r="E9" s="297" t="s">
        <v>545</v>
      </c>
      <c r="F9" s="299" t="s">
        <v>546</v>
      </c>
      <c r="G9" s="299"/>
    </row>
    <row r="10" spans="1:12" s="27" customFormat="1" ht="22.15" customHeight="1" x14ac:dyDescent="0.2">
      <c r="A10" s="295"/>
      <c r="B10" s="296"/>
      <c r="C10" s="297"/>
      <c r="D10" s="298"/>
      <c r="E10" s="297"/>
      <c r="F10" s="166" t="s">
        <v>547</v>
      </c>
      <c r="G10" s="166" t="s">
        <v>548</v>
      </c>
    </row>
    <row r="11" spans="1:12" ht="11.25" customHeight="1" x14ac:dyDescent="0.2">
      <c r="A11" s="283" t="s">
        <v>0</v>
      </c>
      <c r="B11" s="283"/>
      <c r="C11" s="148">
        <v>18268.385045732452</v>
      </c>
      <c r="D11" s="194">
        <v>7.9521208443200004</v>
      </c>
      <c r="E11" s="195">
        <v>1452.72405514311</v>
      </c>
      <c r="F11" s="195">
        <v>15421.0982181771</v>
      </c>
      <c r="G11" s="195">
        <v>21115.671873287902</v>
      </c>
    </row>
    <row r="12" spans="1:12" ht="11.25" customHeight="1" x14ac:dyDescent="0.2">
      <c r="A12" s="284" t="s">
        <v>317</v>
      </c>
      <c r="B12" s="284"/>
      <c r="C12" s="118">
        <v>5467.7797133468157</v>
      </c>
      <c r="D12" s="192">
        <v>16.200472284530001</v>
      </c>
      <c r="E12" s="193">
        <v>885.80613703993504</v>
      </c>
      <c r="F12" s="193">
        <v>3731.63158746404</v>
      </c>
      <c r="G12" s="193">
        <v>7203.9278392295901</v>
      </c>
    </row>
    <row r="13" spans="1:12" ht="11.25" customHeight="1" x14ac:dyDescent="0.2">
      <c r="A13" s="284" t="s">
        <v>318</v>
      </c>
      <c r="B13" s="284"/>
      <c r="C13" s="118">
        <v>6322.2543127805584</v>
      </c>
      <c r="D13" s="192">
        <v>11.56422275706</v>
      </c>
      <c r="E13" s="193">
        <v>731.119571997555</v>
      </c>
      <c r="F13" s="193">
        <v>4889.2862832730398</v>
      </c>
      <c r="G13" s="193">
        <v>7755.2223422880597</v>
      </c>
    </row>
    <row r="14" spans="1:12" s="27" customFormat="1" ht="11.25" customHeight="1" x14ac:dyDescent="0.2">
      <c r="A14" s="282" t="s">
        <v>319</v>
      </c>
      <c r="B14" s="282"/>
      <c r="C14" s="145">
        <v>6478.3510196050784</v>
      </c>
      <c r="D14" s="192">
        <v>13.70600206976</v>
      </c>
      <c r="E14" s="193">
        <v>887.92292483352196</v>
      </c>
      <c r="F14" s="193">
        <v>4738.05406588397</v>
      </c>
      <c r="G14" s="193">
        <v>8218.6479733262095</v>
      </c>
    </row>
    <row r="15" spans="1:12" s="27" customFormat="1" ht="11.25" customHeight="1" x14ac:dyDescent="0.2">
      <c r="A15" s="27" t="s">
        <v>397</v>
      </c>
    </row>
    <row r="16" spans="1:12" s="27" customFormat="1" ht="39.75" customHeight="1" x14ac:dyDescent="0.2">
      <c r="A16" s="168" t="s">
        <v>549</v>
      </c>
      <c r="B16" s="276" t="s">
        <v>550</v>
      </c>
      <c r="C16" s="276"/>
      <c r="D16" s="276"/>
      <c r="E16" s="276"/>
      <c r="F16" s="276"/>
      <c r="G16" s="276"/>
    </row>
    <row r="17" spans="1:7" s="27" customFormat="1" ht="11.25" customHeight="1" thickBot="1" x14ac:dyDescent="0.25">
      <c r="A17" s="167"/>
      <c r="B17" s="169" t="s">
        <v>551</v>
      </c>
      <c r="C17" s="167"/>
      <c r="D17" s="167"/>
      <c r="E17" s="167"/>
      <c r="F17" s="167"/>
      <c r="G17" s="167"/>
    </row>
    <row r="18" spans="1:7" s="27" customFormat="1" ht="11.25" customHeight="1" thickTop="1" thickBot="1" x14ac:dyDescent="0.25">
      <c r="A18" s="167"/>
      <c r="B18" s="267" t="s">
        <v>552</v>
      </c>
      <c r="C18" s="269"/>
      <c r="D18" s="267" t="s">
        <v>553</v>
      </c>
      <c r="E18" s="268"/>
      <c r="F18" s="268"/>
      <c r="G18" s="269"/>
    </row>
    <row r="19" spans="1:7" s="27" customFormat="1" ht="11.25" customHeight="1" thickTop="1" thickBot="1" x14ac:dyDescent="0.25">
      <c r="A19" s="167"/>
      <c r="B19" s="277" t="s">
        <v>554</v>
      </c>
      <c r="C19" s="278"/>
      <c r="D19" s="267" t="s">
        <v>557</v>
      </c>
      <c r="E19" s="268"/>
      <c r="F19" s="268"/>
      <c r="G19" s="269"/>
    </row>
    <row r="20" spans="1:7" s="27" customFormat="1" ht="11.25" customHeight="1" thickTop="1" thickBot="1" x14ac:dyDescent="0.25">
      <c r="A20" s="167"/>
      <c r="B20" s="279" t="s">
        <v>555</v>
      </c>
      <c r="C20" s="280"/>
      <c r="D20" s="267" t="s">
        <v>558</v>
      </c>
      <c r="E20" s="268"/>
      <c r="F20" s="268"/>
      <c r="G20" s="269"/>
    </row>
    <row r="21" spans="1:7" s="27" customFormat="1" ht="11.25" customHeight="1" thickTop="1" x14ac:dyDescent="0.2">
      <c r="A21" s="167"/>
      <c r="B21" s="263" t="s">
        <v>556</v>
      </c>
      <c r="C21" s="264"/>
      <c r="D21" s="270" t="s">
        <v>559</v>
      </c>
      <c r="E21" s="271"/>
      <c r="F21" s="271"/>
      <c r="G21" s="272"/>
    </row>
    <row r="22" spans="1:7" s="27" customFormat="1" ht="57.75" customHeight="1" thickBot="1" x14ac:dyDescent="0.25">
      <c r="A22" s="167"/>
      <c r="B22" s="265"/>
      <c r="C22" s="266"/>
      <c r="D22" s="273" t="s">
        <v>560</v>
      </c>
      <c r="E22" s="274"/>
      <c r="F22" s="274"/>
      <c r="G22" s="275"/>
    </row>
    <row r="23" spans="1:7" s="27" customFormat="1" ht="11.25" customHeight="1" thickTop="1" x14ac:dyDescent="0.2"/>
    <row r="25" spans="1:7" ht="11.25" customHeight="1" x14ac:dyDescent="0.2">
      <c r="A25" s="8"/>
      <c r="C25" s="54"/>
      <c r="D25" s="54"/>
      <c r="E25" s="54"/>
      <c r="F25" s="54"/>
      <c r="G25" s="54"/>
    </row>
    <row r="26" spans="1:7" ht="11.25" customHeight="1" x14ac:dyDescent="0.2">
      <c r="A26" s="8"/>
      <c r="C26" s="43"/>
      <c r="D26" s="43"/>
      <c r="E26" s="43"/>
      <c r="F26" s="43"/>
      <c r="G26" s="43"/>
    </row>
    <row r="27" spans="1:7" ht="11.25" customHeight="1" x14ac:dyDescent="0.2">
      <c r="A27" s="8"/>
    </row>
    <row r="29" spans="1:7" ht="11.25" customHeight="1" x14ac:dyDescent="0.2">
      <c r="C29" s="49" t="s">
        <v>357</v>
      </c>
      <c r="D29" s="49"/>
      <c r="E29" s="49"/>
      <c r="F29" s="49"/>
      <c r="G29" s="49"/>
    </row>
  </sheetData>
  <mergeCells count="21">
    <mergeCell ref="A1:C1"/>
    <mergeCell ref="A14:B14"/>
    <mergeCell ref="A11:B11"/>
    <mergeCell ref="A12:B12"/>
    <mergeCell ref="A13:B13"/>
    <mergeCell ref="C6:G8"/>
    <mergeCell ref="A6:B10"/>
    <mergeCell ref="C9:C10"/>
    <mergeCell ref="D9:D10"/>
    <mergeCell ref="E9:E10"/>
    <mergeCell ref="F9:G9"/>
    <mergeCell ref="B16:G16"/>
    <mergeCell ref="B18:C18"/>
    <mergeCell ref="D18:G18"/>
    <mergeCell ref="B19:C19"/>
    <mergeCell ref="B20:C20"/>
    <mergeCell ref="B21:C22"/>
    <mergeCell ref="D19:G19"/>
    <mergeCell ref="D20:G20"/>
    <mergeCell ref="D21:G21"/>
    <mergeCell ref="D22:G22"/>
  </mergeCells>
  <hyperlinks>
    <hyperlink ref="C29" location="Índice!A1" display="Índice!A1"/>
  </hyperlinks>
  <pageMargins left="0.59055118110236215" right="0.78740157480314965" top="0.59055118110236215" bottom="0.59055118110236215" header="0.31496062992125984" footer="0.31496062992125984"/>
  <pageSetup orientation="portrait" r:id="rId1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0"/>
  <dimension ref="A1:AB29"/>
  <sheetViews>
    <sheetView zoomScaleNormal="100" workbookViewId="0">
      <selection activeCell="A3" sqref="A3"/>
    </sheetView>
  </sheetViews>
  <sheetFormatPr baseColWidth="10" defaultColWidth="14.7109375" defaultRowHeight="11.25" customHeight="1" x14ac:dyDescent="0.2"/>
  <cols>
    <col min="1" max="1" width="5.42578125" style="41" customWidth="1"/>
    <col min="2" max="2" width="17.85546875" style="41" customWidth="1"/>
    <col min="3" max="27" width="8.28515625" style="41" customWidth="1"/>
    <col min="28" max="16384" width="14.7109375" style="41"/>
  </cols>
  <sheetData>
    <row r="1" spans="1:28" ht="11.25" customHeight="1" x14ac:dyDescent="0.2">
      <c r="A1" s="281" t="s">
        <v>417</v>
      </c>
      <c r="B1" s="281"/>
      <c r="C1" s="281"/>
      <c r="D1" s="281"/>
      <c r="E1" s="281"/>
      <c r="F1" s="281"/>
      <c r="G1" s="281"/>
      <c r="H1" s="281"/>
      <c r="I1" s="281"/>
      <c r="J1" s="281"/>
      <c r="K1" s="281"/>
      <c r="L1" s="281"/>
      <c r="M1" s="281"/>
      <c r="N1" s="281"/>
      <c r="O1" s="281"/>
      <c r="P1" s="281"/>
      <c r="Q1" s="281"/>
      <c r="R1" s="281"/>
      <c r="S1" s="281"/>
      <c r="T1" s="281"/>
      <c r="U1" s="281"/>
      <c r="V1" s="281"/>
      <c r="W1" s="281"/>
      <c r="X1" s="132"/>
      <c r="Y1" s="132"/>
      <c r="Z1" s="132"/>
      <c r="AA1" s="132"/>
      <c r="AB1" s="44"/>
    </row>
    <row r="3" spans="1:28" ht="11.25" customHeight="1" x14ac:dyDescent="0.2">
      <c r="A3" s="22" t="s">
        <v>594</v>
      </c>
      <c r="W3" s="55" t="s">
        <v>209</v>
      </c>
      <c r="X3" s="55"/>
      <c r="Y3" s="55"/>
      <c r="Z3" s="55"/>
      <c r="AA3" s="55"/>
    </row>
    <row r="4" spans="1:28" ht="11.25" customHeight="1" x14ac:dyDescent="0.2">
      <c r="A4" s="22" t="s">
        <v>492</v>
      </c>
      <c r="W4" s="55"/>
      <c r="X4" s="55"/>
      <c r="Y4" s="55"/>
      <c r="Z4" s="55"/>
      <c r="AA4" s="55"/>
    </row>
    <row r="5" spans="1:28" s="27" customFormat="1" ht="11.25" customHeight="1" x14ac:dyDescent="0.2">
      <c r="A5" s="22" t="s">
        <v>1</v>
      </c>
    </row>
    <row r="6" spans="1:28" s="27" customFormat="1" ht="11.25" customHeight="1" x14ac:dyDescent="0.2">
      <c r="A6" s="291" t="s">
        <v>316</v>
      </c>
      <c r="B6" s="292"/>
      <c r="C6" s="285" t="s">
        <v>0</v>
      </c>
      <c r="D6" s="286"/>
      <c r="E6" s="286"/>
      <c r="F6" s="286"/>
      <c r="G6" s="317"/>
      <c r="H6" s="331" t="s">
        <v>439</v>
      </c>
      <c r="I6" s="332"/>
      <c r="J6" s="332"/>
      <c r="K6" s="332"/>
      <c r="L6" s="332"/>
      <c r="M6" s="332"/>
      <c r="N6" s="332"/>
      <c r="O6" s="332"/>
      <c r="P6" s="332"/>
      <c r="Q6" s="332"/>
      <c r="R6" s="332"/>
      <c r="S6" s="332"/>
      <c r="T6" s="332"/>
      <c r="U6" s="332"/>
      <c r="V6" s="358"/>
      <c r="W6" s="302" t="s">
        <v>28</v>
      </c>
      <c r="X6" s="303"/>
      <c r="Y6" s="303"/>
      <c r="Z6" s="303"/>
      <c r="AA6" s="303"/>
    </row>
    <row r="7" spans="1:28" s="27" customFormat="1" ht="11.25" customHeight="1" x14ac:dyDescent="0.2">
      <c r="A7" s="293"/>
      <c r="B7" s="294"/>
      <c r="C7" s="287"/>
      <c r="D7" s="288"/>
      <c r="E7" s="288"/>
      <c r="F7" s="288"/>
      <c r="G7" s="318"/>
      <c r="H7" s="343" t="s">
        <v>440</v>
      </c>
      <c r="I7" s="344"/>
      <c r="J7" s="344"/>
      <c r="K7" s="344"/>
      <c r="L7" s="345"/>
      <c r="M7" s="343" t="s">
        <v>441</v>
      </c>
      <c r="N7" s="344"/>
      <c r="O7" s="344"/>
      <c r="P7" s="344"/>
      <c r="Q7" s="345"/>
      <c r="R7" s="343" t="s">
        <v>442</v>
      </c>
      <c r="S7" s="344"/>
      <c r="T7" s="344"/>
      <c r="U7" s="344"/>
      <c r="V7" s="345"/>
      <c r="W7" s="304"/>
      <c r="X7" s="305"/>
      <c r="Y7" s="305"/>
      <c r="Z7" s="305"/>
      <c r="AA7" s="305"/>
    </row>
    <row r="8" spans="1:28" s="27" customFormat="1" ht="11.25" customHeight="1" x14ac:dyDescent="0.2">
      <c r="A8" s="293"/>
      <c r="B8" s="294"/>
      <c r="C8" s="289"/>
      <c r="D8" s="290"/>
      <c r="E8" s="290"/>
      <c r="F8" s="290"/>
      <c r="G8" s="319"/>
      <c r="H8" s="306"/>
      <c r="I8" s="307"/>
      <c r="J8" s="307"/>
      <c r="K8" s="307"/>
      <c r="L8" s="313"/>
      <c r="M8" s="306"/>
      <c r="N8" s="307"/>
      <c r="O8" s="307"/>
      <c r="P8" s="307"/>
      <c r="Q8" s="313"/>
      <c r="R8" s="306"/>
      <c r="S8" s="307"/>
      <c r="T8" s="307"/>
      <c r="U8" s="307"/>
      <c r="V8" s="313"/>
      <c r="W8" s="306"/>
      <c r="X8" s="307"/>
      <c r="Y8" s="307"/>
      <c r="Z8" s="307"/>
      <c r="AA8" s="307"/>
    </row>
    <row r="9" spans="1:28" s="27" customFormat="1" ht="22.15" customHeight="1" x14ac:dyDescent="0.2">
      <c r="A9" s="293"/>
      <c r="B9" s="294"/>
      <c r="C9" s="320" t="s">
        <v>543</v>
      </c>
      <c r="D9" s="320" t="s">
        <v>544</v>
      </c>
      <c r="E9" s="320" t="s">
        <v>545</v>
      </c>
      <c r="F9" s="322" t="s">
        <v>546</v>
      </c>
      <c r="G9" s="322"/>
      <c r="H9" s="314" t="s">
        <v>543</v>
      </c>
      <c r="I9" s="314" t="s">
        <v>544</v>
      </c>
      <c r="J9" s="314" t="s">
        <v>545</v>
      </c>
      <c r="K9" s="316" t="s">
        <v>546</v>
      </c>
      <c r="L9" s="316"/>
      <c r="M9" s="314" t="s">
        <v>543</v>
      </c>
      <c r="N9" s="314" t="s">
        <v>544</v>
      </c>
      <c r="O9" s="314" t="s">
        <v>545</v>
      </c>
      <c r="P9" s="316" t="s">
        <v>546</v>
      </c>
      <c r="Q9" s="316"/>
      <c r="R9" s="314" t="s">
        <v>543</v>
      </c>
      <c r="S9" s="314" t="s">
        <v>544</v>
      </c>
      <c r="T9" s="314" t="s">
        <v>545</v>
      </c>
      <c r="U9" s="316" t="s">
        <v>546</v>
      </c>
      <c r="V9" s="316"/>
      <c r="W9" s="308" t="s">
        <v>543</v>
      </c>
      <c r="X9" s="308" t="s">
        <v>544</v>
      </c>
      <c r="Y9" s="308" t="s">
        <v>545</v>
      </c>
      <c r="Z9" s="310" t="s">
        <v>546</v>
      </c>
      <c r="AA9" s="310"/>
    </row>
    <row r="10" spans="1:28" s="27" customFormat="1" ht="22.15" customHeight="1" x14ac:dyDescent="0.2">
      <c r="A10" s="295"/>
      <c r="B10" s="296"/>
      <c r="C10" s="320"/>
      <c r="D10" s="321"/>
      <c r="E10" s="320"/>
      <c r="F10" s="166" t="s">
        <v>547</v>
      </c>
      <c r="G10" s="166" t="s">
        <v>548</v>
      </c>
      <c r="H10" s="314"/>
      <c r="I10" s="315"/>
      <c r="J10" s="314"/>
      <c r="K10" s="133" t="s">
        <v>547</v>
      </c>
      <c r="L10" s="133" t="s">
        <v>548</v>
      </c>
      <c r="M10" s="314"/>
      <c r="N10" s="315"/>
      <c r="O10" s="314"/>
      <c r="P10" s="133" t="s">
        <v>547</v>
      </c>
      <c r="Q10" s="133" t="s">
        <v>548</v>
      </c>
      <c r="R10" s="314"/>
      <c r="S10" s="315"/>
      <c r="T10" s="314"/>
      <c r="U10" s="133" t="s">
        <v>547</v>
      </c>
      <c r="V10" s="133" t="s">
        <v>548</v>
      </c>
      <c r="W10" s="308"/>
      <c r="X10" s="309"/>
      <c r="Y10" s="308"/>
      <c r="Z10" s="133" t="s">
        <v>547</v>
      </c>
      <c r="AA10" s="133" t="s">
        <v>548</v>
      </c>
    </row>
    <row r="11" spans="1:28" ht="11.25" customHeight="1" x14ac:dyDescent="0.2">
      <c r="A11" s="283" t="s">
        <v>0</v>
      </c>
      <c r="B11" s="283"/>
      <c r="C11" s="121">
        <v>4169676.9999999781</v>
      </c>
      <c r="D11" s="194">
        <v>3.6355342250199998</v>
      </c>
      <c r="E11" s="195">
        <v>151590.034407709</v>
      </c>
      <c r="F11" s="199">
        <v>3872565.9921457302</v>
      </c>
      <c r="G11" s="199">
        <v>4466788.0078543099</v>
      </c>
      <c r="H11" s="121">
        <v>895287.03244177089</v>
      </c>
      <c r="I11" s="194">
        <v>8.9681321340900002</v>
      </c>
      <c r="J11" s="195">
        <v>80290.5240487298</v>
      </c>
      <c r="K11" s="199">
        <v>737920.49700641702</v>
      </c>
      <c r="L11" s="199">
        <v>1052653.5678771201</v>
      </c>
      <c r="M11" s="121">
        <v>1041985.964061717</v>
      </c>
      <c r="N11" s="194">
        <v>6.5955315732899997</v>
      </c>
      <c r="O11" s="195">
        <v>68724.513248927906</v>
      </c>
      <c r="P11" s="199">
        <v>907288.39323877497</v>
      </c>
      <c r="Q11" s="199">
        <v>1176683.53488466</v>
      </c>
      <c r="R11" s="121">
        <v>578752.86166464386</v>
      </c>
      <c r="S11" s="194">
        <v>7.8921985896700004</v>
      </c>
      <c r="T11" s="195">
        <v>45676.325185961803</v>
      </c>
      <c r="U11" s="199">
        <v>489228.90935402201</v>
      </c>
      <c r="V11" s="199">
        <v>668276.813975267</v>
      </c>
      <c r="W11" s="147">
        <v>1653651.1418318369</v>
      </c>
      <c r="X11" s="194">
        <v>7.0053044367600004</v>
      </c>
      <c r="Y11" s="195">
        <v>115843.29680733199</v>
      </c>
      <c r="Z11" s="199">
        <v>1426602.4522390901</v>
      </c>
      <c r="AA11" s="199">
        <v>1880699.83142459</v>
      </c>
    </row>
    <row r="12" spans="1:28" ht="11.25" customHeight="1" x14ac:dyDescent="0.2">
      <c r="A12" s="284" t="s">
        <v>317</v>
      </c>
      <c r="B12" s="284"/>
      <c r="C12" s="121">
        <v>521743.94414876192</v>
      </c>
      <c r="D12" s="194">
        <v>10.76454715187</v>
      </c>
      <c r="E12" s="195">
        <v>56163.3728799077</v>
      </c>
      <c r="F12" s="199">
        <v>411665.75605385099</v>
      </c>
      <c r="G12" s="199">
        <v>631822.13224367099</v>
      </c>
      <c r="H12" s="200">
        <v>166537.37121556341</v>
      </c>
      <c r="I12" s="201">
        <v>24.855825750449998</v>
      </c>
      <c r="J12" s="202">
        <v>41394.238798721803</v>
      </c>
      <c r="K12" s="203">
        <v>85406.154002620504</v>
      </c>
      <c r="L12" s="203">
        <v>247668.58842850599</v>
      </c>
      <c r="M12" s="120">
        <v>105345.2393708712</v>
      </c>
      <c r="N12" s="192">
        <v>7.5493096156500004</v>
      </c>
      <c r="O12" s="193">
        <v>7952.8382854577103</v>
      </c>
      <c r="P12" s="198">
        <v>89757.962756503606</v>
      </c>
      <c r="Q12" s="198">
        <v>120932.51598523901</v>
      </c>
      <c r="R12" s="120">
        <v>69340.628820877973</v>
      </c>
      <c r="S12" s="192">
        <v>9.4014230152699998</v>
      </c>
      <c r="T12" s="193">
        <v>6519.00583689829</v>
      </c>
      <c r="U12" s="198">
        <v>56563.612165551203</v>
      </c>
      <c r="V12" s="198">
        <v>82117.645476204605</v>
      </c>
      <c r="W12" s="200">
        <v>180520.70474144671</v>
      </c>
      <c r="X12" s="201">
        <v>22.978683613760001</v>
      </c>
      <c r="Y12" s="202">
        <v>41481.281599866903</v>
      </c>
      <c r="Z12" s="203">
        <v>99218.886773145801</v>
      </c>
      <c r="AA12" s="203">
        <v>261822.52270974699</v>
      </c>
    </row>
    <row r="13" spans="1:28" ht="11.25" customHeight="1" x14ac:dyDescent="0.2">
      <c r="A13" s="284" t="s">
        <v>318</v>
      </c>
      <c r="B13" s="284"/>
      <c r="C13" s="121">
        <v>2141938.379516975</v>
      </c>
      <c r="D13" s="194">
        <v>4.9378476348699998</v>
      </c>
      <c r="E13" s="195">
        <v>105765.653613325</v>
      </c>
      <c r="F13" s="199">
        <v>1934641.5076335701</v>
      </c>
      <c r="G13" s="199">
        <v>2349235.2514004698</v>
      </c>
      <c r="H13" s="120">
        <v>459789.9056433849</v>
      </c>
      <c r="I13" s="192">
        <v>11.557465078790001</v>
      </c>
      <c r="J13" s="193">
        <v>53140.057780518699</v>
      </c>
      <c r="K13" s="198">
        <v>355637.30625719298</v>
      </c>
      <c r="L13" s="198">
        <v>563942.50502957602</v>
      </c>
      <c r="M13" s="120">
        <v>543569.67258619796</v>
      </c>
      <c r="N13" s="192">
        <v>9.5513275635799992</v>
      </c>
      <c r="O13" s="193">
        <v>51918.119964987098</v>
      </c>
      <c r="P13" s="198">
        <v>441812.02730979503</v>
      </c>
      <c r="Q13" s="198">
        <v>645327.31786259904</v>
      </c>
      <c r="R13" s="120">
        <v>281374.81697478122</v>
      </c>
      <c r="S13" s="192">
        <v>12.10757148749</v>
      </c>
      <c r="T13" s="193">
        <v>34067.657113016598</v>
      </c>
      <c r="U13" s="198">
        <v>214603.43599561101</v>
      </c>
      <c r="V13" s="198">
        <v>348146.19795395102</v>
      </c>
      <c r="W13" s="120">
        <v>857203.9843127043</v>
      </c>
      <c r="X13" s="192">
        <v>9.3638588618099998</v>
      </c>
      <c r="Y13" s="193">
        <v>80267.371248877593</v>
      </c>
      <c r="Z13" s="198">
        <v>699882.82753119897</v>
      </c>
      <c r="AA13" s="198">
        <v>1014525.1410942</v>
      </c>
    </row>
    <row r="14" spans="1:28" s="27" customFormat="1" ht="11.25" customHeight="1" x14ac:dyDescent="0.2">
      <c r="A14" s="284" t="s">
        <v>319</v>
      </c>
      <c r="B14" s="282"/>
      <c r="C14" s="151">
        <v>1505994.6763341669</v>
      </c>
      <c r="D14" s="194">
        <v>6.1706315795000002</v>
      </c>
      <c r="E14" s="195">
        <v>92929.383083490597</v>
      </c>
      <c r="F14" s="199">
        <v>1323856.4323850099</v>
      </c>
      <c r="G14" s="199">
        <v>1688132.9202833399</v>
      </c>
      <c r="H14" s="150">
        <v>268959.75558283029</v>
      </c>
      <c r="I14" s="192">
        <v>16.24684669162</v>
      </c>
      <c r="J14" s="193">
        <v>43697.479151684602</v>
      </c>
      <c r="K14" s="198">
        <v>183314.27023033999</v>
      </c>
      <c r="L14" s="198">
        <v>354605.240935318</v>
      </c>
      <c r="M14" s="150">
        <v>393071.05210466142</v>
      </c>
      <c r="N14" s="192">
        <v>11.26429552758</v>
      </c>
      <c r="O14" s="193">
        <v>44276.6849424186</v>
      </c>
      <c r="P14" s="198">
        <v>306290.34426269401</v>
      </c>
      <c r="Q14" s="198">
        <v>479851.759946623</v>
      </c>
      <c r="R14" s="150">
        <v>228037.41586898631</v>
      </c>
      <c r="S14" s="192">
        <v>13.02995308131</v>
      </c>
      <c r="T14" s="193">
        <v>29713.168295553602</v>
      </c>
      <c r="U14" s="198">
        <v>169800.67614312499</v>
      </c>
      <c r="V14" s="198">
        <v>286274.15559484699</v>
      </c>
      <c r="W14" s="150">
        <v>615926.4527776906</v>
      </c>
      <c r="X14" s="192">
        <v>11.77098731079</v>
      </c>
      <c r="Y14" s="193">
        <v>72500.624600237599</v>
      </c>
      <c r="Z14" s="198">
        <v>473827.83970457001</v>
      </c>
      <c r="AA14" s="198">
        <v>758025.06585081096</v>
      </c>
    </row>
    <row r="15" spans="1:28" s="27" customFormat="1" ht="11.25" customHeight="1" x14ac:dyDescent="0.2">
      <c r="A15" s="27" t="s">
        <v>397</v>
      </c>
    </row>
    <row r="16" spans="1:28" s="27" customFormat="1" ht="39.75" customHeight="1" x14ac:dyDescent="0.2">
      <c r="A16" s="168" t="s">
        <v>549</v>
      </c>
      <c r="B16" s="276" t="s">
        <v>550</v>
      </c>
      <c r="C16" s="276"/>
      <c r="D16" s="276"/>
      <c r="E16" s="276"/>
      <c r="F16" s="276"/>
      <c r="G16" s="276"/>
    </row>
    <row r="17" spans="1:27" s="27" customFormat="1" ht="11.25" customHeight="1" thickBot="1" x14ac:dyDescent="0.25">
      <c r="A17" s="167"/>
      <c r="B17" s="169" t="s">
        <v>551</v>
      </c>
      <c r="C17" s="167"/>
      <c r="D17" s="167"/>
      <c r="E17" s="167"/>
      <c r="F17" s="167"/>
      <c r="G17" s="167"/>
    </row>
    <row r="18" spans="1:27" s="27" customFormat="1" ht="11.25" customHeight="1" thickTop="1" thickBot="1" x14ac:dyDescent="0.25">
      <c r="A18" s="167"/>
      <c r="B18" s="267" t="s">
        <v>552</v>
      </c>
      <c r="C18" s="269"/>
      <c r="D18" s="267" t="s">
        <v>553</v>
      </c>
      <c r="E18" s="268"/>
      <c r="F18" s="268"/>
      <c r="G18" s="269"/>
    </row>
    <row r="19" spans="1:27" s="27" customFormat="1" ht="11.25" customHeight="1" thickTop="1" thickBot="1" x14ac:dyDescent="0.25">
      <c r="A19" s="167"/>
      <c r="B19" s="277" t="s">
        <v>554</v>
      </c>
      <c r="C19" s="278"/>
      <c r="D19" s="267" t="s">
        <v>557</v>
      </c>
      <c r="E19" s="268"/>
      <c r="F19" s="268"/>
      <c r="G19" s="269"/>
    </row>
    <row r="20" spans="1:27" s="27" customFormat="1" ht="11.25" customHeight="1" thickTop="1" thickBot="1" x14ac:dyDescent="0.25">
      <c r="A20" s="167"/>
      <c r="B20" s="279" t="s">
        <v>555</v>
      </c>
      <c r="C20" s="280"/>
      <c r="D20" s="267" t="s">
        <v>558</v>
      </c>
      <c r="E20" s="268"/>
      <c r="F20" s="268"/>
      <c r="G20" s="269"/>
    </row>
    <row r="21" spans="1:27" s="27" customFormat="1" ht="11.25" customHeight="1" thickTop="1" x14ac:dyDescent="0.2">
      <c r="A21" s="167"/>
      <c r="B21" s="263" t="s">
        <v>556</v>
      </c>
      <c r="C21" s="264"/>
      <c r="D21" s="270" t="s">
        <v>559</v>
      </c>
      <c r="E21" s="271"/>
      <c r="F21" s="271"/>
      <c r="G21" s="272"/>
    </row>
    <row r="22" spans="1:27" s="27" customFormat="1" ht="57.75" customHeight="1" thickBot="1" x14ac:dyDescent="0.25">
      <c r="A22" s="167"/>
      <c r="B22" s="265"/>
      <c r="C22" s="266"/>
      <c r="D22" s="273" t="s">
        <v>560</v>
      </c>
      <c r="E22" s="274"/>
      <c r="F22" s="274"/>
      <c r="G22" s="275"/>
    </row>
    <row r="23" spans="1:27" s="27" customFormat="1" ht="11.25" customHeight="1" thickTop="1" x14ac:dyDescent="0.2"/>
    <row r="25" spans="1:27" ht="11.25" customHeight="1" x14ac:dyDescent="0.2">
      <c r="C25" s="54"/>
      <c r="D25" s="54"/>
      <c r="E25" s="54"/>
      <c r="F25" s="54"/>
      <c r="G25" s="54"/>
      <c r="H25" s="54"/>
      <c r="I25" s="54"/>
      <c r="J25" s="54"/>
      <c r="K25" s="54"/>
      <c r="L25" s="54"/>
      <c r="M25" s="54"/>
      <c r="N25" s="54"/>
      <c r="O25" s="54"/>
      <c r="P25" s="54"/>
      <c r="Q25" s="54"/>
      <c r="R25" s="54"/>
      <c r="S25" s="54"/>
      <c r="T25" s="54"/>
      <c r="U25" s="54"/>
      <c r="V25" s="54"/>
      <c r="W25" s="54"/>
      <c r="X25" s="54"/>
      <c r="Y25" s="54"/>
      <c r="Z25" s="54"/>
      <c r="AA25" s="54"/>
    </row>
    <row r="26" spans="1:27" ht="11.25" customHeight="1" x14ac:dyDescent="0.2">
      <c r="C26" s="43"/>
      <c r="D26" s="43"/>
      <c r="E26" s="43"/>
      <c r="F26" s="43"/>
      <c r="G26" s="43"/>
      <c r="H26" s="43"/>
      <c r="I26" s="43"/>
      <c r="J26" s="43"/>
      <c r="K26" s="43"/>
      <c r="L26" s="43"/>
      <c r="M26" s="43"/>
      <c r="N26" s="43"/>
      <c r="O26" s="43"/>
      <c r="P26" s="43"/>
      <c r="Q26" s="43"/>
      <c r="R26" s="43"/>
      <c r="S26" s="43"/>
      <c r="T26" s="43"/>
      <c r="U26" s="43"/>
      <c r="V26" s="43"/>
      <c r="W26" s="43"/>
      <c r="X26" s="43"/>
      <c r="Y26" s="43"/>
      <c r="Z26" s="43"/>
      <c r="AA26" s="43"/>
    </row>
    <row r="27" spans="1:27" ht="11.25" customHeight="1" x14ac:dyDescent="0.2">
      <c r="A27" s="8"/>
    </row>
    <row r="28" spans="1:27" ht="11.25" customHeight="1" x14ac:dyDescent="0.2">
      <c r="A28" s="8"/>
    </row>
    <row r="29" spans="1:27" ht="11.25" customHeight="1" x14ac:dyDescent="0.2">
      <c r="A29" s="8"/>
      <c r="C29" s="49" t="s">
        <v>357</v>
      </c>
      <c r="D29" s="49"/>
      <c r="E29" s="49"/>
      <c r="F29" s="49"/>
      <c r="G29" s="49"/>
    </row>
  </sheetData>
  <mergeCells count="42">
    <mergeCell ref="C6:G8"/>
    <mergeCell ref="A6:B10"/>
    <mergeCell ref="C9:C10"/>
    <mergeCell ref="D9:D10"/>
    <mergeCell ref="E9:E10"/>
    <mergeCell ref="F9:G9"/>
    <mergeCell ref="H7:L8"/>
    <mergeCell ref="H9:H10"/>
    <mergeCell ref="I9:I10"/>
    <mergeCell ref="J9:J10"/>
    <mergeCell ref="K9:L9"/>
    <mergeCell ref="M7:Q8"/>
    <mergeCell ref="M9:M10"/>
    <mergeCell ref="N9:N10"/>
    <mergeCell ref="O9:O10"/>
    <mergeCell ref="P9:Q9"/>
    <mergeCell ref="A1:W1"/>
    <mergeCell ref="A14:B14"/>
    <mergeCell ref="A11:B11"/>
    <mergeCell ref="A12:B12"/>
    <mergeCell ref="A13:B13"/>
    <mergeCell ref="W6:AA8"/>
    <mergeCell ref="W9:W10"/>
    <mergeCell ref="X9:X10"/>
    <mergeCell ref="Y9:Y10"/>
    <mergeCell ref="Z9:AA9"/>
    <mergeCell ref="H6:V6"/>
    <mergeCell ref="R7:V8"/>
    <mergeCell ref="R9:R10"/>
    <mergeCell ref="S9:S10"/>
    <mergeCell ref="T9:T10"/>
    <mergeCell ref="U9:V9"/>
    <mergeCell ref="B16:G16"/>
    <mergeCell ref="B18:C18"/>
    <mergeCell ref="D18:G18"/>
    <mergeCell ref="B19:C19"/>
    <mergeCell ref="B20:C20"/>
    <mergeCell ref="B21:C22"/>
    <mergeCell ref="D19:G19"/>
    <mergeCell ref="D20:G20"/>
    <mergeCell ref="D21:G21"/>
    <mergeCell ref="D22:G22"/>
  </mergeCells>
  <hyperlinks>
    <hyperlink ref="C29" location="Índice!A1" display="Índice!A1"/>
  </hyperlinks>
  <pageMargins left="0.59055118110236215" right="0.78740157480314965" top="0.59055118110236215" bottom="0.59055118110236215" header="0.31496062992125984" footer="0.31496062992125984"/>
  <pageSetup orientation="portrait" r:id="rId1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2"/>
  <dimension ref="A1:AF30"/>
  <sheetViews>
    <sheetView zoomScaleNormal="100" workbookViewId="0">
      <selection activeCell="A3" sqref="A3"/>
    </sheetView>
  </sheetViews>
  <sheetFormatPr baseColWidth="10" defaultColWidth="14.7109375" defaultRowHeight="11.25" customHeight="1" x14ac:dyDescent="0.2"/>
  <cols>
    <col min="1" max="1" width="5.42578125" style="41" customWidth="1"/>
    <col min="2" max="2" width="17.85546875" style="41" customWidth="1"/>
    <col min="3" max="32" width="8.28515625" style="41" customWidth="1"/>
    <col min="33" max="16384" width="14.7109375" style="41"/>
  </cols>
  <sheetData>
    <row r="1" spans="1:32" ht="11.25" customHeight="1" x14ac:dyDescent="0.2">
      <c r="A1" s="281" t="s">
        <v>417</v>
      </c>
      <c r="B1" s="281"/>
      <c r="C1" s="281"/>
      <c r="D1" s="281"/>
      <c r="E1" s="281"/>
      <c r="F1" s="281"/>
      <c r="G1" s="281"/>
      <c r="H1" s="281"/>
      <c r="I1" s="281"/>
      <c r="J1" s="281"/>
      <c r="K1" s="281"/>
      <c r="L1" s="281"/>
      <c r="M1" s="281"/>
      <c r="N1" s="281"/>
      <c r="O1" s="281"/>
      <c r="P1" s="281"/>
      <c r="Q1" s="281"/>
      <c r="R1" s="281"/>
      <c r="S1" s="281"/>
      <c r="T1" s="281"/>
      <c r="U1" s="281"/>
      <c r="V1" s="281"/>
      <c r="W1" s="281"/>
      <c r="X1" s="281"/>
      <c r="Y1" s="281"/>
      <c r="Z1" s="281"/>
      <c r="AA1" s="281"/>
      <c r="AB1" s="281"/>
      <c r="AC1" s="132"/>
      <c r="AD1" s="132"/>
      <c r="AE1" s="132"/>
      <c r="AF1" s="132"/>
    </row>
    <row r="3" spans="1:32" ht="11.25" customHeight="1" x14ac:dyDescent="0.2">
      <c r="A3" s="22" t="s">
        <v>595</v>
      </c>
      <c r="R3" s="50"/>
      <c r="S3" s="50"/>
      <c r="T3" s="50"/>
      <c r="U3" s="50"/>
      <c r="V3" s="50"/>
      <c r="AB3" s="55" t="s">
        <v>210</v>
      </c>
      <c r="AC3" s="55"/>
      <c r="AD3" s="55"/>
      <c r="AE3" s="55"/>
      <c r="AF3" s="55"/>
    </row>
    <row r="4" spans="1:32" ht="11.25" customHeight="1" x14ac:dyDescent="0.2">
      <c r="A4" s="22" t="s">
        <v>493</v>
      </c>
      <c r="R4" s="50"/>
      <c r="S4" s="50"/>
      <c r="T4" s="50"/>
      <c r="U4" s="50"/>
      <c r="V4" s="50"/>
      <c r="AB4" s="50"/>
      <c r="AC4" s="50"/>
      <c r="AD4" s="50"/>
      <c r="AE4" s="50"/>
      <c r="AF4" s="50"/>
    </row>
    <row r="5" spans="1:32" s="27" customFormat="1" ht="11.25" customHeight="1" x14ac:dyDescent="0.2">
      <c r="A5" s="22" t="s">
        <v>1</v>
      </c>
      <c r="AB5" s="89"/>
      <c r="AC5" s="89"/>
      <c r="AD5" s="89"/>
      <c r="AE5" s="89"/>
      <c r="AF5" s="89"/>
    </row>
    <row r="6" spans="1:32" s="27" customFormat="1" ht="11.25" customHeight="1" x14ac:dyDescent="0.2">
      <c r="A6" s="291" t="s">
        <v>316</v>
      </c>
      <c r="B6" s="292"/>
      <c r="C6" s="285" t="s">
        <v>0</v>
      </c>
      <c r="D6" s="286"/>
      <c r="E6" s="286"/>
      <c r="F6" s="286"/>
      <c r="G6" s="317"/>
      <c r="H6" s="302" t="s">
        <v>29</v>
      </c>
      <c r="I6" s="303"/>
      <c r="J6" s="303"/>
      <c r="K6" s="303"/>
      <c r="L6" s="311"/>
      <c r="M6" s="302" t="s">
        <v>30</v>
      </c>
      <c r="N6" s="303"/>
      <c r="O6" s="303"/>
      <c r="P6" s="303"/>
      <c r="Q6" s="311"/>
      <c r="R6" s="302" t="s">
        <v>31</v>
      </c>
      <c r="S6" s="303"/>
      <c r="T6" s="303"/>
      <c r="U6" s="303"/>
      <c r="V6" s="311"/>
      <c r="W6" s="302" t="s">
        <v>32</v>
      </c>
      <c r="X6" s="303"/>
      <c r="Y6" s="303"/>
      <c r="Z6" s="303"/>
      <c r="AA6" s="311"/>
      <c r="AB6" s="302" t="s">
        <v>33</v>
      </c>
      <c r="AC6" s="303"/>
      <c r="AD6" s="303"/>
      <c r="AE6" s="303"/>
      <c r="AF6" s="303"/>
    </row>
    <row r="7" spans="1:32" s="27" customFormat="1" ht="11.25" customHeight="1" x14ac:dyDescent="0.2">
      <c r="A7" s="293"/>
      <c r="B7" s="294"/>
      <c r="C7" s="287"/>
      <c r="D7" s="288"/>
      <c r="E7" s="288"/>
      <c r="F7" s="288"/>
      <c r="G7" s="318"/>
      <c r="H7" s="304"/>
      <c r="I7" s="305"/>
      <c r="J7" s="305"/>
      <c r="K7" s="305"/>
      <c r="L7" s="312"/>
      <c r="M7" s="304"/>
      <c r="N7" s="305"/>
      <c r="O7" s="305"/>
      <c r="P7" s="305"/>
      <c r="Q7" s="312"/>
      <c r="R7" s="304"/>
      <c r="S7" s="305"/>
      <c r="T7" s="305"/>
      <c r="U7" s="305"/>
      <c r="V7" s="312"/>
      <c r="W7" s="304"/>
      <c r="X7" s="305"/>
      <c r="Y7" s="305"/>
      <c r="Z7" s="305"/>
      <c r="AA7" s="312"/>
      <c r="AB7" s="304"/>
      <c r="AC7" s="305"/>
      <c r="AD7" s="305"/>
      <c r="AE7" s="305"/>
      <c r="AF7" s="305"/>
    </row>
    <row r="8" spans="1:32" s="27" customFormat="1" ht="11.25" customHeight="1" x14ac:dyDescent="0.2">
      <c r="A8" s="293"/>
      <c r="B8" s="294"/>
      <c r="C8" s="289"/>
      <c r="D8" s="290"/>
      <c r="E8" s="290"/>
      <c r="F8" s="290"/>
      <c r="G8" s="319"/>
      <c r="H8" s="306"/>
      <c r="I8" s="307"/>
      <c r="J8" s="307"/>
      <c r="K8" s="307"/>
      <c r="L8" s="313"/>
      <c r="M8" s="306"/>
      <c r="N8" s="307"/>
      <c r="O8" s="307"/>
      <c r="P8" s="307"/>
      <c r="Q8" s="313"/>
      <c r="R8" s="306"/>
      <c r="S8" s="307"/>
      <c r="T8" s="307"/>
      <c r="U8" s="307"/>
      <c r="V8" s="313"/>
      <c r="W8" s="306"/>
      <c r="X8" s="307"/>
      <c r="Y8" s="307"/>
      <c r="Z8" s="307"/>
      <c r="AA8" s="313"/>
      <c r="AB8" s="306"/>
      <c r="AC8" s="307"/>
      <c r="AD8" s="307"/>
      <c r="AE8" s="307"/>
      <c r="AF8" s="307"/>
    </row>
    <row r="9" spans="1:32" s="27" customFormat="1" ht="22.15" customHeight="1" x14ac:dyDescent="0.2">
      <c r="A9" s="293"/>
      <c r="B9" s="294"/>
      <c r="C9" s="320" t="s">
        <v>543</v>
      </c>
      <c r="D9" s="320" t="s">
        <v>544</v>
      </c>
      <c r="E9" s="320" t="s">
        <v>545</v>
      </c>
      <c r="F9" s="322" t="s">
        <v>546</v>
      </c>
      <c r="G9" s="322"/>
      <c r="H9" s="314" t="s">
        <v>543</v>
      </c>
      <c r="I9" s="314" t="s">
        <v>544</v>
      </c>
      <c r="J9" s="314" t="s">
        <v>545</v>
      </c>
      <c r="K9" s="316" t="s">
        <v>546</v>
      </c>
      <c r="L9" s="316"/>
      <c r="M9" s="314" t="s">
        <v>543</v>
      </c>
      <c r="N9" s="314" t="s">
        <v>544</v>
      </c>
      <c r="O9" s="314" t="s">
        <v>545</v>
      </c>
      <c r="P9" s="316" t="s">
        <v>546</v>
      </c>
      <c r="Q9" s="316"/>
      <c r="R9" s="314" t="s">
        <v>543</v>
      </c>
      <c r="S9" s="314" t="s">
        <v>544</v>
      </c>
      <c r="T9" s="314" t="s">
        <v>545</v>
      </c>
      <c r="U9" s="316" t="s">
        <v>546</v>
      </c>
      <c r="V9" s="316"/>
      <c r="W9" s="314" t="s">
        <v>543</v>
      </c>
      <c r="X9" s="314" t="s">
        <v>544</v>
      </c>
      <c r="Y9" s="314" t="s">
        <v>545</v>
      </c>
      <c r="Z9" s="316" t="s">
        <v>546</v>
      </c>
      <c r="AA9" s="316"/>
      <c r="AB9" s="308" t="s">
        <v>543</v>
      </c>
      <c r="AC9" s="308" t="s">
        <v>544</v>
      </c>
      <c r="AD9" s="308" t="s">
        <v>545</v>
      </c>
      <c r="AE9" s="310" t="s">
        <v>546</v>
      </c>
      <c r="AF9" s="310"/>
    </row>
    <row r="10" spans="1:32" s="27" customFormat="1" ht="22.15" customHeight="1" x14ac:dyDescent="0.2">
      <c r="A10" s="295"/>
      <c r="B10" s="296"/>
      <c r="C10" s="320"/>
      <c r="D10" s="321"/>
      <c r="E10" s="320"/>
      <c r="F10" s="166" t="s">
        <v>547</v>
      </c>
      <c r="G10" s="166" t="s">
        <v>548</v>
      </c>
      <c r="H10" s="314"/>
      <c r="I10" s="315"/>
      <c r="J10" s="314"/>
      <c r="K10" s="133" t="s">
        <v>547</v>
      </c>
      <c r="L10" s="133" t="s">
        <v>548</v>
      </c>
      <c r="M10" s="314"/>
      <c r="N10" s="315"/>
      <c r="O10" s="314"/>
      <c r="P10" s="133" t="s">
        <v>547</v>
      </c>
      <c r="Q10" s="133" t="s">
        <v>548</v>
      </c>
      <c r="R10" s="314"/>
      <c r="S10" s="315"/>
      <c r="T10" s="314"/>
      <c r="U10" s="133" t="s">
        <v>547</v>
      </c>
      <c r="V10" s="133" t="s">
        <v>548</v>
      </c>
      <c r="W10" s="314"/>
      <c r="X10" s="315"/>
      <c r="Y10" s="314"/>
      <c r="Z10" s="133" t="s">
        <v>547</v>
      </c>
      <c r="AA10" s="133" t="s">
        <v>548</v>
      </c>
      <c r="AB10" s="308"/>
      <c r="AC10" s="309"/>
      <c r="AD10" s="308"/>
      <c r="AE10" s="133" t="s">
        <v>547</v>
      </c>
      <c r="AF10" s="133" t="s">
        <v>548</v>
      </c>
    </row>
    <row r="11" spans="1:32" ht="11.25" customHeight="1" x14ac:dyDescent="0.2">
      <c r="A11" s="283" t="s">
        <v>0</v>
      </c>
      <c r="B11" s="283"/>
      <c r="C11" s="121">
        <v>4169676.9999999781</v>
      </c>
      <c r="D11" s="194">
        <v>3.6355342250199998</v>
      </c>
      <c r="E11" s="195">
        <v>151590.034407709</v>
      </c>
      <c r="F11" s="199">
        <v>3872565.9921457302</v>
      </c>
      <c r="G11" s="199">
        <v>4466788.0078543099</v>
      </c>
      <c r="H11" s="121">
        <v>645193.7394086913</v>
      </c>
      <c r="I11" s="194">
        <v>9.1040946621599996</v>
      </c>
      <c r="J11" s="195">
        <v>58739.048790093802</v>
      </c>
      <c r="K11" s="199">
        <v>530067.31929397001</v>
      </c>
      <c r="L11" s="199">
        <v>760320.15952341305</v>
      </c>
      <c r="M11" s="121">
        <v>538280.09400153451</v>
      </c>
      <c r="N11" s="194">
        <v>8.7707780309600007</v>
      </c>
      <c r="O11" s="195">
        <v>47211.352229718599</v>
      </c>
      <c r="P11" s="199">
        <v>445747.543969855</v>
      </c>
      <c r="Q11" s="199">
        <v>630812.64403321606</v>
      </c>
      <c r="R11" s="121">
        <v>136963.27888540589</v>
      </c>
      <c r="S11" s="194">
        <v>12.05356349062</v>
      </c>
      <c r="T11" s="195">
        <v>16508.955779283198</v>
      </c>
      <c r="U11" s="199">
        <v>104606.32013564699</v>
      </c>
      <c r="V11" s="199">
        <v>169320.237635164</v>
      </c>
      <c r="W11" s="121">
        <v>112129.90223036311</v>
      </c>
      <c r="X11" s="194">
        <v>14.156641756120001</v>
      </c>
      <c r="Y11" s="195">
        <v>15873.828560240599</v>
      </c>
      <c r="Z11" s="199">
        <v>81017.7699555289</v>
      </c>
      <c r="AA11" s="199">
        <v>143242.03450519699</v>
      </c>
      <c r="AB11" s="147">
        <v>2737109.985473996</v>
      </c>
      <c r="AC11" s="194">
        <v>5.0966597098399999</v>
      </c>
      <c r="AD11" s="195">
        <v>139501.181843564</v>
      </c>
      <c r="AE11" s="199">
        <v>2463692.6932598501</v>
      </c>
      <c r="AF11" s="199">
        <v>3010527.2776881498</v>
      </c>
    </row>
    <row r="12" spans="1:32" ht="11.25" customHeight="1" x14ac:dyDescent="0.2">
      <c r="A12" s="284" t="s">
        <v>317</v>
      </c>
      <c r="B12" s="284"/>
      <c r="C12" s="121">
        <v>521743.94414876192</v>
      </c>
      <c r="D12" s="194">
        <v>10.76454715187</v>
      </c>
      <c r="E12" s="195">
        <v>56163.3728799077</v>
      </c>
      <c r="F12" s="199">
        <v>411665.75605385099</v>
      </c>
      <c r="G12" s="199">
        <v>631822.13224367099</v>
      </c>
      <c r="H12" s="200">
        <v>102868.43748771711</v>
      </c>
      <c r="I12" s="201">
        <v>27.33642411464</v>
      </c>
      <c r="J12" s="202">
        <v>28120.552351749899</v>
      </c>
      <c r="K12" s="203">
        <v>47753.167652915799</v>
      </c>
      <c r="L12" s="203">
        <v>157983.70732251799</v>
      </c>
      <c r="M12" s="200">
        <v>69728.138957576724</v>
      </c>
      <c r="N12" s="201">
        <v>21.480862967749999</v>
      </c>
      <c r="O12" s="202">
        <v>14978.2059794368</v>
      </c>
      <c r="P12" s="203">
        <v>40371.394684858999</v>
      </c>
      <c r="Q12" s="203">
        <v>99084.883230294799</v>
      </c>
      <c r="R12" s="120">
        <v>21066.5982588189</v>
      </c>
      <c r="S12" s="192">
        <v>17.652652545630001</v>
      </c>
      <c r="T12" s="193">
        <v>3718.8133938123101</v>
      </c>
      <c r="U12" s="198">
        <v>13777.857941721801</v>
      </c>
      <c r="V12" s="198">
        <v>28355.338575915899</v>
      </c>
      <c r="W12" s="200">
        <v>13603.53369888077</v>
      </c>
      <c r="X12" s="201">
        <v>21.69074605786</v>
      </c>
      <c r="Y12" s="202">
        <v>2950.7079495195999</v>
      </c>
      <c r="Z12" s="203">
        <v>7820.2523889264903</v>
      </c>
      <c r="AA12" s="203">
        <v>19386.815008835099</v>
      </c>
      <c r="AB12" s="120">
        <v>314477.23574576603</v>
      </c>
      <c r="AC12" s="192">
        <v>15.64180186245</v>
      </c>
      <c r="AD12" s="193">
        <v>49189.906117848703</v>
      </c>
      <c r="AE12" s="198">
        <v>218066.791351878</v>
      </c>
      <c r="AF12" s="198">
        <v>410887.68013965298</v>
      </c>
    </row>
    <row r="13" spans="1:32" ht="11.25" customHeight="1" x14ac:dyDescent="0.2">
      <c r="A13" s="284" t="s">
        <v>318</v>
      </c>
      <c r="B13" s="284"/>
      <c r="C13" s="121">
        <v>2141938.379516975</v>
      </c>
      <c r="D13" s="194">
        <v>4.9378476348699998</v>
      </c>
      <c r="E13" s="195">
        <v>105765.653613325</v>
      </c>
      <c r="F13" s="199">
        <v>1934641.5076335701</v>
      </c>
      <c r="G13" s="199">
        <v>2349235.2514004698</v>
      </c>
      <c r="H13" s="120">
        <v>289808.21142957162</v>
      </c>
      <c r="I13" s="192">
        <v>11.873329832670001</v>
      </c>
      <c r="J13" s="193">
        <v>34409.884825190697</v>
      </c>
      <c r="K13" s="198">
        <v>222366.07646002801</v>
      </c>
      <c r="L13" s="198">
        <v>357250.346399114</v>
      </c>
      <c r="M13" s="120">
        <v>257911.02260190289</v>
      </c>
      <c r="N13" s="192">
        <v>12.187864648470001</v>
      </c>
      <c r="O13" s="193">
        <v>31433.846348211398</v>
      </c>
      <c r="P13" s="198">
        <v>196301.81586384401</v>
      </c>
      <c r="Q13" s="198">
        <v>319520.22933996102</v>
      </c>
      <c r="R13" s="200">
        <v>69805.023744083592</v>
      </c>
      <c r="S13" s="201">
        <v>21.195062479560001</v>
      </c>
      <c r="T13" s="202">
        <v>14795.2183964299</v>
      </c>
      <c r="U13" s="203">
        <v>40806.928543677197</v>
      </c>
      <c r="V13" s="203">
        <v>98803.118944489703</v>
      </c>
      <c r="W13" s="200">
        <v>62502.173097640851</v>
      </c>
      <c r="X13" s="201">
        <v>23.299550493689999</v>
      </c>
      <c r="Y13" s="202">
        <v>14562.725380537</v>
      </c>
      <c r="Z13" s="203">
        <v>33959.755835041797</v>
      </c>
      <c r="AA13" s="203">
        <v>91044.590360240094</v>
      </c>
      <c r="AB13" s="120">
        <v>1461911.9486438511</v>
      </c>
      <c r="AC13" s="192">
        <v>6.8155329795400004</v>
      </c>
      <c r="AD13" s="193">
        <v>99637.090991638499</v>
      </c>
      <c r="AE13" s="198">
        <v>1266626.83877591</v>
      </c>
      <c r="AF13" s="198">
        <v>1657197.0585117999</v>
      </c>
    </row>
    <row r="14" spans="1:32" s="27" customFormat="1" ht="11.25" customHeight="1" x14ac:dyDescent="0.2">
      <c r="A14" s="284" t="s">
        <v>319</v>
      </c>
      <c r="B14" s="282"/>
      <c r="C14" s="151">
        <v>1505994.6763341669</v>
      </c>
      <c r="D14" s="194">
        <v>6.1706315795000002</v>
      </c>
      <c r="E14" s="195">
        <v>92929.383083490597</v>
      </c>
      <c r="F14" s="199">
        <v>1323856.4323850099</v>
      </c>
      <c r="G14" s="199">
        <v>1688132.9202833399</v>
      </c>
      <c r="H14" s="150">
        <v>252517.09049140601</v>
      </c>
      <c r="I14" s="192">
        <v>15.215487516130001</v>
      </c>
      <c r="J14" s="193">
        <v>38421.706379810799</v>
      </c>
      <c r="K14" s="198">
        <v>177211.92976240601</v>
      </c>
      <c r="L14" s="198">
        <v>327822.25122040597</v>
      </c>
      <c r="M14" s="150">
        <v>210640.93244205619</v>
      </c>
      <c r="N14" s="192">
        <v>15.13954908967</v>
      </c>
      <c r="O14" s="193">
        <v>31890.087369997502</v>
      </c>
      <c r="P14" s="198">
        <v>148137.50973302699</v>
      </c>
      <c r="Q14" s="198">
        <v>273144.35515108501</v>
      </c>
      <c r="R14" s="150">
        <v>46091.65688250339</v>
      </c>
      <c r="S14" s="192">
        <v>13.709118568879999</v>
      </c>
      <c r="T14" s="193">
        <v>6318.7598923855803</v>
      </c>
      <c r="U14" s="198">
        <v>33707.115066471801</v>
      </c>
      <c r="V14" s="198">
        <v>58476.198698535001</v>
      </c>
      <c r="W14" s="150">
        <v>36024.195433841363</v>
      </c>
      <c r="X14" s="192">
        <v>15.511383606020001</v>
      </c>
      <c r="Y14" s="193">
        <v>5587.8511447269002</v>
      </c>
      <c r="Z14" s="198">
        <v>25072.208439205999</v>
      </c>
      <c r="AA14" s="198">
        <v>46976.182428476597</v>
      </c>
      <c r="AB14" s="150">
        <v>960720.80108435277</v>
      </c>
      <c r="AC14" s="192">
        <v>8.7771841127400005</v>
      </c>
      <c r="AD14" s="193">
        <v>84324.233520526497</v>
      </c>
      <c r="AE14" s="198">
        <v>795448.34036018397</v>
      </c>
      <c r="AF14" s="198">
        <v>1125993.26180853</v>
      </c>
    </row>
    <row r="15" spans="1:32" s="27" customFormat="1" ht="11.25" customHeight="1" x14ac:dyDescent="0.2">
      <c r="A15" s="27" t="s">
        <v>397</v>
      </c>
    </row>
    <row r="16" spans="1:32" s="27" customFormat="1" ht="39.75" customHeight="1" x14ac:dyDescent="0.2">
      <c r="A16" s="168" t="s">
        <v>549</v>
      </c>
      <c r="B16" s="276" t="s">
        <v>550</v>
      </c>
      <c r="C16" s="276"/>
      <c r="D16" s="276"/>
      <c r="E16" s="276"/>
      <c r="F16" s="276"/>
      <c r="G16" s="276"/>
    </row>
    <row r="17" spans="1:32" s="27" customFormat="1" ht="11.25" customHeight="1" thickBot="1" x14ac:dyDescent="0.25">
      <c r="A17" s="167"/>
      <c r="B17" s="169" t="s">
        <v>551</v>
      </c>
      <c r="C17" s="167"/>
      <c r="D17" s="167"/>
      <c r="E17" s="167"/>
      <c r="F17" s="167"/>
      <c r="G17" s="167"/>
    </row>
    <row r="18" spans="1:32" s="27" customFormat="1" ht="11.25" customHeight="1" thickTop="1" thickBot="1" x14ac:dyDescent="0.25">
      <c r="A18" s="167"/>
      <c r="B18" s="267" t="s">
        <v>552</v>
      </c>
      <c r="C18" s="269"/>
      <c r="D18" s="267" t="s">
        <v>553</v>
      </c>
      <c r="E18" s="268"/>
      <c r="F18" s="268"/>
      <c r="G18" s="269"/>
    </row>
    <row r="19" spans="1:32" s="27" customFormat="1" ht="11.25" customHeight="1" thickTop="1" thickBot="1" x14ac:dyDescent="0.25">
      <c r="A19" s="167"/>
      <c r="B19" s="277" t="s">
        <v>554</v>
      </c>
      <c r="C19" s="278"/>
      <c r="D19" s="267" t="s">
        <v>557</v>
      </c>
      <c r="E19" s="268"/>
      <c r="F19" s="268"/>
      <c r="G19" s="269"/>
    </row>
    <row r="20" spans="1:32" s="27" customFormat="1" ht="11.25" customHeight="1" thickTop="1" thickBot="1" x14ac:dyDescent="0.25">
      <c r="A20" s="167"/>
      <c r="B20" s="279" t="s">
        <v>555</v>
      </c>
      <c r="C20" s="280"/>
      <c r="D20" s="267" t="s">
        <v>558</v>
      </c>
      <c r="E20" s="268"/>
      <c r="F20" s="268"/>
      <c r="G20" s="269"/>
    </row>
    <row r="21" spans="1:32" s="27" customFormat="1" ht="11.25" customHeight="1" thickTop="1" x14ac:dyDescent="0.2">
      <c r="A21" s="167"/>
      <c r="B21" s="263" t="s">
        <v>556</v>
      </c>
      <c r="C21" s="264"/>
      <c r="D21" s="270" t="s">
        <v>559</v>
      </c>
      <c r="E21" s="271"/>
      <c r="F21" s="271"/>
      <c r="G21" s="272"/>
    </row>
    <row r="22" spans="1:32" s="27" customFormat="1" ht="57.75" customHeight="1" thickBot="1" x14ac:dyDescent="0.25">
      <c r="A22" s="167"/>
      <c r="B22" s="265"/>
      <c r="C22" s="266"/>
      <c r="D22" s="273" t="s">
        <v>560</v>
      </c>
      <c r="E22" s="274"/>
      <c r="F22" s="274"/>
      <c r="G22" s="275"/>
    </row>
    <row r="23" spans="1:32" s="27" customFormat="1" ht="11.25" customHeight="1" thickTop="1" x14ac:dyDescent="0.2"/>
    <row r="25" spans="1:32" ht="11.25" customHeight="1" x14ac:dyDescent="0.2">
      <c r="A25" s="8"/>
      <c r="C25" s="54"/>
      <c r="D25" s="54"/>
      <c r="E25" s="54"/>
      <c r="F25" s="54"/>
      <c r="G25" s="54"/>
      <c r="H25" s="54"/>
      <c r="I25" s="54"/>
      <c r="J25" s="54"/>
      <c r="K25" s="54"/>
      <c r="L25" s="54"/>
      <c r="M25" s="54"/>
      <c r="N25" s="54"/>
      <c r="O25" s="54"/>
      <c r="P25" s="54"/>
      <c r="Q25" s="54"/>
      <c r="R25" s="54"/>
      <c r="S25" s="54"/>
      <c r="T25" s="54"/>
      <c r="U25" s="54"/>
      <c r="V25" s="54"/>
      <c r="W25" s="54"/>
      <c r="X25" s="54"/>
      <c r="Y25" s="54"/>
      <c r="Z25" s="54"/>
      <c r="AA25" s="54"/>
      <c r="AB25" s="54"/>
      <c r="AC25" s="54"/>
      <c r="AD25" s="54"/>
      <c r="AE25" s="54"/>
      <c r="AF25" s="54"/>
    </row>
    <row r="26" spans="1:32" ht="11.25" customHeight="1" x14ac:dyDescent="0.2">
      <c r="A26" s="8"/>
      <c r="C26" s="43"/>
      <c r="D26" s="43"/>
      <c r="E26" s="43"/>
      <c r="F26" s="43"/>
      <c r="G26" s="43"/>
      <c r="H26" s="43"/>
      <c r="I26" s="43"/>
      <c r="J26" s="43"/>
      <c r="K26" s="43"/>
      <c r="L26" s="43"/>
      <c r="M26" s="43"/>
      <c r="N26" s="43"/>
      <c r="O26" s="43"/>
      <c r="P26" s="43"/>
      <c r="Q26" s="43"/>
      <c r="R26" s="43"/>
      <c r="S26" s="43"/>
      <c r="T26" s="43"/>
      <c r="U26" s="43"/>
      <c r="V26" s="43"/>
      <c r="W26" s="43"/>
      <c r="X26" s="43"/>
      <c r="Y26" s="43"/>
      <c r="Z26" s="43"/>
      <c r="AA26" s="43"/>
      <c r="AB26" s="43"/>
      <c r="AC26" s="43"/>
      <c r="AD26" s="43"/>
      <c r="AE26" s="43"/>
      <c r="AF26" s="43"/>
    </row>
    <row r="27" spans="1:32" ht="11.25" customHeight="1" x14ac:dyDescent="0.2">
      <c r="A27" s="8"/>
    </row>
    <row r="30" spans="1:32" ht="11.25" customHeight="1" x14ac:dyDescent="0.2">
      <c r="C30" s="49" t="s">
        <v>357</v>
      </c>
      <c r="D30" s="49"/>
      <c r="E30" s="49"/>
      <c r="F30" s="49"/>
      <c r="G30" s="49"/>
    </row>
  </sheetData>
  <mergeCells count="46">
    <mergeCell ref="C6:G8"/>
    <mergeCell ref="A6:B10"/>
    <mergeCell ref="C9:C10"/>
    <mergeCell ref="D9:D10"/>
    <mergeCell ref="E9:E10"/>
    <mergeCell ref="F9:G9"/>
    <mergeCell ref="H6:L8"/>
    <mergeCell ref="H9:H10"/>
    <mergeCell ref="I9:I10"/>
    <mergeCell ref="J9:J10"/>
    <mergeCell ref="K9:L9"/>
    <mergeCell ref="R9:R10"/>
    <mergeCell ref="S9:S10"/>
    <mergeCell ref="T9:T10"/>
    <mergeCell ref="U9:V9"/>
    <mergeCell ref="M6:Q8"/>
    <mergeCell ref="M9:M10"/>
    <mergeCell ref="N9:N10"/>
    <mergeCell ref="O9:O10"/>
    <mergeCell ref="P9:Q9"/>
    <mergeCell ref="A1:AB1"/>
    <mergeCell ref="A14:B14"/>
    <mergeCell ref="A11:B11"/>
    <mergeCell ref="A12:B12"/>
    <mergeCell ref="A13:B13"/>
    <mergeCell ref="AB6:AF8"/>
    <mergeCell ref="AB9:AB10"/>
    <mergeCell ref="AC9:AC10"/>
    <mergeCell ref="AD9:AD10"/>
    <mergeCell ref="AE9:AF9"/>
    <mergeCell ref="W6:AA8"/>
    <mergeCell ref="W9:W10"/>
    <mergeCell ref="X9:X10"/>
    <mergeCell ref="Y9:Y10"/>
    <mergeCell ref="Z9:AA9"/>
    <mergeCell ref="R6:V8"/>
    <mergeCell ref="B16:G16"/>
    <mergeCell ref="B18:C18"/>
    <mergeCell ref="D18:G18"/>
    <mergeCell ref="B19:C19"/>
    <mergeCell ref="B20:C20"/>
    <mergeCell ref="B21:C22"/>
    <mergeCell ref="D19:G19"/>
    <mergeCell ref="D20:G20"/>
    <mergeCell ref="D21:G21"/>
    <mergeCell ref="D22:G22"/>
  </mergeCells>
  <hyperlinks>
    <hyperlink ref="C30" location="Índice!A1" display="Índice!A1"/>
  </hyperlinks>
  <pageMargins left="0.59055118110236215" right="0.78740157480314965" top="0.59055118110236215" bottom="0.59055118110236215" header="0.31496062992125984" footer="0.31496062992125984"/>
  <pageSetup orientation="portrait" r:id="rId1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1"/>
  <dimension ref="A1:AP30"/>
  <sheetViews>
    <sheetView zoomScaleNormal="100" workbookViewId="0">
      <selection activeCell="A3" sqref="A3"/>
    </sheetView>
  </sheetViews>
  <sheetFormatPr baseColWidth="10" defaultColWidth="14.7109375" defaultRowHeight="11.25" customHeight="1" x14ac:dyDescent="0.2"/>
  <cols>
    <col min="1" max="1" width="5.42578125" style="41" customWidth="1"/>
    <col min="2" max="2" width="17.85546875" style="41" customWidth="1"/>
    <col min="3" max="42" width="8.28515625" style="41" customWidth="1"/>
    <col min="43" max="16384" width="14.7109375" style="41"/>
  </cols>
  <sheetData>
    <row r="1" spans="1:42" ht="11.25" customHeight="1" x14ac:dyDescent="0.2">
      <c r="A1" s="281" t="s">
        <v>417</v>
      </c>
      <c r="B1" s="281"/>
      <c r="C1" s="281"/>
      <c r="D1" s="281"/>
      <c r="E1" s="281"/>
      <c r="F1" s="281"/>
      <c r="G1" s="281"/>
      <c r="H1" s="281"/>
      <c r="I1" s="281"/>
      <c r="J1" s="281"/>
      <c r="K1" s="281"/>
      <c r="L1" s="281"/>
      <c r="M1" s="281"/>
      <c r="N1" s="281"/>
      <c r="O1" s="281"/>
      <c r="P1" s="281"/>
      <c r="Q1" s="281"/>
      <c r="R1" s="281"/>
      <c r="S1" s="281"/>
      <c r="T1" s="281"/>
      <c r="U1" s="281"/>
      <c r="V1" s="281"/>
      <c r="W1" s="281"/>
      <c r="X1" s="281"/>
      <c r="Y1" s="281"/>
      <c r="Z1" s="281"/>
      <c r="AA1" s="281"/>
      <c r="AB1" s="281"/>
      <c r="AC1" s="281"/>
      <c r="AD1" s="281"/>
      <c r="AE1" s="281"/>
      <c r="AF1" s="281"/>
      <c r="AG1" s="281"/>
      <c r="AH1" s="281"/>
      <c r="AI1" s="281"/>
      <c r="AJ1" s="281"/>
      <c r="AK1" s="281"/>
      <c r="AL1" s="281"/>
      <c r="AM1" s="132"/>
      <c r="AN1" s="132"/>
      <c r="AO1" s="132"/>
      <c r="AP1" s="132"/>
    </row>
    <row r="3" spans="1:42" ht="11.25" customHeight="1" x14ac:dyDescent="0.2">
      <c r="A3" s="22" t="s">
        <v>596</v>
      </c>
      <c r="W3" s="50"/>
      <c r="X3" s="50"/>
      <c r="Y3" s="50"/>
      <c r="Z3" s="50"/>
      <c r="AA3" s="50"/>
      <c r="AL3" s="55" t="s">
        <v>211</v>
      </c>
      <c r="AM3" s="55"/>
      <c r="AN3" s="55"/>
      <c r="AO3" s="55"/>
      <c r="AP3" s="55"/>
    </row>
    <row r="4" spans="1:42" ht="11.25" customHeight="1" x14ac:dyDescent="0.2">
      <c r="A4" s="22" t="s">
        <v>494</v>
      </c>
      <c r="W4" s="50"/>
      <c r="X4" s="50"/>
      <c r="Y4" s="50"/>
      <c r="Z4" s="50"/>
      <c r="AA4" s="50"/>
      <c r="AL4" s="50"/>
      <c r="AM4" s="50"/>
      <c r="AN4" s="50"/>
      <c r="AO4" s="50"/>
      <c r="AP4" s="50"/>
    </row>
    <row r="5" spans="1:42" s="27" customFormat="1" ht="11.25" customHeight="1" x14ac:dyDescent="0.2">
      <c r="A5" s="22" t="s">
        <v>1</v>
      </c>
      <c r="AL5" s="89"/>
      <c r="AM5" s="89"/>
      <c r="AN5" s="89"/>
      <c r="AO5" s="89"/>
      <c r="AP5" s="89"/>
    </row>
    <row r="6" spans="1:42" s="27" customFormat="1" ht="11.25" customHeight="1" x14ac:dyDescent="0.2">
      <c r="A6" s="291" t="s">
        <v>316</v>
      </c>
      <c r="B6" s="292"/>
      <c r="C6" s="285" t="s">
        <v>0</v>
      </c>
      <c r="D6" s="286"/>
      <c r="E6" s="286"/>
      <c r="F6" s="286"/>
      <c r="G6" s="317"/>
      <c r="H6" s="302" t="s">
        <v>121</v>
      </c>
      <c r="I6" s="303"/>
      <c r="J6" s="303"/>
      <c r="K6" s="303"/>
      <c r="L6" s="311"/>
      <c r="M6" s="302" t="s">
        <v>122</v>
      </c>
      <c r="N6" s="303"/>
      <c r="O6" s="303"/>
      <c r="P6" s="303"/>
      <c r="Q6" s="311"/>
      <c r="R6" s="302" t="s">
        <v>123</v>
      </c>
      <c r="S6" s="303"/>
      <c r="T6" s="303"/>
      <c r="U6" s="303"/>
      <c r="V6" s="311"/>
      <c r="W6" s="302" t="s">
        <v>124</v>
      </c>
      <c r="X6" s="303"/>
      <c r="Y6" s="303"/>
      <c r="Z6" s="303"/>
      <c r="AA6" s="311"/>
      <c r="AB6" s="302" t="s">
        <v>125</v>
      </c>
      <c r="AC6" s="303"/>
      <c r="AD6" s="303"/>
      <c r="AE6" s="303"/>
      <c r="AF6" s="311"/>
      <c r="AG6" s="302" t="s">
        <v>126</v>
      </c>
      <c r="AH6" s="303"/>
      <c r="AI6" s="303"/>
      <c r="AJ6" s="303"/>
      <c r="AK6" s="311"/>
      <c r="AL6" s="302" t="s">
        <v>127</v>
      </c>
      <c r="AM6" s="303"/>
      <c r="AN6" s="303"/>
      <c r="AO6" s="303"/>
      <c r="AP6" s="303"/>
    </row>
    <row r="7" spans="1:42" s="27" customFormat="1" ht="11.25" customHeight="1" x14ac:dyDescent="0.2">
      <c r="A7" s="293"/>
      <c r="B7" s="294"/>
      <c r="C7" s="287"/>
      <c r="D7" s="288"/>
      <c r="E7" s="288"/>
      <c r="F7" s="288"/>
      <c r="G7" s="318"/>
      <c r="H7" s="304"/>
      <c r="I7" s="305"/>
      <c r="J7" s="305"/>
      <c r="K7" s="305"/>
      <c r="L7" s="312"/>
      <c r="M7" s="304"/>
      <c r="N7" s="305"/>
      <c r="O7" s="305"/>
      <c r="P7" s="305"/>
      <c r="Q7" s="312"/>
      <c r="R7" s="304"/>
      <c r="S7" s="305"/>
      <c r="T7" s="305"/>
      <c r="U7" s="305"/>
      <c r="V7" s="312"/>
      <c r="W7" s="304"/>
      <c r="X7" s="305"/>
      <c r="Y7" s="305"/>
      <c r="Z7" s="305"/>
      <c r="AA7" s="312"/>
      <c r="AB7" s="304"/>
      <c r="AC7" s="305"/>
      <c r="AD7" s="305"/>
      <c r="AE7" s="305"/>
      <c r="AF7" s="312"/>
      <c r="AG7" s="304"/>
      <c r="AH7" s="305"/>
      <c r="AI7" s="305"/>
      <c r="AJ7" s="305"/>
      <c r="AK7" s="312"/>
      <c r="AL7" s="304"/>
      <c r="AM7" s="305"/>
      <c r="AN7" s="305"/>
      <c r="AO7" s="305"/>
      <c r="AP7" s="305"/>
    </row>
    <row r="8" spans="1:42" s="27" customFormat="1" ht="11.25" customHeight="1" x14ac:dyDescent="0.2">
      <c r="A8" s="293"/>
      <c r="B8" s="294"/>
      <c r="C8" s="289"/>
      <c r="D8" s="290"/>
      <c r="E8" s="290"/>
      <c r="F8" s="290"/>
      <c r="G8" s="319"/>
      <c r="H8" s="306"/>
      <c r="I8" s="307"/>
      <c r="J8" s="307"/>
      <c r="K8" s="307"/>
      <c r="L8" s="313"/>
      <c r="M8" s="306"/>
      <c r="N8" s="307"/>
      <c r="O8" s="307"/>
      <c r="P8" s="307"/>
      <c r="Q8" s="313"/>
      <c r="R8" s="306"/>
      <c r="S8" s="307"/>
      <c r="T8" s="307"/>
      <c r="U8" s="307"/>
      <c r="V8" s="313"/>
      <c r="W8" s="306"/>
      <c r="X8" s="307"/>
      <c r="Y8" s="307"/>
      <c r="Z8" s="307"/>
      <c r="AA8" s="313"/>
      <c r="AB8" s="306"/>
      <c r="AC8" s="307"/>
      <c r="AD8" s="307"/>
      <c r="AE8" s="307"/>
      <c r="AF8" s="313"/>
      <c r="AG8" s="306"/>
      <c r="AH8" s="307"/>
      <c r="AI8" s="307"/>
      <c r="AJ8" s="307"/>
      <c r="AK8" s="313"/>
      <c r="AL8" s="306"/>
      <c r="AM8" s="307"/>
      <c r="AN8" s="307"/>
      <c r="AO8" s="307"/>
      <c r="AP8" s="307"/>
    </row>
    <row r="9" spans="1:42" s="27" customFormat="1" ht="22.15" customHeight="1" x14ac:dyDescent="0.2">
      <c r="A9" s="293"/>
      <c r="B9" s="294"/>
      <c r="C9" s="320" t="s">
        <v>543</v>
      </c>
      <c r="D9" s="320" t="s">
        <v>544</v>
      </c>
      <c r="E9" s="320" t="s">
        <v>545</v>
      </c>
      <c r="F9" s="322" t="s">
        <v>546</v>
      </c>
      <c r="G9" s="322"/>
      <c r="H9" s="314" t="s">
        <v>543</v>
      </c>
      <c r="I9" s="314" t="s">
        <v>544</v>
      </c>
      <c r="J9" s="314" t="s">
        <v>545</v>
      </c>
      <c r="K9" s="316" t="s">
        <v>546</v>
      </c>
      <c r="L9" s="316"/>
      <c r="M9" s="314" t="s">
        <v>543</v>
      </c>
      <c r="N9" s="314" t="s">
        <v>544</v>
      </c>
      <c r="O9" s="314" t="s">
        <v>545</v>
      </c>
      <c r="P9" s="316" t="s">
        <v>546</v>
      </c>
      <c r="Q9" s="316"/>
      <c r="R9" s="314" t="s">
        <v>543</v>
      </c>
      <c r="S9" s="314" t="s">
        <v>544</v>
      </c>
      <c r="T9" s="314" t="s">
        <v>545</v>
      </c>
      <c r="U9" s="316" t="s">
        <v>546</v>
      </c>
      <c r="V9" s="316"/>
      <c r="W9" s="314" t="s">
        <v>543</v>
      </c>
      <c r="X9" s="314" t="s">
        <v>544</v>
      </c>
      <c r="Y9" s="314" t="s">
        <v>545</v>
      </c>
      <c r="Z9" s="316" t="s">
        <v>546</v>
      </c>
      <c r="AA9" s="316"/>
      <c r="AB9" s="314" t="s">
        <v>543</v>
      </c>
      <c r="AC9" s="314" t="s">
        <v>544</v>
      </c>
      <c r="AD9" s="314" t="s">
        <v>545</v>
      </c>
      <c r="AE9" s="316" t="s">
        <v>546</v>
      </c>
      <c r="AF9" s="316"/>
      <c r="AG9" s="314" t="s">
        <v>543</v>
      </c>
      <c r="AH9" s="314" t="s">
        <v>544</v>
      </c>
      <c r="AI9" s="314" t="s">
        <v>545</v>
      </c>
      <c r="AJ9" s="316" t="s">
        <v>546</v>
      </c>
      <c r="AK9" s="316"/>
      <c r="AL9" s="308" t="s">
        <v>543</v>
      </c>
      <c r="AM9" s="308" t="s">
        <v>544</v>
      </c>
      <c r="AN9" s="308" t="s">
        <v>545</v>
      </c>
      <c r="AO9" s="310" t="s">
        <v>546</v>
      </c>
      <c r="AP9" s="310"/>
    </row>
    <row r="10" spans="1:42" s="27" customFormat="1" ht="22.15" customHeight="1" x14ac:dyDescent="0.2">
      <c r="A10" s="295"/>
      <c r="B10" s="296"/>
      <c r="C10" s="320"/>
      <c r="D10" s="321"/>
      <c r="E10" s="320"/>
      <c r="F10" s="166" t="s">
        <v>547</v>
      </c>
      <c r="G10" s="166" t="s">
        <v>548</v>
      </c>
      <c r="H10" s="314"/>
      <c r="I10" s="315"/>
      <c r="J10" s="314"/>
      <c r="K10" s="133" t="s">
        <v>547</v>
      </c>
      <c r="L10" s="133" t="s">
        <v>548</v>
      </c>
      <c r="M10" s="314"/>
      <c r="N10" s="315"/>
      <c r="O10" s="314"/>
      <c r="P10" s="133" t="s">
        <v>547</v>
      </c>
      <c r="Q10" s="133" t="s">
        <v>548</v>
      </c>
      <c r="R10" s="314"/>
      <c r="S10" s="315"/>
      <c r="T10" s="314"/>
      <c r="U10" s="133" t="s">
        <v>547</v>
      </c>
      <c r="V10" s="133" t="s">
        <v>548</v>
      </c>
      <c r="W10" s="314"/>
      <c r="X10" s="315"/>
      <c r="Y10" s="314"/>
      <c r="Z10" s="133" t="s">
        <v>547</v>
      </c>
      <c r="AA10" s="133" t="s">
        <v>548</v>
      </c>
      <c r="AB10" s="314"/>
      <c r="AC10" s="315"/>
      <c r="AD10" s="314"/>
      <c r="AE10" s="133" t="s">
        <v>547</v>
      </c>
      <c r="AF10" s="133" t="s">
        <v>548</v>
      </c>
      <c r="AG10" s="314"/>
      <c r="AH10" s="315"/>
      <c r="AI10" s="314"/>
      <c r="AJ10" s="133" t="s">
        <v>547</v>
      </c>
      <c r="AK10" s="133" t="s">
        <v>548</v>
      </c>
      <c r="AL10" s="308"/>
      <c r="AM10" s="309"/>
      <c r="AN10" s="308"/>
      <c r="AO10" s="133" t="s">
        <v>547</v>
      </c>
      <c r="AP10" s="133" t="s">
        <v>548</v>
      </c>
    </row>
    <row r="11" spans="1:42" ht="11.25" customHeight="1" x14ac:dyDescent="0.2">
      <c r="A11" s="283" t="s">
        <v>0</v>
      </c>
      <c r="B11" s="283"/>
      <c r="C11" s="121">
        <v>72515.226680648469</v>
      </c>
      <c r="D11" s="194">
        <v>1.3115578157800001</v>
      </c>
      <c r="E11" s="195">
        <v>951.07912316033196</v>
      </c>
      <c r="F11" s="199">
        <v>70651.1458528066</v>
      </c>
      <c r="G11" s="199">
        <v>74379.307508490805</v>
      </c>
      <c r="H11" s="121">
        <v>29006.360924902139</v>
      </c>
      <c r="I11" s="194">
        <v>2.2390942259100002</v>
      </c>
      <c r="J11" s="195">
        <v>649.47975261676402</v>
      </c>
      <c r="K11" s="199">
        <v>27733.404001085299</v>
      </c>
      <c r="L11" s="199">
        <v>30279.3178487189</v>
      </c>
      <c r="M11" s="121">
        <v>20535.93202703858</v>
      </c>
      <c r="N11" s="194">
        <v>2.6756400775600002</v>
      </c>
      <c r="O11" s="195">
        <v>549.46762761564503</v>
      </c>
      <c r="P11" s="199">
        <v>19458.995266241302</v>
      </c>
      <c r="Q11" s="199">
        <v>21612.868787835901</v>
      </c>
      <c r="R11" s="121">
        <v>37089.830643390938</v>
      </c>
      <c r="S11" s="194">
        <v>2.0177380766800002</v>
      </c>
      <c r="T11" s="195">
        <v>748.37563546752494</v>
      </c>
      <c r="U11" s="199">
        <v>35623.0413509672</v>
      </c>
      <c r="V11" s="199">
        <v>38556.6199358144</v>
      </c>
      <c r="W11" s="121">
        <v>20310.132639225609</v>
      </c>
      <c r="X11" s="194">
        <v>2.6034724668</v>
      </c>
      <c r="Y11" s="195">
        <v>528.768711232844</v>
      </c>
      <c r="Z11" s="199">
        <v>19273.765009057599</v>
      </c>
      <c r="AA11" s="199">
        <v>21346.5002693936</v>
      </c>
      <c r="AB11" s="121">
        <v>11920.02615372115</v>
      </c>
      <c r="AC11" s="194">
        <v>3.4774286356799999</v>
      </c>
      <c r="AD11" s="195">
        <v>414.51040285008702</v>
      </c>
      <c r="AE11" s="199">
        <v>11107.6006929178</v>
      </c>
      <c r="AF11" s="199">
        <v>12732.4516145245</v>
      </c>
      <c r="AG11" s="121">
        <v>1849.3333331936419</v>
      </c>
      <c r="AH11" s="194">
        <v>8.3471491307899992</v>
      </c>
      <c r="AI11" s="195">
        <v>154.366611247023</v>
      </c>
      <c r="AJ11" s="199">
        <v>1546.78033473399</v>
      </c>
      <c r="AK11" s="199">
        <v>2151.8863316533002</v>
      </c>
      <c r="AL11" s="147">
        <v>4004.7932146288449</v>
      </c>
      <c r="AM11" s="194">
        <v>7.45282890985</v>
      </c>
      <c r="AN11" s="195">
        <v>298.47038647976899</v>
      </c>
      <c r="AO11" s="199">
        <v>3419.8020066767599</v>
      </c>
      <c r="AP11" s="199">
        <v>4589.7844225809204</v>
      </c>
    </row>
    <row r="12" spans="1:42" ht="11.25" customHeight="1" x14ac:dyDescent="0.2">
      <c r="A12" s="284" t="s">
        <v>317</v>
      </c>
      <c r="B12" s="284"/>
      <c r="C12" s="121">
        <v>20863.923307137131</v>
      </c>
      <c r="D12" s="194">
        <v>2.44333087481</v>
      </c>
      <c r="E12" s="195">
        <v>509.77467986056899</v>
      </c>
      <c r="F12" s="199">
        <v>19864.783294379999</v>
      </c>
      <c r="G12" s="199">
        <v>21863.063319894201</v>
      </c>
      <c r="H12" s="120">
        <v>8332.1181034258243</v>
      </c>
      <c r="I12" s="192">
        <v>3.62673198362</v>
      </c>
      <c r="J12" s="193">
        <v>302.18359216969702</v>
      </c>
      <c r="K12" s="198">
        <v>7739.84914605432</v>
      </c>
      <c r="L12" s="198">
        <v>8924.3870607973804</v>
      </c>
      <c r="M12" s="120">
        <v>5901.7233442970646</v>
      </c>
      <c r="N12" s="192">
        <v>4.4550040601700003</v>
      </c>
      <c r="O12" s="193">
        <v>262.92201460816398</v>
      </c>
      <c r="P12" s="198">
        <v>5386.4056649223703</v>
      </c>
      <c r="Q12" s="198">
        <v>6417.0410236717698</v>
      </c>
      <c r="R12" s="120">
        <v>10535.139991224751</v>
      </c>
      <c r="S12" s="192">
        <v>3.7755618327999998</v>
      </c>
      <c r="T12" s="193">
        <v>397.76072454113898</v>
      </c>
      <c r="U12" s="198">
        <v>9755.5432966595999</v>
      </c>
      <c r="V12" s="198">
        <v>11314.7366857899</v>
      </c>
      <c r="W12" s="120">
        <v>6518.7002666578273</v>
      </c>
      <c r="X12" s="192">
        <v>4.7866583885900003</v>
      </c>
      <c r="Y12" s="193">
        <v>312.02791314120702</v>
      </c>
      <c r="Z12" s="198">
        <v>5907.1367947298904</v>
      </c>
      <c r="AA12" s="198">
        <v>7130.2637385857697</v>
      </c>
      <c r="AB12" s="120">
        <v>3550.48196658917</v>
      </c>
      <c r="AC12" s="192">
        <v>6.2358149375099998</v>
      </c>
      <c r="AD12" s="193">
        <v>221.40148482615601</v>
      </c>
      <c r="AE12" s="198">
        <v>3116.54303020623</v>
      </c>
      <c r="AF12" s="198">
        <v>3984.4209029721201</v>
      </c>
      <c r="AG12" s="120">
        <v>653.88922668147075</v>
      </c>
      <c r="AH12" s="192">
        <v>13.65193198609</v>
      </c>
      <c r="AI12" s="193">
        <v>89.268512490939003</v>
      </c>
      <c r="AJ12" s="198">
        <v>478.92615724577001</v>
      </c>
      <c r="AK12" s="198">
        <v>828.85229611717</v>
      </c>
      <c r="AL12" s="120">
        <v>1002.673463190646</v>
      </c>
      <c r="AM12" s="192">
        <v>15.4810057168</v>
      </c>
      <c r="AN12" s="193">
        <v>155.22393615734001</v>
      </c>
      <c r="AO12" s="198">
        <v>698.44013878372004</v>
      </c>
      <c r="AP12" s="198">
        <v>1306.90678759757</v>
      </c>
    </row>
    <row r="13" spans="1:42" ht="11.25" customHeight="1" x14ac:dyDescent="0.2">
      <c r="A13" s="284" t="s">
        <v>318</v>
      </c>
      <c r="B13" s="284"/>
      <c r="C13" s="121">
        <v>20636.011906613399</v>
      </c>
      <c r="D13" s="194">
        <v>2.1926631687399998</v>
      </c>
      <c r="E13" s="195">
        <v>452.47823257281601</v>
      </c>
      <c r="F13" s="199">
        <v>19749.1708669824</v>
      </c>
      <c r="G13" s="199">
        <v>21522.852946244398</v>
      </c>
      <c r="H13" s="120">
        <v>8676.6863996117718</v>
      </c>
      <c r="I13" s="192">
        <v>3.9149745418199999</v>
      </c>
      <c r="J13" s="193">
        <v>339.69006361871902</v>
      </c>
      <c r="K13" s="198">
        <v>8010.9061090129899</v>
      </c>
      <c r="L13" s="198">
        <v>9342.4666902105691</v>
      </c>
      <c r="M13" s="120">
        <v>5906.9505583357468</v>
      </c>
      <c r="N13" s="192">
        <v>4.3046520464800002</v>
      </c>
      <c r="O13" s="193">
        <v>254.273668093786</v>
      </c>
      <c r="P13" s="198">
        <v>5408.5833266550599</v>
      </c>
      <c r="Q13" s="198">
        <v>6405.3177900164501</v>
      </c>
      <c r="R13" s="120">
        <v>11539.93921891874</v>
      </c>
      <c r="S13" s="192">
        <v>3.20344292934</v>
      </c>
      <c r="T13" s="193">
        <v>369.67536695883598</v>
      </c>
      <c r="U13" s="198">
        <v>10815.388813707799</v>
      </c>
      <c r="V13" s="198">
        <v>12264.489624129699</v>
      </c>
      <c r="W13" s="120">
        <v>5279.3158615139237</v>
      </c>
      <c r="X13" s="192">
        <v>4.3646336377499999</v>
      </c>
      <c r="Y13" s="193">
        <v>230.42279593465901</v>
      </c>
      <c r="Z13" s="198">
        <v>4827.6954802649898</v>
      </c>
      <c r="AA13" s="198">
        <v>5730.9362427628803</v>
      </c>
      <c r="AB13" s="120">
        <v>3014.217633551677</v>
      </c>
      <c r="AC13" s="192">
        <v>6.1878183598099996</v>
      </c>
      <c r="AD13" s="193">
        <v>186.514312133635</v>
      </c>
      <c r="AE13" s="198">
        <v>2648.6562991685</v>
      </c>
      <c r="AF13" s="198">
        <v>3379.7789679348498</v>
      </c>
      <c r="AG13" s="120">
        <v>355.89276417761641</v>
      </c>
      <c r="AH13" s="192">
        <v>17.843109889490002</v>
      </c>
      <c r="AI13" s="193">
        <v>63.502337000955897</v>
      </c>
      <c r="AJ13" s="198">
        <v>231.43047072162</v>
      </c>
      <c r="AK13" s="198">
        <v>480.35505763360999</v>
      </c>
      <c r="AL13" s="120">
        <v>1157.9374310472931</v>
      </c>
      <c r="AM13" s="192">
        <v>11.815251784639999</v>
      </c>
      <c r="AN13" s="193">
        <v>136.81322298685501</v>
      </c>
      <c r="AO13" s="198">
        <v>889.78844138422005</v>
      </c>
      <c r="AP13" s="198">
        <v>1426.08642071037</v>
      </c>
    </row>
    <row r="14" spans="1:42" s="27" customFormat="1" ht="11.25" customHeight="1" x14ac:dyDescent="0.2">
      <c r="A14" s="284" t="s">
        <v>319</v>
      </c>
      <c r="B14" s="282"/>
      <c r="C14" s="151">
        <v>31015.291466897761</v>
      </c>
      <c r="D14" s="194">
        <v>2.1344953489699998</v>
      </c>
      <c r="E14" s="195">
        <v>662.01995382976304</v>
      </c>
      <c r="F14" s="199">
        <v>29717.7562003446</v>
      </c>
      <c r="G14" s="199">
        <v>32312.826733450998</v>
      </c>
      <c r="H14" s="150">
        <v>11997.55642186451</v>
      </c>
      <c r="I14" s="192">
        <v>3.8601597466699999</v>
      </c>
      <c r="J14" s="193">
        <v>463.12484358081701</v>
      </c>
      <c r="K14" s="198">
        <v>11089.848408100401</v>
      </c>
      <c r="L14" s="198">
        <v>12905.2644356287</v>
      </c>
      <c r="M14" s="150">
        <v>8727.2581244057656</v>
      </c>
      <c r="N14" s="192">
        <v>4.6969221343100003</v>
      </c>
      <c r="O14" s="193">
        <v>409.91251856331297</v>
      </c>
      <c r="P14" s="198">
        <v>7923.8443512096001</v>
      </c>
      <c r="Q14" s="198">
        <v>9530.6718976019492</v>
      </c>
      <c r="R14" s="150">
        <v>15014.751433247309</v>
      </c>
      <c r="S14" s="192">
        <v>3.4269301561700001</v>
      </c>
      <c r="T14" s="193">
        <v>514.54504474046701</v>
      </c>
      <c r="U14" s="198">
        <v>14006.261677132499</v>
      </c>
      <c r="V14" s="198">
        <v>16023.241189362199</v>
      </c>
      <c r="W14" s="150">
        <v>8512.1165110538604</v>
      </c>
      <c r="X14" s="192">
        <v>4.21732082673</v>
      </c>
      <c r="Y14" s="193">
        <v>358.98326241578599</v>
      </c>
      <c r="Z14" s="198">
        <v>7808.5222456662495</v>
      </c>
      <c r="AA14" s="198">
        <v>9215.7107764414795</v>
      </c>
      <c r="AB14" s="150">
        <v>5355.3265535803366</v>
      </c>
      <c r="AC14" s="192">
        <v>5.5403928654800003</v>
      </c>
      <c r="AD14" s="193">
        <v>296.70613029780498</v>
      </c>
      <c r="AE14" s="198">
        <v>4773.7932242044099</v>
      </c>
      <c r="AF14" s="198">
        <v>5936.8598829562698</v>
      </c>
      <c r="AG14" s="150">
        <v>839.55134233455522</v>
      </c>
      <c r="AH14" s="192">
        <v>12.967922463160001</v>
      </c>
      <c r="AI14" s="193">
        <v>108.87236711239601</v>
      </c>
      <c r="AJ14" s="198">
        <v>626.16542388263997</v>
      </c>
      <c r="AK14" s="198">
        <v>1052.93726078647</v>
      </c>
      <c r="AL14" s="150">
        <v>1844.182320390905</v>
      </c>
      <c r="AM14" s="192">
        <v>11.698465257060001</v>
      </c>
      <c r="AN14" s="193">
        <v>215.74102802773101</v>
      </c>
      <c r="AO14" s="198">
        <v>1421.33767546892</v>
      </c>
      <c r="AP14" s="198">
        <v>2267.0269653128898</v>
      </c>
    </row>
    <row r="15" spans="1:42" s="27" customFormat="1" ht="11.25" customHeight="1" x14ac:dyDescent="0.2">
      <c r="A15" s="27" t="s">
        <v>531</v>
      </c>
      <c r="B15" s="12"/>
      <c r="C15" s="111"/>
      <c r="D15" s="111"/>
      <c r="E15" s="111"/>
      <c r="F15" s="111"/>
      <c r="G15" s="111"/>
      <c r="H15" s="112"/>
      <c r="I15" s="112"/>
      <c r="J15" s="112"/>
      <c r="K15" s="112"/>
      <c r="L15" s="112"/>
      <c r="M15" s="112"/>
      <c r="N15" s="112"/>
      <c r="O15" s="112"/>
      <c r="P15" s="112"/>
      <c r="Q15" s="112"/>
      <c r="R15" s="112"/>
      <c r="S15" s="112"/>
      <c r="T15" s="112"/>
      <c r="U15" s="112"/>
      <c r="V15" s="112"/>
      <c r="W15" s="112"/>
      <c r="X15" s="112"/>
      <c r="Y15" s="112"/>
      <c r="Z15" s="112"/>
      <c r="AA15" s="112"/>
      <c r="AB15" s="112"/>
      <c r="AC15" s="112"/>
      <c r="AD15" s="112"/>
      <c r="AE15" s="112"/>
      <c r="AF15" s="112"/>
      <c r="AG15" s="112"/>
      <c r="AH15" s="112"/>
      <c r="AI15" s="112"/>
      <c r="AJ15" s="112"/>
      <c r="AK15" s="112"/>
      <c r="AL15" s="112"/>
      <c r="AM15" s="112"/>
      <c r="AN15" s="112"/>
      <c r="AO15" s="112"/>
      <c r="AP15" s="112"/>
    </row>
    <row r="16" spans="1:42" s="27" customFormat="1" ht="11.25" customHeight="1" x14ac:dyDescent="0.2">
      <c r="A16" s="27" t="s">
        <v>397</v>
      </c>
    </row>
    <row r="17" spans="1:42" s="27" customFormat="1" ht="39.75" customHeight="1" x14ac:dyDescent="0.2">
      <c r="A17" s="168" t="s">
        <v>549</v>
      </c>
      <c r="B17" s="276" t="s">
        <v>550</v>
      </c>
      <c r="C17" s="276"/>
      <c r="D17" s="276"/>
      <c r="E17" s="276"/>
      <c r="F17" s="276"/>
      <c r="G17" s="276"/>
    </row>
    <row r="18" spans="1:42" s="27" customFormat="1" ht="11.25" customHeight="1" thickBot="1" x14ac:dyDescent="0.25">
      <c r="A18" s="167"/>
      <c r="B18" s="169" t="s">
        <v>551</v>
      </c>
      <c r="C18" s="167"/>
      <c r="D18" s="167"/>
      <c r="E18" s="167"/>
      <c r="F18" s="167"/>
      <c r="G18" s="167"/>
    </row>
    <row r="19" spans="1:42" s="27" customFormat="1" ht="11.25" customHeight="1" thickTop="1" thickBot="1" x14ac:dyDescent="0.25">
      <c r="A19" s="167"/>
      <c r="B19" s="267" t="s">
        <v>552</v>
      </c>
      <c r="C19" s="269"/>
      <c r="D19" s="267" t="s">
        <v>553</v>
      </c>
      <c r="E19" s="268"/>
      <c r="F19" s="268"/>
      <c r="G19" s="269"/>
    </row>
    <row r="20" spans="1:42" s="27" customFormat="1" ht="11.25" customHeight="1" thickTop="1" thickBot="1" x14ac:dyDescent="0.25">
      <c r="A20" s="167"/>
      <c r="B20" s="277" t="s">
        <v>554</v>
      </c>
      <c r="C20" s="278"/>
      <c r="D20" s="267" t="s">
        <v>557</v>
      </c>
      <c r="E20" s="268"/>
      <c r="F20" s="268"/>
      <c r="G20" s="269"/>
    </row>
    <row r="21" spans="1:42" s="27" customFormat="1" ht="11.25" customHeight="1" thickTop="1" thickBot="1" x14ac:dyDescent="0.25">
      <c r="A21" s="167"/>
      <c r="B21" s="279" t="s">
        <v>555</v>
      </c>
      <c r="C21" s="280"/>
      <c r="D21" s="267" t="s">
        <v>558</v>
      </c>
      <c r="E21" s="268"/>
      <c r="F21" s="268"/>
      <c r="G21" s="269"/>
    </row>
    <row r="22" spans="1:42" s="27" customFormat="1" ht="11.25" customHeight="1" thickTop="1" x14ac:dyDescent="0.2">
      <c r="A22" s="167"/>
      <c r="B22" s="263" t="s">
        <v>556</v>
      </c>
      <c r="C22" s="264"/>
      <c r="D22" s="270" t="s">
        <v>559</v>
      </c>
      <c r="E22" s="271"/>
      <c r="F22" s="271"/>
      <c r="G22" s="272"/>
    </row>
    <row r="23" spans="1:42" s="27" customFormat="1" ht="57.75" customHeight="1" thickBot="1" x14ac:dyDescent="0.25">
      <c r="A23" s="167"/>
      <c r="B23" s="265"/>
      <c r="C23" s="266"/>
      <c r="D23" s="273" t="s">
        <v>560</v>
      </c>
      <c r="E23" s="274"/>
      <c r="F23" s="274"/>
      <c r="G23" s="275"/>
    </row>
    <row r="24" spans="1:42" s="27" customFormat="1" ht="11.25" customHeight="1" thickTop="1" x14ac:dyDescent="0.2"/>
    <row r="26" spans="1:42" ht="11.25" customHeight="1" x14ac:dyDescent="0.2">
      <c r="C26" s="54"/>
      <c r="D26" s="54"/>
      <c r="E26" s="54"/>
      <c r="F26" s="54"/>
      <c r="G26" s="54"/>
    </row>
    <row r="27" spans="1:42" ht="11.25" customHeight="1" x14ac:dyDescent="0.2">
      <c r="A27" s="43"/>
      <c r="B27" s="43"/>
      <c r="C27" s="43"/>
      <c r="D27" s="43"/>
      <c r="E27" s="43"/>
      <c r="F27" s="43"/>
      <c r="G27" s="43"/>
      <c r="H27" s="43"/>
      <c r="I27" s="43"/>
      <c r="J27" s="43"/>
      <c r="K27" s="43"/>
      <c r="L27" s="43"/>
      <c r="M27" s="43"/>
      <c r="N27" s="43"/>
      <c r="O27" s="43"/>
      <c r="P27" s="43"/>
      <c r="Q27" s="43"/>
      <c r="R27" s="43"/>
      <c r="S27" s="43"/>
      <c r="T27" s="43"/>
      <c r="U27" s="43"/>
      <c r="V27" s="43"/>
      <c r="W27" s="43"/>
      <c r="X27" s="43"/>
      <c r="Y27" s="43"/>
      <c r="Z27" s="43"/>
      <c r="AA27" s="43"/>
      <c r="AB27" s="43"/>
      <c r="AC27" s="43"/>
      <c r="AD27" s="43"/>
      <c r="AE27" s="43"/>
      <c r="AF27" s="43"/>
      <c r="AG27" s="43"/>
      <c r="AH27" s="43"/>
      <c r="AI27" s="43"/>
      <c r="AJ27" s="43"/>
      <c r="AK27" s="43"/>
      <c r="AL27" s="43"/>
      <c r="AM27" s="43"/>
      <c r="AN27" s="43"/>
      <c r="AO27" s="43"/>
      <c r="AP27" s="43"/>
    </row>
    <row r="28" spans="1:42" ht="11.25" customHeight="1" x14ac:dyDescent="0.2">
      <c r="A28" s="84"/>
    </row>
    <row r="29" spans="1:42" ht="11.25" customHeight="1" x14ac:dyDescent="0.2">
      <c r="A29" s="84"/>
    </row>
    <row r="30" spans="1:42" ht="11.25" customHeight="1" x14ac:dyDescent="0.2">
      <c r="C30" s="49" t="s">
        <v>357</v>
      </c>
      <c r="D30" s="49"/>
      <c r="E30" s="49"/>
      <c r="F30" s="49"/>
      <c r="G30" s="49"/>
    </row>
  </sheetData>
  <mergeCells count="56">
    <mergeCell ref="C6:G8"/>
    <mergeCell ref="A6:B10"/>
    <mergeCell ref="C9:C10"/>
    <mergeCell ref="D9:D10"/>
    <mergeCell ref="E9:E10"/>
    <mergeCell ref="F9:G9"/>
    <mergeCell ref="H6:L8"/>
    <mergeCell ref="H9:H10"/>
    <mergeCell ref="I9:I10"/>
    <mergeCell ref="J9:J10"/>
    <mergeCell ref="K9:L9"/>
    <mergeCell ref="M6:Q8"/>
    <mergeCell ref="M9:M10"/>
    <mergeCell ref="N9:N10"/>
    <mergeCell ref="O9:O10"/>
    <mergeCell ref="P9:Q9"/>
    <mergeCell ref="R6:V8"/>
    <mergeCell ref="R9:R10"/>
    <mergeCell ref="S9:S10"/>
    <mergeCell ref="T9:T10"/>
    <mergeCell ref="U9:V9"/>
    <mergeCell ref="AB9:AB10"/>
    <mergeCell ref="AC9:AC10"/>
    <mergeCell ref="AD9:AD10"/>
    <mergeCell ref="AE9:AF9"/>
    <mergeCell ref="W6:AA8"/>
    <mergeCell ref="W9:W10"/>
    <mergeCell ref="X9:X10"/>
    <mergeCell ref="Y9:Y10"/>
    <mergeCell ref="Z9:AA9"/>
    <mergeCell ref="A1:AL1"/>
    <mergeCell ref="A14:B14"/>
    <mergeCell ref="A11:B11"/>
    <mergeCell ref="A12:B12"/>
    <mergeCell ref="A13:B13"/>
    <mergeCell ref="AL6:AP8"/>
    <mergeCell ref="AL9:AL10"/>
    <mergeCell ref="AM9:AM10"/>
    <mergeCell ref="AN9:AN10"/>
    <mergeCell ref="AO9:AP9"/>
    <mergeCell ref="AG6:AK8"/>
    <mergeCell ref="AG9:AG10"/>
    <mergeCell ref="AH9:AH10"/>
    <mergeCell ref="AI9:AI10"/>
    <mergeCell ref="AJ9:AK9"/>
    <mergeCell ref="AB6:AF8"/>
    <mergeCell ref="B17:G17"/>
    <mergeCell ref="B19:C19"/>
    <mergeCell ref="D19:G19"/>
    <mergeCell ref="B20:C20"/>
    <mergeCell ref="B21:C21"/>
    <mergeCell ref="B22:C23"/>
    <mergeCell ref="D20:G20"/>
    <mergeCell ref="D21:G21"/>
    <mergeCell ref="D22:G22"/>
    <mergeCell ref="D23:G23"/>
  </mergeCells>
  <hyperlinks>
    <hyperlink ref="C30" location="Índice!A1" display="Índice!A1"/>
  </hyperlinks>
  <pageMargins left="0.59055118110236215" right="0.78740157480314965" top="0.59055118110236215" bottom="0.59055118110236215" header="0.31496062992125984" footer="0.31496062992125984"/>
  <pageSetup orientation="portrait" r:id="rId1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3"/>
  <dimension ref="A1:AQ30"/>
  <sheetViews>
    <sheetView zoomScaleNormal="100" workbookViewId="0">
      <selection activeCell="A3" sqref="A3"/>
    </sheetView>
  </sheetViews>
  <sheetFormatPr baseColWidth="10" defaultColWidth="14.7109375" defaultRowHeight="11.25" customHeight="1" x14ac:dyDescent="0.2"/>
  <cols>
    <col min="1" max="1" width="5.42578125" style="41" customWidth="1"/>
    <col min="2" max="2" width="17.85546875" style="41" customWidth="1"/>
    <col min="3" max="42" width="8.28515625" style="41" customWidth="1"/>
    <col min="43" max="16384" width="14.7109375" style="41"/>
  </cols>
  <sheetData>
    <row r="1" spans="1:43" ht="11.25" customHeight="1" x14ac:dyDescent="0.2">
      <c r="A1" s="281" t="s">
        <v>417</v>
      </c>
      <c r="B1" s="281"/>
      <c r="C1" s="281"/>
      <c r="D1" s="281"/>
      <c r="E1" s="281"/>
      <c r="F1" s="281"/>
      <c r="G1" s="281"/>
      <c r="H1" s="281"/>
      <c r="I1" s="281"/>
      <c r="J1" s="281"/>
      <c r="K1" s="281"/>
      <c r="L1" s="281"/>
      <c r="M1" s="281"/>
      <c r="N1" s="281"/>
      <c r="O1" s="281"/>
      <c r="P1" s="281"/>
      <c r="Q1" s="281"/>
      <c r="R1" s="281"/>
      <c r="S1" s="281"/>
      <c r="T1" s="281"/>
      <c r="U1" s="281"/>
      <c r="V1" s="281"/>
      <c r="W1" s="281"/>
      <c r="X1" s="281"/>
      <c r="Y1" s="281"/>
      <c r="Z1" s="281"/>
      <c r="AA1" s="281"/>
      <c r="AB1" s="281"/>
      <c r="AC1" s="281"/>
      <c r="AD1" s="281"/>
      <c r="AE1" s="281"/>
      <c r="AF1" s="281"/>
      <c r="AG1" s="281"/>
      <c r="AH1" s="281"/>
      <c r="AI1" s="281"/>
      <c r="AJ1" s="281"/>
      <c r="AK1" s="281"/>
      <c r="AL1" s="281"/>
      <c r="AM1" s="132"/>
      <c r="AN1" s="132"/>
      <c r="AO1" s="132"/>
      <c r="AP1" s="132"/>
    </row>
    <row r="3" spans="1:43" ht="11.25" customHeight="1" x14ac:dyDescent="0.2">
      <c r="A3" s="22" t="s">
        <v>596</v>
      </c>
      <c r="W3" s="50"/>
      <c r="X3" s="50"/>
      <c r="Y3" s="50"/>
      <c r="Z3" s="50"/>
      <c r="AA3" s="50"/>
      <c r="AL3" s="46" t="s">
        <v>349</v>
      </c>
      <c r="AM3" s="46"/>
      <c r="AN3" s="46"/>
      <c r="AO3" s="46"/>
      <c r="AP3" s="46"/>
    </row>
    <row r="4" spans="1:43" ht="11.25" customHeight="1" x14ac:dyDescent="0.2">
      <c r="A4" s="22" t="s">
        <v>495</v>
      </c>
      <c r="W4" s="50"/>
      <c r="X4" s="50"/>
      <c r="Y4" s="50"/>
      <c r="Z4" s="50"/>
      <c r="AA4" s="50"/>
      <c r="AL4" s="50"/>
      <c r="AM4" s="50"/>
      <c r="AN4" s="50"/>
      <c r="AO4" s="50"/>
      <c r="AP4" s="50"/>
    </row>
    <row r="5" spans="1:43" s="27" customFormat="1" ht="11.25" customHeight="1" x14ac:dyDescent="0.2">
      <c r="A5" s="22" t="s">
        <v>1</v>
      </c>
      <c r="AL5" s="89"/>
      <c r="AM5" s="89"/>
      <c r="AN5" s="89"/>
      <c r="AO5" s="89"/>
      <c r="AP5" s="89"/>
    </row>
    <row r="6" spans="1:43" s="27" customFormat="1" ht="11.25" customHeight="1" x14ac:dyDescent="0.2">
      <c r="A6" s="291" t="s">
        <v>316</v>
      </c>
      <c r="B6" s="292"/>
      <c r="C6" s="285" t="s">
        <v>0</v>
      </c>
      <c r="D6" s="286"/>
      <c r="E6" s="286"/>
      <c r="F6" s="286"/>
      <c r="G6" s="317"/>
      <c r="H6" s="302" t="s">
        <v>121</v>
      </c>
      <c r="I6" s="303"/>
      <c r="J6" s="303"/>
      <c r="K6" s="303"/>
      <c r="L6" s="311"/>
      <c r="M6" s="302" t="s">
        <v>122</v>
      </c>
      <c r="N6" s="303"/>
      <c r="O6" s="303"/>
      <c r="P6" s="303"/>
      <c r="Q6" s="311"/>
      <c r="R6" s="302" t="s">
        <v>123</v>
      </c>
      <c r="S6" s="303"/>
      <c r="T6" s="303"/>
      <c r="U6" s="303"/>
      <c r="V6" s="311"/>
      <c r="W6" s="302" t="s">
        <v>124</v>
      </c>
      <c r="X6" s="303"/>
      <c r="Y6" s="303"/>
      <c r="Z6" s="303"/>
      <c r="AA6" s="311"/>
      <c r="AB6" s="302" t="s">
        <v>125</v>
      </c>
      <c r="AC6" s="303"/>
      <c r="AD6" s="303"/>
      <c r="AE6" s="303"/>
      <c r="AF6" s="311"/>
      <c r="AG6" s="302" t="s">
        <v>126</v>
      </c>
      <c r="AH6" s="303"/>
      <c r="AI6" s="303"/>
      <c r="AJ6" s="303"/>
      <c r="AK6" s="311"/>
      <c r="AL6" s="302" t="s">
        <v>127</v>
      </c>
      <c r="AM6" s="303"/>
      <c r="AN6" s="303"/>
      <c r="AO6" s="303"/>
      <c r="AP6" s="303"/>
    </row>
    <row r="7" spans="1:43" s="27" customFormat="1" ht="11.25" customHeight="1" x14ac:dyDescent="0.2">
      <c r="A7" s="293"/>
      <c r="B7" s="294"/>
      <c r="C7" s="287"/>
      <c r="D7" s="288"/>
      <c r="E7" s="288"/>
      <c r="F7" s="288"/>
      <c r="G7" s="318"/>
      <c r="H7" s="304"/>
      <c r="I7" s="305"/>
      <c r="J7" s="305"/>
      <c r="K7" s="305"/>
      <c r="L7" s="312"/>
      <c r="M7" s="304"/>
      <c r="N7" s="305"/>
      <c r="O7" s="305"/>
      <c r="P7" s="305"/>
      <c r="Q7" s="312"/>
      <c r="R7" s="304"/>
      <c r="S7" s="305"/>
      <c r="T7" s="305"/>
      <c r="U7" s="305"/>
      <c r="V7" s="312"/>
      <c r="W7" s="304"/>
      <c r="X7" s="305"/>
      <c r="Y7" s="305"/>
      <c r="Z7" s="305"/>
      <c r="AA7" s="312"/>
      <c r="AB7" s="304"/>
      <c r="AC7" s="305"/>
      <c r="AD7" s="305"/>
      <c r="AE7" s="305"/>
      <c r="AF7" s="312"/>
      <c r="AG7" s="304"/>
      <c r="AH7" s="305"/>
      <c r="AI7" s="305"/>
      <c r="AJ7" s="305"/>
      <c r="AK7" s="312"/>
      <c r="AL7" s="304"/>
      <c r="AM7" s="305"/>
      <c r="AN7" s="305"/>
      <c r="AO7" s="305"/>
      <c r="AP7" s="305"/>
    </row>
    <row r="8" spans="1:43" s="27" customFormat="1" ht="11.25" customHeight="1" x14ac:dyDescent="0.2">
      <c r="A8" s="293"/>
      <c r="B8" s="294"/>
      <c r="C8" s="289"/>
      <c r="D8" s="290"/>
      <c r="E8" s="290"/>
      <c r="F8" s="290"/>
      <c r="G8" s="319"/>
      <c r="H8" s="306"/>
      <c r="I8" s="307"/>
      <c r="J8" s="307"/>
      <c r="K8" s="307"/>
      <c r="L8" s="313"/>
      <c r="M8" s="306"/>
      <c r="N8" s="307"/>
      <c r="O8" s="307"/>
      <c r="P8" s="307"/>
      <c r="Q8" s="313"/>
      <c r="R8" s="306"/>
      <c r="S8" s="307"/>
      <c r="T8" s="307"/>
      <c r="U8" s="307"/>
      <c r="V8" s="313"/>
      <c r="W8" s="306"/>
      <c r="X8" s="307"/>
      <c r="Y8" s="307"/>
      <c r="Z8" s="307"/>
      <c r="AA8" s="313"/>
      <c r="AB8" s="306"/>
      <c r="AC8" s="307"/>
      <c r="AD8" s="307"/>
      <c r="AE8" s="307"/>
      <c r="AF8" s="313"/>
      <c r="AG8" s="306"/>
      <c r="AH8" s="307"/>
      <c r="AI8" s="307"/>
      <c r="AJ8" s="307"/>
      <c r="AK8" s="313"/>
      <c r="AL8" s="306"/>
      <c r="AM8" s="307"/>
      <c r="AN8" s="307"/>
      <c r="AO8" s="307"/>
      <c r="AP8" s="307"/>
    </row>
    <row r="9" spans="1:43" s="27" customFormat="1" ht="22.15" customHeight="1" x14ac:dyDescent="0.2">
      <c r="A9" s="293"/>
      <c r="B9" s="294"/>
      <c r="C9" s="320" t="s">
        <v>543</v>
      </c>
      <c r="D9" s="320" t="s">
        <v>544</v>
      </c>
      <c r="E9" s="320" t="s">
        <v>545</v>
      </c>
      <c r="F9" s="322" t="s">
        <v>546</v>
      </c>
      <c r="G9" s="322"/>
      <c r="H9" s="314" t="s">
        <v>543</v>
      </c>
      <c r="I9" s="314" t="s">
        <v>544</v>
      </c>
      <c r="J9" s="314" t="s">
        <v>545</v>
      </c>
      <c r="K9" s="316" t="s">
        <v>546</v>
      </c>
      <c r="L9" s="316"/>
      <c r="M9" s="314" t="s">
        <v>543</v>
      </c>
      <c r="N9" s="314" t="s">
        <v>544</v>
      </c>
      <c r="O9" s="314" t="s">
        <v>545</v>
      </c>
      <c r="P9" s="316" t="s">
        <v>546</v>
      </c>
      <c r="Q9" s="316"/>
      <c r="R9" s="314" t="s">
        <v>543</v>
      </c>
      <c r="S9" s="314" t="s">
        <v>544</v>
      </c>
      <c r="T9" s="314" t="s">
        <v>545</v>
      </c>
      <c r="U9" s="316" t="s">
        <v>546</v>
      </c>
      <c r="V9" s="316"/>
      <c r="W9" s="314" t="s">
        <v>543</v>
      </c>
      <c r="X9" s="314" t="s">
        <v>544</v>
      </c>
      <c r="Y9" s="314" t="s">
        <v>545</v>
      </c>
      <c r="Z9" s="316" t="s">
        <v>546</v>
      </c>
      <c r="AA9" s="316"/>
      <c r="AB9" s="314" t="s">
        <v>543</v>
      </c>
      <c r="AC9" s="314" t="s">
        <v>544</v>
      </c>
      <c r="AD9" s="314" t="s">
        <v>545</v>
      </c>
      <c r="AE9" s="316" t="s">
        <v>546</v>
      </c>
      <c r="AF9" s="316"/>
      <c r="AG9" s="314" t="s">
        <v>543</v>
      </c>
      <c r="AH9" s="314" t="s">
        <v>544</v>
      </c>
      <c r="AI9" s="314" t="s">
        <v>545</v>
      </c>
      <c r="AJ9" s="316" t="s">
        <v>546</v>
      </c>
      <c r="AK9" s="316"/>
      <c r="AL9" s="308" t="s">
        <v>543</v>
      </c>
      <c r="AM9" s="308" t="s">
        <v>544</v>
      </c>
      <c r="AN9" s="308" t="s">
        <v>545</v>
      </c>
      <c r="AO9" s="310" t="s">
        <v>546</v>
      </c>
      <c r="AP9" s="310"/>
    </row>
    <row r="10" spans="1:43" s="27" customFormat="1" ht="22.15" customHeight="1" x14ac:dyDescent="0.2">
      <c r="A10" s="295"/>
      <c r="B10" s="296"/>
      <c r="C10" s="320"/>
      <c r="D10" s="321"/>
      <c r="E10" s="320"/>
      <c r="F10" s="166" t="s">
        <v>547</v>
      </c>
      <c r="G10" s="166" t="s">
        <v>548</v>
      </c>
      <c r="H10" s="314"/>
      <c r="I10" s="315"/>
      <c r="J10" s="314"/>
      <c r="K10" s="133" t="s">
        <v>547</v>
      </c>
      <c r="L10" s="133" t="s">
        <v>548</v>
      </c>
      <c r="M10" s="314"/>
      <c r="N10" s="315"/>
      <c r="O10" s="314"/>
      <c r="P10" s="133" t="s">
        <v>547</v>
      </c>
      <c r="Q10" s="133" t="s">
        <v>548</v>
      </c>
      <c r="R10" s="314"/>
      <c r="S10" s="315"/>
      <c r="T10" s="314"/>
      <c r="U10" s="133" t="s">
        <v>547</v>
      </c>
      <c r="V10" s="133" t="s">
        <v>548</v>
      </c>
      <c r="W10" s="314"/>
      <c r="X10" s="315"/>
      <c r="Y10" s="314"/>
      <c r="Z10" s="133" t="s">
        <v>547</v>
      </c>
      <c r="AA10" s="133" t="s">
        <v>548</v>
      </c>
      <c r="AB10" s="314"/>
      <c r="AC10" s="315"/>
      <c r="AD10" s="314"/>
      <c r="AE10" s="133" t="s">
        <v>547</v>
      </c>
      <c r="AF10" s="133" t="s">
        <v>548</v>
      </c>
      <c r="AG10" s="314"/>
      <c r="AH10" s="315"/>
      <c r="AI10" s="314"/>
      <c r="AJ10" s="133" t="s">
        <v>547</v>
      </c>
      <c r="AK10" s="133" t="s">
        <v>548</v>
      </c>
      <c r="AL10" s="308"/>
      <c r="AM10" s="309"/>
      <c r="AN10" s="308"/>
      <c r="AO10" s="133" t="s">
        <v>547</v>
      </c>
      <c r="AP10" s="133" t="s">
        <v>548</v>
      </c>
    </row>
    <row r="11" spans="1:43" ht="11.25" customHeight="1" x14ac:dyDescent="0.2">
      <c r="A11" s="283" t="s">
        <v>0</v>
      </c>
      <c r="B11" s="283"/>
      <c r="C11" s="121">
        <v>72515.226680648469</v>
      </c>
      <c r="D11" s="194">
        <v>1.3115578157800001</v>
      </c>
      <c r="E11" s="195">
        <v>951.07912316033196</v>
      </c>
      <c r="F11" s="199">
        <v>70651.1458528066</v>
      </c>
      <c r="G11" s="199">
        <v>74379.307508490805</v>
      </c>
      <c r="H11" s="121">
        <v>20728.793982431929</v>
      </c>
      <c r="I11" s="194">
        <v>2.7747668921700002</v>
      </c>
      <c r="J11" s="195">
        <v>575.17571257138502</v>
      </c>
      <c r="K11" s="199">
        <v>19601.4703010099</v>
      </c>
      <c r="L11" s="199">
        <v>21856.117663853998</v>
      </c>
      <c r="M11" s="121">
        <v>14383.98096376685</v>
      </c>
      <c r="N11" s="194">
        <v>3.5029571580100001</v>
      </c>
      <c r="O11" s="195">
        <v>503.864690776788</v>
      </c>
      <c r="P11" s="199">
        <v>13396.424316762999</v>
      </c>
      <c r="Q11" s="199">
        <v>15371.5376107707</v>
      </c>
      <c r="R11" s="121">
        <v>27967.79757164136</v>
      </c>
      <c r="S11" s="194">
        <v>2.2763333911100001</v>
      </c>
      <c r="T11" s="195">
        <v>636.64031488249998</v>
      </c>
      <c r="U11" s="199">
        <v>26720.005483365399</v>
      </c>
      <c r="V11" s="199">
        <v>29215.589659917201</v>
      </c>
      <c r="W11" s="121">
        <v>18433.387427931459</v>
      </c>
      <c r="X11" s="194">
        <v>2.7741280973400002</v>
      </c>
      <c r="Y11" s="195">
        <v>511.36577992887698</v>
      </c>
      <c r="Z11" s="199">
        <v>17431.128916344602</v>
      </c>
      <c r="AA11" s="199">
        <v>19435.645939518301</v>
      </c>
      <c r="AB11" s="121">
        <v>12926.55313901839</v>
      </c>
      <c r="AC11" s="194">
        <v>3.3229004775700002</v>
      </c>
      <c r="AD11" s="195">
        <v>429.53649598956702</v>
      </c>
      <c r="AE11" s="199">
        <v>12084.677076833401</v>
      </c>
      <c r="AF11" s="199">
        <v>13768.4292012035</v>
      </c>
      <c r="AG11" s="121">
        <v>2843.3043225653059</v>
      </c>
      <c r="AH11" s="194">
        <v>7.2562625436700001</v>
      </c>
      <c r="AI11" s="195">
        <v>206.317626560772</v>
      </c>
      <c r="AJ11" s="199">
        <v>2438.9292051304201</v>
      </c>
      <c r="AK11" s="199">
        <v>3247.67944000019</v>
      </c>
      <c r="AL11" s="147">
        <v>12925.67715506389</v>
      </c>
      <c r="AM11" s="194">
        <v>3.8966108370799999</v>
      </c>
      <c r="AN11" s="195">
        <v>503.66333679004703</v>
      </c>
      <c r="AO11" s="199">
        <v>11938.5151546222</v>
      </c>
      <c r="AP11" s="199">
        <v>13912.839155505701</v>
      </c>
    </row>
    <row r="12" spans="1:43" ht="11.25" customHeight="1" x14ac:dyDescent="0.2">
      <c r="A12" s="284" t="s">
        <v>317</v>
      </c>
      <c r="B12" s="284"/>
      <c r="C12" s="121">
        <v>20863.923307137131</v>
      </c>
      <c r="D12" s="194">
        <v>2.44333087481</v>
      </c>
      <c r="E12" s="195">
        <v>509.77467986056899</v>
      </c>
      <c r="F12" s="199">
        <v>19864.783294379999</v>
      </c>
      <c r="G12" s="199">
        <v>21863.063319894201</v>
      </c>
      <c r="H12" s="120">
        <v>6087.7381961029751</v>
      </c>
      <c r="I12" s="192">
        <v>4.4458613268600002</v>
      </c>
      <c r="J12" s="193">
        <v>270.65239814120298</v>
      </c>
      <c r="K12" s="198">
        <v>5557.2692434168403</v>
      </c>
      <c r="L12" s="198">
        <v>6618.2071487891199</v>
      </c>
      <c r="M12" s="120">
        <v>3909.9513208214589</v>
      </c>
      <c r="N12" s="192">
        <v>5.6757619736800002</v>
      </c>
      <c r="O12" s="193">
        <v>221.91953025640601</v>
      </c>
      <c r="P12" s="198">
        <v>3474.9970340528698</v>
      </c>
      <c r="Q12" s="198">
        <v>4344.9056075900498</v>
      </c>
      <c r="R12" s="120">
        <v>7562.1458924603276</v>
      </c>
      <c r="S12" s="192">
        <v>4.0005286602999997</v>
      </c>
      <c r="T12" s="193">
        <v>302.52581376146298</v>
      </c>
      <c r="U12" s="198">
        <v>6969.20619309422</v>
      </c>
      <c r="V12" s="198">
        <v>8155.0855918264697</v>
      </c>
      <c r="W12" s="120">
        <v>6148.9990067005983</v>
      </c>
      <c r="X12" s="192">
        <v>4.7185523937899996</v>
      </c>
      <c r="Y12" s="193">
        <v>290.14373982466702</v>
      </c>
      <c r="Z12" s="198">
        <v>5580.3277263045102</v>
      </c>
      <c r="AA12" s="198">
        <v>6717.6702870966901</v>
      </c>
      <c r="AB12" s="120">
        <v>4255.4476732550102</v>
      </c>
      <c r="AC12" s="192">
        <v>5.9828366902700001</v>
      </c>
      <c r="AD12" s="193">
        <v>254.596484730556</v>
      </c>
      <c r="AE12" s="198">
        <v>3756.44773259264</v>
      </c>
      <c r="AF12" s="198">
        <v>4754.4476139173903</v>
      </c>
      <c r="AG12" s="120">
        <v>881.81142389447473</v>
      </c>
      <c r="AH12" s="192">
        <v>10.945230414259999</v>
      </c>
      <c r="AI12" s="193">
        <v>96.516292164522994</v>
      </c>
      <c r="AJ12" s="198">
        <v>692.64296733066999</v>
      </c>
      <c r="AK12" s="198">
        <v>1070.9798804582799</v>
      </c>
      <c r="AL12" s="120">
        <v>3606.102617849835</v>
      </c>
      <c r="AM12" s="192">
        <v>8.3937437031699993</v>
      </c>
      <c r="AN12" s="193">
        <v>302.68701141557699</v>
      </c>
      <c r="AO12" s="198">
        <v>3012.8469768872601</v>
      </c>
      <c r="AP12" s="198">
        <v>4199.35825881242</v>
      </c>
    </row>
    <row r="13" spans="1:43" ht="11.25" customHeight="1" x14ac:dyDescent="0.2">
      <c r="A13" s="284" t="s">
        <v>318</v>
      </c>
      <c r="B13" s="284"/>
      <c r="C13" s="121">
        <v>20636.011906613399</v>
      </c>
      <c r="D13" s="194">
        <v>2.1926631687399998</v>
      </c>
      <c r="E13" s="195">
        <v>452.47823257281601</v>
      </c>
      <c r="F13" s="199">
        <v>19749.1708669824</v>
      </c>
      <c r="G13" s="199">
        <v>21522.852946244398</v>
      </c>
      <c r="H13" s="120">
        <v>6139.1021624699242</v>
      </c>
      <c r="I13" s="192">
        <v>4.6147357687500001</v>
      </c>
      <c r="J13" s="193">
        <v>283.30334337183001</v>
      </c>
      <c r="K13" s="198">
        <v>5583.8378127613696</v>
      </c>
      <c r="L13" s="198">
        <v>6694.3665121784898</v>
      </c>
      <c r="M13" s="120">
        <v>4377.7252490778064</v>
      </c>
      <c r="N13" s="192">
        <v>5.8430804053600003</v>
      </c>
      <c r="O13" s="193">
        <v>255.794006229438</v>
      </c>
      <c r="P13" s="198">
        <v>3876.3782094069102</v>
      </c>
      <c r="Q13" s="198">
        <v>4879.07228874871</v>
      </c>
      <c r="R13" s="120">
        <v>8748.7859991636815</v>
      </c>
      <c r="S13" s="192">
        <v>3.4104210559800001</v>
      </c>
      <c r="T13" s="193">
        <v>298.37043985808498</v>
      </c>
      <c r="U13" s="198">
        <v>8163.9906829904803</v>
      </c>
      <c r="V13" s="198">
        <v>9333.5813153368908</v>
      </c>
      <c r="W13" s="120">
        <v>4859.3888970506914</v>
      </c>
      <c r="X13" s="192">
        <v>5.1619918229400001</v>
      </c>
      <c r="Y13" s="193">
        <v>250.84125751072401</v>
      </c>
      <c r="Z13" s="198">
        <v>4367.7490664929501</v>
      </c>
      <c r="AA13" s="198">
        <v>5351.02872760844</v>
      </c>
      <c r="AB13" s="120">
        <v>3525.969813093267</v>
      </c>
      <c r="AC13" s="192">
        <v>5.6781297784599998</v>
      </c>
      <c r="AD13" s="193">
        <v>200.209141936794</v>
      </c>
      <c r="AE13" s="198">
        <v>3133.5671055214998</v>
      </c>
      <c r="AF13" s="198">
        <v>3918.3725206650402</v>
      </c>
      <c r="AG13" s="120">
        <v>604.63113605690717</v>
      </c>
      <c r="AH13" s="192">
        <v>13.198089868089999</v>
      </c>
      <c r="AI13" s="193">
        <v>79.799760707254407</v>
      </c>
      <c r="AJ13" s="198">
        <v>448.22647909578001</v>
      </c>
      <c r="AK13" s="198">
        <v>761.03579301803995</v>
      </c>
      <c r="AL13" s="120">
        <v>3572.8267940505102</v>
      </c>
      <c r="AM13" s="192">
        <v>6.9499661143399996</v>
      </c>
      <c r="AN13" s="193">
        <v>248.310251510597</v>
      </c>
      <c r="AO13" s="198">
        <v>3086.1476440976699</v>
      </c>
      <c r="AP13" s="198">
        <v>4059.5059440033501</v>
      </c>
    </row>
    <row r="14" spans="1:43" s="27" customFormat="1" ht="11.25" customHeight="1" x14ac:dyDescent="0.2">
      <c r="A14" s="284" t="s">
        <v>319</v>
      </c>
      <c r="B14" s="282"/>
      <c r="C14" s="151">
        <v>31015.291466897761</v>
      </c>
      <c r="D14" s="194">
        <v>2.1344953489699998</v>
      </c>
      <c r="E14" s="195">
        <v>662.01995382976304</v>
      </c>
      <c r="F14" s="199">
        <v>29717.7562003446</v>
      </c>
      <c r="G14" s="199">
        <v>32312.826733450998</v>
      </c>
      <c r="H14" s="150">
        <v>8501.9536238590445</v>
      </c>
      <c r="I14" s="192">
        <v>4.9472753209400002</v>
      </c>
      <c r="J14" s="193">
        <v>420.61505343124003</v>
      </c>
      <c r="K14" s="198">
        <v>7677.5632677784397</v>
      </c>
      <c r="L14" s="198">
        <v>9326.3439799396401</v>
      </c>
      <c r="M14" s="150">
        <v>6096.3043938676101</v>
      </c>
      <c r="N14" s="192">
        <v>6.1139334303300004</v>
      </c>
      <c r="O14" s="193">
        <v>372.72399235129302</v>
      </c>
      <c r="P14" s="198">
        <v>5365.7787926851297</v>
      </c>
      <c r="Q14" s="198">
        <v>6826.8299950501196</v>
      </c>
      <c r="R14" s="150">
        <v>11656.865680017319</v>
      </c>
      <c r="S14" s="192">
        <v>4.0649301158900002</v>
      </c>
      <c r="T14" s="193">
        <v>473.84344359605802</v>
      </c>
      <c r="U14" s="198">
        <v>10728.1495962587</v>
      </c>
      <c r="V14" s="198">
        <v>12585.581763775999</v>
      </c>
      <c r="W14" s="150">
        <v>7424.9995241801698</v>
      </c>
      <c r="X14" s="192">
        <v>4.5425455295199999</v>
      </c>
      <c r="Y14" s="193">
        <v>337.28398395251497</v>
      </c>
      <c r="Z14" s="198">
        <v>6763.9350630710796</v>
      </c>
      <c r="AA14" s="198">
        <v>8086.06398528928</v>
      </c>
      <c r="AB14" s="150">
        <v>5145.1356526701684</v>
      </c>
      <c r="AC14" s="192">
        <v>5.48265925871</v>
      </c>
      <c r="AD14" s="193">
        <v>282.09025623431302</v>
      </c>
      <c r="AE14" s="198">
        <v>4592.2489100612602</v>
      </c>
      <c r="AF14" s="198">
        <v>5698.0223952790902</v>
      </c>
      <c r="AG14" s="150">
        <v>1356.8617626139239</v>
      </c>
      <c r="AH14" s="192">
        <v>12.079399492469999</v>
      </c>
      <c r="AI14" s="193">
        <v>163.90075286664</v>
      </c>
      <c r="AJ14" s="198">
        <v>1035.62218995632</v>
      </c>
      <c r="AK14" s="198">
        <v>1678.1013352715299</v>
      </c>
      <c r="AL14" s="150">
        <v>5746.7477431635898</v>
      </c>
      <c r="AM14" s="192">
        <v>5.5259457353399997</v>
      </c>
      <c r="AN14" s="193">
        <v>317.56216183437698</v>
      </c>
      <c r="AO14" s="198">
        <v>5124.3373431155496</v>
      </c>
      <c r="AP14" s="198">
        <v>6369.15814321163</v>
      </c>
      <c r="AQ14" s="90"/>
    </row>
    <row r="15" spans="1:43" s="27" customFormat="1" ht="11.25" customHeight="1" x14ac:dyDescent="0.2">
      <c r="A15" s="27" t="s">
        <v>531</v>
      </c>
      <c r="B15" s="12"/>
      <c r="C15" s="111"/>
      <c r="D15" s="111"/>
      <c r="E15" s="111"/>
      <c r="F15" s="111"/>
      <c r="G15" s="111"/>
      <c r="H15" s="112"/>
      <c r="I15" s="112"/>
      <c r="J15" s="112"/>
      <c r="K15" s="112"/>
      <c r="L15" s="112"/>
      <c r="M15" s="112"/>
      <c r="N15" s="112"/>
      <c r="O15" s="112"/>
      <c r="P15" s="112"/>
      <c r="Q15" s="112"/>
      <c r="R15" s="112"/>
      <c r="S15" s="112"/>
      <c r="T15" s="112"/>
      <c r="U15" s="112"/>
      <c r="V15" s="112"/>
      <c r="W15" s="112"/>
      <c r="X15" s="112"/>
      <c r="Y15" s="112"/>
      <c r="Z15" s="112"/>
      <c r="AA15" s="112"/>
      <c r="AB15" s="112"/>
      <c r="AC15" s="112"/>
      <c r="AD15" s="112"/>
      <c r="AE15" s="112"/>
      <c r="AF15" s="112"/>
      <c r="AG15" s="112"/>
      <c r="AH15" s="112"/>
      <c r="AI15" s="112"/>
      <c r="AJ15" s="112"/>
      <c r="AK15" s="112"/>
      <c r="AL15" s="112"/>
      <c r="AM15" s="112"/>
      <c r="AN15" s="112"/>
      <c r="AO15" s="112"/>
      <c r="AP15" s="112"/>
      <c r="AQ15" s="90"/>
    </row>
    <row r="16" spans="1:43" s="27" customFormat="1" ht="11.25" customHeight="1" x14ac:dyDescent="0.2">
      <c r="A16" s="27" t="s">
        <v>397</v>
      </c>
    </row>
    <row r="17" spans="1:42" s="27" customFormat="1" ht="39.75" customHeight="1" x14ac:dyDescent="0.2">
      <c r="A17" s="168" t="s">
        <v>549</v>
      </c>
      <c r="B17" s="276" t="s">
        <v>550</v>
      </c>
      <c r="C17" s="276"/>
      <c r="D17" s="276"/>
      <c r="E17" s="276"/>
      <c r="F17" s="276"/>
      <c r="G17" s="276"/>
    </row>
    <row r="18" spans="1:42" s="27" customFormat="1" ht="11.25" customHeight="1" thickBot="1" x14ac:dyDescent="0.25">
      <c r="A18" s="167"/>
      <c r="B18" s="169" t="s">
        <v>551</v>
      </c>
      <c r="C18" s="167"/>
      <c r="D18" s="167"/>
      <c r="E18" s="167"/>
      <c r="F18" s="167"/>
      <c r="G18" s="167"/>
    </row>
    <row r="19" spans="1:42" s="27" customFormat="1" ht="11.25" customHeight="1" thickTop="1" thickBot="1" x14ac:dyDescent="0.25">
      <c r="A19" s="167"/>
      <c r="B19" s="267" t="s">
        <v>552</v>
      </c>
      <c r="C19" s="269"/>
      <c r="D19" s="267" t="s">
        <v>553</v>
      </c>
      <c r="E19" s="268"/>
      <c r="F19" s="268"/>
      <c r="G19" s="269"/>
    </row>
    <row r="20" spans="1:42" s="27" customFormat="1" ht="11.25" customHeight="1" thickTop="1" thickBot="1" x14ac:dyDescent="0.25">
      <c r="A20" s="167"/>
      <c r="B20" s="277" t="s">
        <v>554</v>
      </c>
      <c r="C20" s="278"/>
      <c r="D20" s="267" t="s">
        <v>557</v>
      </c>
      <c r="E20" s="268"/>
      <c r="F20" s="268"/>
      <c r="G20" s="269"/>
    </row>
    <row r="21" spans="1:42" s="27" customFormat="1" ht="11.25" customHeight="1" thickTop="1" thickBot="1" x14ac:dyDescent="0.25">
      <c r="A21" s="167"/>
      <c r="B21" s="279" t="s">
        <v>555</v>
      </c>
      <c r="C21" s="280"/>
      <c r="D21" s="267" t="s">
        <v>558</v>
      </c>
      <c r="E21" s="268"/>
      <c r="F21" s="268"/>
      <c r="G21" s="269"/>
    </row>
    <row r="22" spans="1:42" s="27" customFormat="1" ht="11.25" customHeight="1" thickTop="1" x14ac:dyDescent="0.2">
      <c r="A22" s="167"/>
      <c r="B22" s="263" t="s">
        <v>556</v>
      </c>
      <c r="C22" s="264"/>
      <c r="D22" s="270" t="s">
        <v>559</v>
      </c>
      <c r="E22" s="271"/>
      <c r="F22" s="271"/>
      <c r="G22" s="272"/>
    </row>
    <row r="23" spans="1:42" s="27" customFormat="1" ht="57.75" customHeight="1" thickBot="1" x14ac:dyDescent="0.25">
      <c r="A23" s="167"/>
      <c r="B23" s="265"/>
      <c r="C23" s="266"/>
      <c r="D23" s="273" t="s">
        <v>560</v>
      </c>
      <c r="E23" s="274"/>
      <c r="F23" s="274"/>
      <c r="G23" s="275"/>
    </row>
    <row r="24" spans="1:42" s="27" customFormat="1" ht="11.25" customHeight="1" thickTop="1" x14ac:dyDescent="0.2"/>
    <row r="26" spans="1:42" ht="11.25" customHeight="1" x14ac:dyDescent="0.2">
      <c r="C26" s="54"/>
      <c r="D26" s="54"/>
      <c r="E26" s="54"/>
      <c r="F26" s="54"/>
      <c r="G26" s="54"/>
    </row>
    <row r="27" spans="1:42" ht="11.25" customHeight="1" x14ac:dyDescent="0.2">
      <c r="A27" s="43"/>
      <c r="B27" s="43"/>
      <c r="C27" s="43"/>
      <c r="D27" s="43"/>
      <c r="E27" s="43"/>
      <c r="F27" s="43"/>
      <c r="G27" s="43"/>
      <c r="H27" s="43"/>
      <c r="I27" s="43"/>
      <c r="J27" s="43"/>
      <c r="K27" s="43"/>
      <c r="L27" s="43"/>
      <c r="M27" s="43"/>
      <c r="N27" s="43"/>
      <c r="O27" s="43"/>
      <c r="P27" s="43"/>
      <c r="Q27" s="43"/>
      <c r="R27" s="43"/>
      <c r="S27" s="43"/>
      <c r="T27" s="43"/>
      <c r="U27" s="43"/>
      <c r="V27" s="43"/>
      <c r="W27" s="43"/>
      <c r="X27" s="43"/>
      <c r="Y27" s="43"/>
      <c r="Z27" s="43"/>
      <c r="AA27" s="43"/>
      <c r="AB27" s="43"/>
      <c r="AC27" s="43"/>
      <c r="AD27" s="43"/>
      <c r="AE27" s="43"/>
      <c r="AF27" s="43"/>
      <c r="AG27" s="43"/>
      <c r="AH27" s="43"/>
      <c r="AI27" s="43"/>
      <c r="AJ27" s="43"/>
      <c r="AK27" s="43"/>
      <c r="AL27" s="43"/>
      <c r="AM27" s="43"/>
      <c r="AN27" s="43"/>
      <c r="AO27" s="43"/>
      <c r="AP27" s="43"/>
    </row>
    <row r="30" spans="1:42" ht="11.25" customHeight="1" x14ac:dyDescent="0.2">
      <c r="C30" s="49" t="s">
        <v>357</v>
      </c>
      <c r="D30" s="49"/>
      <c r="E30" s="49"/>
      <c r="F30" s="49"/>
      <c r="G30" s="49"/>
    </row>
  </sheetData>
  <mergeCells count="56">
    <mergeCell ref="C6:G8"/>
    <mergeCell ref="A6:B10"/>
    <mergeCell ref="C9:C10"/>
    <mergeCell ref="D9:D10"/>
    <mergeCell ref="E9:E10"/>
    <mergeCell ref="F9:G9"/>
    <mergeCell ref="H6:L8"/>
    <mergeCell ref="H9:H10"/>
    <mergeCell ref="I9:I10"/>
    <mergeCell ref="J9:J10"/>
    <mergeCell ref="K9:L9"/>
    <mergeCell ref="M6:Q8"/>
    <mergeCell ref="M9:M10"/>
    <mergeCell ref="N9:N10"/>
    <mergeCell ref="O9:O10"/>
    <mergeCell ref="P9:Q9"/>
    <mergeCell ref="R6:V8"/>
    <mergeCell ref="R9:R10"/>
    <mergeCell ref="S9:S10"/>
    <mergeCell ref="T9:T10"/>
    <mergeCell ref="U9:V9"/>
    <mergeCell ref="AB9:AB10"/>
    <mergeCell ref="AC9:AC10"/>
    <mergeCell ref="AD9:AD10"/>
    <mergeCell ref="AE9:AF9"/>
    <mergeCell ref="W6:AA8"/>
    <mergeCell ref="W9:W10"/>
    <mergeCell ref="X9:X10"/>
    <mergeCell ref="Y9:Y10"/>
    <mergeCell ref="Z9:AA9"/>
    <mergeCell ref="A1:AL1"/>
    <mergeCell ref="A14:B14"/>
    <mergeCell ref="A11:B11"/>
    <mergeCell ref="A12:B12"/>
    <mergeCell ref="A13:B13"/>
    <mergeCell ref="AL6:AP8"/>
    <mergeCell ref="AL9:AL10"/>
    <mergeCell ref="AM9:AM10"/>
    <mergeCell ref="AN9:AN10"/>
    <mergeCell ref="AO9:AP9"/>
    <mergeCell ref="AG6:AK8"/>
    <mergeCell ref="AG9:AG10"/>
    <mergeCell ref="AH9:AH10"/>
    <mergeCell ref="AI9:AI10"/>
    <mergeCell ref="AJ9:AK9"/>
    <mergeCell ref="AB6:AF8"/>
    <mergeCell ref="B17:G17"/>
    <mergeCell ref="B19:C19"/>
    <mergeCell ref="D19:G19"/>
    <mergeCell ref="B20:C20"/>
    <mergeCell ref="B21:C21"/>
    <mergeCell ref="B22:C23"/>
    <mergeCell ref="D20:G20"/>
    <mergeCell ref="D21:G21"/>
    <mergeCell ref="D22:G22"/>
    <mergeCell ref="D23:G23"/>
  </mergeCells>
  <hyperlinks>
    <hyperlink ref="C30" location="Índice!A1" display="Índice!A1"/>
  </hyperlinks>
  <pageMargins left="0.59055118110236215" right="0.78740157480314965" top="0.59055118110236215" bottom="0.59055118110236215" header="0.31496062992125984" footer="0.31496062992125984"/>
  <pageSetup orientation="portrait" r:id="rId1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4"/>
  <dimension ref="A1:X30"/>
  <sheetViews>
    <sheetView zoomScaleNormal="100" workbookViewId="0">
      <selection activeCell="A3" sqref="A3"/>
    </sheetView>
  </sheetViews>
  <sheetFormatPr baseColWidth="10" defaultColWidth="14.7109375" defaultRowHeight="11.25" customHeight="1" x14ac:dyDescent="0.2"/>
  <cols>
    <col min="1" max="1" width="5.42578125" style="41" customWidth="1"/>
    <col min="2" max="2" width="17.85546875" style="41" customWidth="1"/>
    <col min="3" max="22" width="8.28515625" style="41" customWidth="1"/>
    <col min="23" max="16384" width="14.7109375" style="41"/>
  </cols>
  <sheetData>
    <row r="1" spans="1:24" ht="11.25" customHeight="1" x14ac:dyDescent="0.2">
      <c r="A1" s="281" t="s">
        <v>417</v>
      </c>
      <c r="B1" s="281"/>
      <c r="C1" s="281"/>
      <c r="D1" s="281"/>
      <c r="E1" s="281"/>
      <c r="F1" s="281"/>
      <c r="G1" s="281"/>
      <c r="H1" s="281"/>
      <c r="I1" s="281"/>
      <c r="J1" s="281"/>
      <c r="K1" s="281"/>
      <c r="L1" s="281"/>
      <c r="M1" s="281"/>
      <c r="N1" s="281"/>
      <c r="O1" s="281"/>
      <c r="P1" s="281"/>
      <c r="Q1" s="281"/>
      <c r="R1" s="281"/>
      <c r="S1" s="132"/>
      <c r="T1" s="132"/>
      <c r="U1" s="132"/>
      <c r="V1" s="132"/>
      <c r="W1" s="44"/>
      <c r="X1" s="44"/>
    </row>
    <row r="3" spans="1:24" ht="11.25" customHeight="1" x14ac:dyDescent="0.2">
      <c r="A3" s="22" t="s">
        <v>597</v>
      </c>
      <c r="R3" s="55" t="s">
        <v>129</v>
      </c>
      <c r="S3" s="55"/>
      <c r="T3" s="55"/>
      <c r="U3" s="55"/>
      <c r="V3" s="55"/>
    </row>
    <row r="4" spans="1:24" ht="11.25" customHeight="1" x14ac:dyDescent="0.2">
      <c r="A4" s="22" t="s">
        <v>496</v>
      </c>
      <c r="R4" s="50"/>
      <c r="S4" s="50"/>
      <c r="T4" s="50"/>
      <c r="U4" s="50"/>
      <c r="V4" s="50"/>
    </row>
    <row r="5" spans="1:24" s="27" customFormat="1" ht="11.25" customHeight="1" x14ac:dyDescent="0.2">
      <c r="A5" s="22" t="s">
        <v>1</v>
      </c>
    </row>
    <row r="6" spans="1:24" s="27" customFormat="1" ht="11.25" customHeight="1" x14ac:dyDescent="0.2">
      <c r="A6" s="291" t="s">
        <v>316</v>
      </c>
      <c r="B6" s="292"/>
      <c r="C6" s="285" t="s">
        <v>0</v>
      </c>
      <c r="D6" s="286"/>
      <c r="E6" s="286"/>
      <c r="F6" s="286"/>
      <c r="G6" s="317"/>
      <c r="H6" s="302" t="s">
        <v>408</v>
      </c>
      <c r="I6" s="303"/>
      <c r="J6" s="303"/>
      <c r="K6" s="303"/>
      <c r="L6" s="311"/>
      <c r="M6" s="302" t="s">
        <v>409</v>
      </c>
      <c r="N6" s="303"/>
      <c r="O6" s="303"/>
      <c r="P6" s="303"/>
      <c r="Q6" s="311"/>
      <c r="R6" s="302" t="s">
        <v>128</v>
      </c>
      <c r="S6" s="303"/>
      <c r="T6" s="303"/>
      <c r="U6" s="303"/>
      <c r="V6" s="303"/>
    </row>
    <row r="7" spans="1:24" s="27" customFormat="1" ht="11.25" customHeight="1" x14ac:dyDescent="0.2">
      <c r="A7" s="293"/>
      <c r="B7" s="294"/>
      <c r="C7" s="287"/>
      <c r="D7" s="288"/>
      <c r="E7" s="288"/>
      <c r="F7" s="288"/>
      <c r="G7" s="318"/>
      <c r="H7" s="304"/>
      <c r="I7" s="305"/>
      <c r="J7" s="305"/>
      <c r="K7" s="305"/>
      <c r="L7" s="312"/>
      <c r="M7" s="304"/>
      <c r="N7" s="305"/>
      <c r="O7" s="305"/>
      <c r="P7" s="305"/>
      <c r="Q7" s="312"/>
      <c r="R7" s="304"/>
      <c r="S7" s="305"/>
      <c r="T7" s="305"/>
      <c r="U7" s="305"/>
      <c r="V7" s="305"/>
    </row>
    <row r="8" spans="1:24" s="27" customFormat="1" ht="11.25" customHeight="1" x14ac:dyDescent="0.2">
      <c r="A8" s="293"/>
      <c r="B8" s="294"/>
      <c r="C8" s="289"/>
      <c r="D8" s="290"/>
      <c r="E8" s="290"/>
      <c r="F8" s="290"/>
      <c r="G8" s="319"/>
      <c r="H8" s="306"/>
      <c r="I8" s="307"/>
      <c r="J8" s="307"/>
      <c r="K8" s="307"/>
      <c r="L8" s="313"/>
      <c r="M8" s="306"/>
      <c r="N8" s="307"/>
      <c r="O8" s="307"/>
      <c r="P8" s="307"/>
      <c r="Q8" s="313"/>
      <c r="R8" s="306"/>
      <c r="S8" s="307"/>
      <c r="T8" s="307"/>
      <c r="U8" s="307"/>
      <c r="V8" s="307"/>
    </row>
    <row r="9" spans="1:24" s="27" customFormat="1" ht="22.15" customHeight="1" x14ac:dyDescent="0.2">
      <c r="A9" s="293"/>
      <c r="B9" s="294"/>
      <c r="C9" s="320" t="s">
        <v>543</v>
      </c>
      <c r="D9" s="320" t="s">
        <v>544</v>
      </c>
      <c r="E9" s="320" t="s">
        <v>545</v>
      </c>
      <c r="F9" s="322" t="s">
        <v>546</v>
      </c>
      <c r="G9" s="322"/>
      <c r="H9" s="314" t="s">
        <v>543</v>
      </c>
      <c r="I9" s="314" t="s">
        <v>544</v>
      </c>
      <c r="J9" s="314" t="s">
        <v>545</v>
      </c>
      <c r="K9" s="316" t="s">
        <v>546</v>
      </c>
      <c r="L9" s="316"/>
      <c r="M9" s="314" t="s">
        <v>543</v>
      </c>
      <c r="N9" s="314" t="s">
        <v>544</v>
      </c>
      <c r="O9" s="314" t="s">
        <v>545</v>
      </c>
      <c r="P9" s="316" t="s">
        <v>546</v>
      </c>
      <c r="Q9" s="316"/>
      <c r="R9" s="308" t="s">
        <v>543</v>
      </c>
      <c r="S9" s="308" t="s">
        <v>544</v>
      </c>
      <c r="T9" s="308" t="s">
        <v>545</v>
      </c>
      <c r="U9" s="310" t="s">
        <v>546</v>
      </c>
      <c r="V9" s="310"/>
    </row>
    <row r="10" spans="1:24" s="27" customFormat="1" ht="22.15" customHeight="1" x14ac:dyDescent="0.2">
      <c r="A10" s="295"/>
      <c r="B10" s="296"/>
      <c r="C10" s="320"/>
      <c r="D10" s="321"/>
      <c r="E10" s="320"/>
      <c r="F10" s="166" t="s">
        <v>547</v>
      </c>
      <c r="G10" s="166" t="s">
        <v>548</v>
      </c>
      <c r="H10" s="314"/>
      <c r="I10" s="315"/>
      <c r="J10" s="314"/>
      <c r="K10" s="133" t="s">
        <v>547</v>
      </c>
      <c r="L10" s="133" t="s">
        <v>548</v>
      </c>
      <c r="M10" s="314"/>
      <c r="N10" s="315"/>
      <c r="O10" s="314"/>
      <c r="P10" s="133" t="s">
        <v>547</v>
      </c>
      <c r="Q10" s="133" t="s">
        <v>548</v>
      </c>
      <c r="R10" s="308"/>
      <c r="S10" s="309"/>
      <c r="T10" s="308"/>
      <c r="U10" s="133" t="s">
        <v>547</v>
      </c>
      <c r="V10" s="133" t="s">
        <v>548</v>
      </c>
    </row>
    <row r="11" spans="1:24" ht="11.25" customHeight="1" x14ac:dyDescent="0.2">
      <c r="A11" s="283" t="s">
        <v>0</v>
      </c>
      <c r="B11" s="283"/>
      <c r="C11" s="121">
        <v>72515.226680648469</v>
      </c>
      <c r="D11" s="194">
        <v>1.3115578157800001</v>
      </c>
      <c r="E11" s="195">
        <v>951.07912316033196</v>
      </c>
      <c r="F11" s="199">
        <v>70651.1458528066</v>
      </c>
      <c r="G11" s="199">
        <v>74379.307508490805</v>
      </c>
      <c r="H11" s="121">
        <v>16361.61084374325</v>
      </c>
      <c r="I11" s="194">
        <v>2.8017427618399999</v>
      </c>
      <c r="J11" s="195">
        <v>458.41024753548601</v>
      </c>
      <c r="K11" s="199">
        <v>15463.1432684297</v>
      </c>
      <c r="L11" s="199">
        <v>17260.078419056899</v>
      </c>
      <c r="M11" s="121">
        <v>8305.9758641370572</v>
      </c>
      <c r="N11" s="194">
        <v>4.1494029721999999</v>
      </c>
      <c r="O11" s="195">
        <v>344.64840937681902</v>
      </c>
      <c r="P11" s="199">
        <v>7630.4773944295002</v>
      </c>
      <c r="Q11" s="199">
        <v>8981.4743338446297</v>
      </c>
      <c r="R11" s="147">
        <v>47847.639972768193</v>
      </c>
      <c r="S11" s="194">
        <v>1.80591907961</v>
      </c>
      <c r="T11" s="195">
        <v>864.08965940894302</v>
      </c>
      <c r="U11" s="199">
        <v>46154.055360913102</v>
      </c>
      <c r="V11" s="199">
        <v>49541.224584623</v>
      </c>
    </row>
    <row r="12" spans="1:24" ht="11.25" customHeight="1" x14ac:dyDescent="0.2">
      <c r="A12" s="284" t="s">
        <v>317</v>
      </c>
      <c r="B12" s="284"/>
      <c r="C12" s="121">
        <v>20863.923307137131</v>
      </c>
      <c r="D12" s="194">
        <v>2.44333087481</v>
      </c>
      <c r="E12" s="195">
        <v>509.77467986056899</v>
      </c>
      <c r="F12" s="199">
        <v>19864.783294379999</v>
      </c>
      <c r="G12" s="199">
        <v>21863.063319894201</v>
      </c>
      <c r="H12" s="120">
        <v>6149.637221827219</v>
      </c>
      <c r="I12" s="192">
        <v>4.4104930371600002</v>
      </c>
      <c r="J12" s="193">
        <v>271.22932147939298</v>
      </c>
      <c r="K12" s="198">
        <v>5618.03752017639</v>
      </c>
      <c r="L12" s="198">
        <v>6681.2369234780599</v>
      </c>
      <c r="M12" s="120">
        <v>3098.2752637099302</v>
      </c>
      <c r="N12" s="192">
        <v>6.8624531882199999</v>
      </c>
      <c r="O12" s="193">
        <v>212.61768961441399</v>
      </c>
      <c r="P12" s="198">
        <v>2681.5522495895698</v>
      </c>
      <c r="Q12" s="198">
        <v>3514.9982778302801</v>
      </c>
      <c r="R12" s="120">
        <v>11616.010821600021</v>
      </c>
      <c r="S12" s="192">
        <v>3.8771729640700001</v>
      </c>
      <c r="T12" s="193">
        <v>450.37283107894399</v>
      </c>
      <c r="U12" s="198">
        <v>10733.29629307</v>
      </c>
      <c r="V12" s="198">
        <v>12498.7253501301</v>
      </c>
    </row>
    <row r="13" spans="1:24" ht="11.25" customHeight="1" x14ac:dyDescent="0.2">
      <c r="A13" s="284" t="s">
        <v>318</v>
      </c>
      <c r="B13" s="284"/>
      <c r="C13" s="121">
        <v>20636.011906613399</v>
      </c>
      <c r="D13" s="194">
        <v>2.1926631687399998</v>
      </c>
      <c r="E13" s="195">
        <v>452.47823257281601</v>
      </c>
      <c r="F13" s="199">
        <v>19749.1708669824</v>
      </c>
      <c r="G13" s="199">
        <v>21522.852946244398</v>
      </c>
      <c r="H13" s="120">
        <v>4347.3662042567612</v>
      </c>
      <c r="I13" s="192">
        <v>4.7981548512699996</v>
      </c>
      <c r="J13" s="193">
        <v>208.59336243182901</v>
      </c>
      <c r="K13" s="198">
        <v>3938.5307264762801</v>
      </c>
      <c r="L13" s="198">
        <v>4756.2016820372501</v>
      </c>
      <c r="M13" s="120">
        <v>2001.4788662733811</v>
      </c>
      <c r="N13" s="192">
        <v>7.2803996355800003</v>
      </c>
      <c r="O13" s="193">
        <v>145.71566008636501</v>
      </c>
      <c r="P13" s="198">
        <v>1715.8814205206299</v>
      </c>
      <c r="Q13" s="198">
        <v>2287.0763120261299</v>
      </c>
      <c r="R13" s="120">
        <v>14287.16683608325</v>
      </c>
      <c r="S13" s="192">
        <v>2.9963773897700001</v>
      </c>
      <c r="T13" s="193">
        <v>428.09743671441498</v>
      </c>
      <c r="U13" s="198">
        <v>13448.1112782491</v>
      </c>
      <c r="V13" s="198">
        <v>15126.2223939174</v>
      </c>
    </row>
    <row r="14" spans="1:24" s="27" customFormat="1" ht="11.25" customHeight="1" x14ac:dyDescent="0.2">
      <c r="A14" s="284" t="s">
        <v>319</v>
      </c>
      <c r="B14" s="282"/>
      <c r="C14" s="151">
        <v>31015.291466897761</v>
      </c>
      <c r="D14" s="194">
        <v>2.1344953489699998</v>
      </c>
      <c r="E14" s="195">
        <v>662.01995382976304</v>
      </c>
      <c r="F14" s="199">
        <v>29717.7562003446</v>
      </c>
      <c r="G14" s="199">
        <v>32312.826733450998</v>
      </c>
      <c r="H14" s="150">
        <v>5864.6074176593202</v>
      </c>
      <c r="I14" s="192">
        <v>5.1828034343100002</v>
      </c>
      <c r="J14" s="193">
        <v>303.951074651201</v>
      </c>
      <c r="K14" s="198">
        <v>5268.8742582807399</v>
      </c>
      <c r="L14" s="198">
        <v>6460.3405770379104</v>
      </c>
      <c r="M14" s="150">
        <v>3206.2217341537562</v>
      </c>
      <c r="N14" s="192">
        <v>7.1319069264500001</v>
      </c>
      <c r="O14" s="193">
        <v>228.66474993537301</v>
      </c>
      <c r="P14" s="198">
        <v>2758.0470597465801</v>
      </c>
      <c r="Q14" s="198">
        <v>3654.39640856093</v>
      </c>
      <c r="R14" s="150">
        <v>21944.4623150847</v>
      </c>
      <c r="S14" s="192">
        <v>2.7357860190999999</v>
      </c>
      <c r="T14" s="193">
        <v>600.35353198244502</v>
      </c>
      <c r="U14" s="198">
        <v>20767.7910144077</v>
      </c>
      <c r="V14" s="198">
        <v>23121.133615761701</v>
      </c>
    </row>
    <row r="15" spans="1:24" s="27" customFormat="1" ht="11.25" customHeight="1" x14ac:dyDescent="0.2">
      <c r="A15" s="27" t="s">
        <v>531</v>
      </c>
      <c r="B15" s="12"/>
      <c r="C15" s="111"/>
      <c r="D15" s="111"/>
      <c r="E15" s="111"/>
      <c r="F15" s="111"/>
      <c r="G15" s="111"/>
      <c r="H15" s="112"/>
      <c r="I15" s="112"/>
      <c r="J15" s="112"/>
      <c r="K15" s="112"/>
      <c r="L15" s="112"/>
      <c r="M15" s="112"/>
      <c r="N15" s="112"/>
      <c r="O15" s="112"/>
      <c r="P15" s="112"/>
      <c r="Q15" s="112"/>
      <c r="R15" s="112"/>
      <c r="S15" s="112"/>
      <c r="T15" s="112"/>
      <c r="U15" s="112"/>
      <c r="V15" s="112"/>
    </row>
    <row r="16" spans="1:24" s="27" customFormat="1" ht="11.25" customHeight="1" x14ac:dyDescent="0.2">
      <c r="A16" s="27" t="s">
        <v>378</v>
      </c>
    </row>
    <row r="17" spans="1:22" ht="11.25" customHeight="1" x14ac:dyDescent="0.2">
      <c r="A17" s="41" t="s">
        <v>540</v>
      </c>
    </row>
    <row r="18" spans="1:22" ht="11.25" customHeight="1" x14ac:dyDescent="0.2">
      <c r="A18" s="41" t="s">
        <v>397</v>
      </c>
    </row>
    <row r="19" spans="1:22" ht="39.75" customHeight="1" x14ac:dyDescent="0.2">
      <c r="A19" s="185" t="s">
        <v>549</v>
      </c>
      <c r="B19" s="300" t="s">
        <v>550</v>
      </c>
      <c r="C19" s="300"/>
      <c r="D19" s="300"/>
      <c r="E19" s="300"/>
      <c r="F19" s="300"/>
      <c r="G19" s="300"/>
    </row>
    <row r="20" spans="1:22" ht="11.25" customHeight="1" thickBot="1" x14ac:dyDescent="0.25">
      <c r="A20" s="170"/>
      <c r="B20" s="39" t="s">
        <v>551</v>
      </c>
      <c r="C20" s="170"/>
      <c r="D20" s="170"/>
      <c r="E20" s="170"/>
      <c r="F20" s="170"/>
      <c r="G20" s="170"/>
    </row>
    <row r="21" spans="1:22" ht="11.25" customHeight="1" thickTop="1" thickBot="1" x14ac:dyDescent="0.25">
      <c r="A21" s="170"/>
      <c r="B21" s="267" t="s">
        <v>552</v>
      </c>
      <c r="C21" s="269"/>
      <c r="D21" s="267" t="s">
        <v>553</v>
      </c>
      <c r="E21" s="268"/>
      <c r="F21" s="268"/>
      <c r="G21" s="269"/>
    </row>
    <row r="22" spans="1:22" ht="11.25" customHeight="1" thickTop="1" thickBot="1" x14ac:dyDescent="0.25">
      <c r="A22" s="170"/>
      <c r="B22" s="277" t="s">
        <v>554</v>
      </c>
      <c r="C22" s="278"/>
      <c r="D22" s="267" t="s">
        <v>557</v>
      </c>
      <c r="E22" s="268"/>
      <c r="F22" s="268"/>
      <c r="G22" s="269"/>
    </row>
    <row r="23" spans="1:22" ht="11.25" customHeight="1" thickTop="1" thickBot="1" x14ac:dyDescent="0.25">
      <c r="A23" s="170"/>
      <c r="B23" s="279" t="s">
        <v>555</v>
      </c>
      <c r="C23" s="280"/>
      <c r="D23" s="267" t="s">
        <v>558</v>
      </c>
      <c r="E23" s="268"/>
      <c r="F23" s="268"/>
      <c r="G23" s="269"/>
    </row>
    <row r="24" spans="1:22" ht="11.25" customHeight="1" thickTop="1" x14ac:dyDescent="0.2">
      <c r="A24" s="170"/>
      <c r="B24" s="263" t="s">
        <v>556</v>
      </c>
      <c r="C24" s="264"/>
      <c r="D24" s="270" t="s">
        <v>559</v>
      </c>
      <c r="E24" s="271"/>
      <c r="F24" s="271"/>
      <c r="G24" s="272"/>
    </row>
    <row r="25" spans="1:22" ht="57.75" customHeight="1" thickBot="1" x14ac:dyDescent="0.25">
      <c r="A25" s="170"/>
      <c r="B25" s="265"/>
      <c r="C25" s="266"/>
      <c r="D25" s="273" t="s">
        <v>560</v>
      </c>
      <c r="E25" s="274"/>
      <c r="F25" s="274"/>
      <c r="G25" s="275"/>
    </row>
    <row r="26" spans="1:22" ht="11.25" customHeight="1" thickTop="1" x14ac:dyDescent="0.2"/>
    <row r="28" spans="1:22" ht="11.25" customHeight="1" x14ac:dyDescent="0.2">
      <c r="C28" s="54"/>
      <c r="D28" s="54"/>
      <c r="E28" s="54"/>
      <c r="F28" s="54"/>
      <c r="G28" s="54"/>
    </row>
    <row r="29" spans="1:22" ht="11.25" customHeight="1" x14ac:dyDescent="0.2">
      <c r="A29" s="43"/>
      <c r="B29" s="43"/>
      <c r="C29" s="43"/>
      <c r="D29" s="43"/>
      <c r="E29" s="43"/>
      <c r="F29" s="43"/>
      <c r="G29" s="43"/>
      <c r="H29" s="43"/>
      <c r="I29" s="43"/>
      <c r="J29" s="43"/>
      <c r="K29" s="43"/>
      <c r="L29" s="43"/>
      <c r="M29" s="43"/>
      <c r="N29" s="43"/>
      <c r="O29" s="43"/>
      <c r="P29" s="43"/>
      <c r="Q29" s="43"/>
      <c r="R29" s="43"/>
      <c r="S29" s="43"/>
      <c r="T29" s="43"/>
      <c r="U29" s="43"/>
      <c r="V29" s="43"/>
    </row>
    <row r="30" spans="1:22" ht="11.25" customHeight="1" x14ac:dyDescent="0.2">
      <c r="C30" s="49" t="s">
        <v>357</v>
      </c>
      <c r="D30" s="49"/>
      <c r="E30" s="49"/>
      <c r="F30" s="49"/>
      <c r="G30" s="49"/>
    </row>
  </sheetData>
  <mergeCells count="36">
    <mergeCell ref="A6:B10"/>
    <mergeCell ref="C9:C10"/>
    <mergeCell ref="D9:D10"/>
    <mergeCell ref="E9:E10"/>
    <mergeCell ref="F9:G9"/>
    <mergeCell ref="H9:H10"/>
    <mergeCell ref="I9:I10"/>
    <mergeCell ref="J9:J10"/>
    <mergeCell ref="K9:L9"/>
    <mergeCell ref="C6:G8"/>
    <mergeCell ref="A1:R1"/>
    <mergeCell ref="A14:B14"/>
    <mergeCell ref="A11:B11"/>
    <mergeCell ref="A12:B12"/>
    <mergeCell ref="A13:B13"/>
    <mergeCell ref="R6:V8"/>
    <mergeCell ref="R9:R10"/>
    <mergeCell ref="S9:S10"/>
    <mergeCell ref="T9:T10"/>
    <mergeCell ref="U9:V9"/>
    <mergeCell ref="M6:Q8"/>
    <mergeCell ref="M9:M10"/>
    <mergeCell ref="N9:N10"/>
    <mergeCell ref="O9:O10"/>
    <mergeCell ref="P9:Q9"/>
    <mergeCell ref="H6:L8"/>
    <mergeCell ref="B19:G19"/>
    <mergeCell ref="B21:C21"/>
    <mergeCell ref="D21:G21"/>
    <mergeCell ref="B22:C22"/>
    <mergeCell ref="B23:C23"/>
    <mergeCell ref="B24:C25"/>
    <mergeCell ref="D22:G22"/>
    <mergeCell ref="D23:G23"/>
    <mergeCell ref="D24:G24"/>
    <mergeCell ref="D25:G25"/>
  </mergeCells>
  <hyperlinks>
    <hyperlink ref="C30" location="Índice!A1" display="Índice!A1"/>
  </hyperlinks>
  <pageMargins left="0.59055118110236215" right="0.78740157480314965" top="0.59055118110236215" bottom="0.59055118110236215" header="0.31496062992125984" footer="0.31496062992125984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"/>
  <dimension ref="A1:AP30"/>
  <sheetViews>
    <sheetView zoomScaleNormal="100" workbookViewId="0">
      <selection activeCell="A3" sqref="A3"/>
    </sheetView>
  </sheetViews>
  <sheetFormatPr baseColWidth="10" defaultColWidth="14.7109375" defaultRowHeight="11.25" customHeight="1" x14ac:dyDescent="0.2"/>
  <cols>
    <col min="1" max="1" width="5.42578125" style="41" customWidth="1"/>
    <col min="2" max="2" width="17.85546875" style="41" customWidth="1"/>
    <col min="3" max="42" width="8.28515625" style="41" customWidth="1"/>
    <col min="43" max="16384" width="14.7109375" style="41"/>
  </cols>
  <sheetData>
    <row r="1" spans="1:42" ht="11.25" customHeight="1" x14ac:dyDescent="0.2">
      <c r="A1" s="281" t="s">
        <v>417</v>
      </c>
      <c r="B1" s="281"/>
      <c r="C1" s="281"/>
      <c r="D1" s="281"/>
      <c r="E1" s="281"/>
      <c r="F1" s="281"/>
      <c r="G1" s="281"/>
      <c r="H1" s="281"/>
      <c r="I1" s="281"/>
      <c r="J1" s="281"/>
      <c r="K1" s="281"/>
      <c r="L1" s="281"/>
      <c r="M1" s="281"/>
      <c r="N1" s="281"/>
      <c r="O1" s="281"/>
      <c r="P1" s="281"/>
      <c r="Q1" s="281"/>
      <c r="R1" s="281"/>
      <c r="S1" s="281"/>
      <c r="T1" s="281"/>
      <c r="U1" s="281"/>
      <c r="V1" s="281"/>
      <c r="W1" s="281"/>
      <c r="X1" s="281"/>
      <c r="Y1" s="281"/>
      <c r="Z1" s="281"/>
      <c r="AA1" s="281"/>
      <c r="AB1" s="281"/>
      <c r="AC1" s="281"/>
      <c r="AD1" s="281"/>
      <c r="AE1" s="281"/>
      <c r="AF1" s="281"/>
      <c r="AG1" s="301"/>
      <c r="AH1" s="301"/>
      <c r="AI1" s="301"/>
      <c r="AJ1" s="301"/>
      <c r="AK1" s="301"/>
      <c r="AL1" s="301"/>
      <c r="AM1" s="134"/>
      <c r="AN1" s="134"/>
      <c r="AO1" s="134"/>
      <c r="AP1" s="134"/>
    </row>
    <row r="3" spans="1:42" ht="11.25" customHeight="1" x14ac:dyDescent="0.2">
      <c r="A3" s="22" t="s">
        <v>563</v>
      </c>
      <c r="W3" s="44"/>
      <c r="X3" s="44"/>
      <c r="Y3" s="44"/>
      <c r="Z3" s="44"/>
      <c r="AA3" s="44"/>
      <c r="AL3" s="55" t="s">
        <v>293</v>
      </c>
      <c r="AM3" s="55"/>
      <c r="AN3" s="55"/>
      <c r="AO3" s="55"/>
      <c r="AP3" s="55"/>
    </row>
    <row r="4" spans="1:42" ht="11.25" customHeight="1" x14ac:dyDescent="0.2">
      <c r="A4" s="22" t="s">
        <v>1</v>
      </c>
      <c r="W4" s="44"/>
      <c r="X4" s="44"/>
      <c r="Y4" s="44"/>
      <c r="Z4" s="44"/>
      <c r="AA4" s="44"/>
      <c r="AL4" s="50"/>
      <c r="AM4" s="50"/>
      <c r="AN4" s="50"/>
      <c r="AO4" s="50"/>
      <c r="AP4" s="50"/>
    </row>
    <row r="5" spans="1:42" s="27" customFormat="1" ht="11.25" customHeight="1" x14ac:dyDescent="0.2">
      <c r="A5" s="22"/>
      <c r="W5" s="56"/>
      <c r="X5" s="56"/>
      <c r="Y5" s="56"/>
      <c r="Z5" s="56"/>
      <c r="AA5" s="56"/>
      <c r="AL5" s="52"/>
      <c r="AM5" s="52"/>
      <c r="AN5" s="52"/>
      <c r="AO5" s="52"/>
      <c r="AP5" s="52"/>
    </row>
    <row r="6" spans="1:42" s="27" customFormat="1" ht="11.25" customHeight="1" x14ac:dyDescent="0.2">
      <c r="A6" s="291" t="s">
        <v>316</v>
      </c>
      <c r="B6" s="292"/>
      <c r="C6" s="285" t="s">
        <v>0</v>
      </c>
      <c r="D6" s="286"/>
      <c r="E6" s="286"/>
      <c r="F6" s="286"/>
      <c r="G6" s="317"/>
      <c r="H6" s="302" t="s">
        <v>88</v>
      </c>
      <c r="I6" s="303"/>
      <c r="J6" s="303"/>
      <c r="K6" s="303"/>
      <c r="L6" s="311"/>
      <c r="M6" s="302" t="s">
        <v>183</v>
      </c>
      <c r="N6" s="303"/>
      <c r="O6" s="303"/>
      <c r="P6" s="303"/>
      <c r="Q6" s="311"/>
      <c r="R6" s="302" t="s">
        <v>89</v>
      </c>
      <c r="S6" s="303"/>
      <c r="T6" s="303"/>
      <c r="U6" s="303"/>
      <c r="V6" s="311"/>
      <c r="W6" s="302" t="s">
        <v>90</v>
      </c>
      <c r="X6" s="303"/>
      <c r="Y6" s="303"/>
      <c r="Z6" s="303"/>
      <c r="AA6" s="311"/>
      <c r="AB6" s="302" t="s">
        <v>91</v>
      </c>
      <c r="AC6" s="303"/>
      <c r="AD6" s="303"/>
      <c r="AE6" s="303"/>
      <c r="AF6" s="311"/>
      <c r="AG6" s="302" t="s">
        <v>92</v>
      </c>
      <c r="AH6" s="303"/>
      <c r="AI6" s="303"/>
      <c r="AJ6" s="303"/>
      <c r="AK6" s="311"/>
      <c r="AL6" s="302" t="s">
        <v>4</v>
      </c>
      <c r="AM6" s="303"/>
      <c r="AN6" s="303"/>
      <c r="AO6" s="303"/>
      <c r="AP6" s="303"/>
    </row>
    <row r="7" spans="1:42" s="27" customFormat="1" ht="11.25" customHeight="1" x14ac:dyDescent="0.2">
      <c r="A7" s="293"/>
      <c r="B7" s="294"/>
      <c r="C7" s="287"/>
      <c r="D7" s="288"/>
      <c r="E7" s="288"/>
      <c r="F7" s="288"/>
      <c r="G7" s="318"/>
      <c r="H7" s="304"/>
      <c r="I7" s="305"/>
      <c r="J7" s="305"/>
      <c r="K7" s="305"/>
      <c r="L7" s="312"/>
      <c r="M7" s="304"/>
      <c r="N7" s="305"/>
      <c r="O7" s="305"/>
      <c r="P7" s="305"/>
      <c r="Q7" s="312"/>
      <c r="R7" s="304"/>
      <c r="S7" s="305"/>
      <c r="T7" s="305"/>
      <c r="U7" s="305"/>
      <c r="V7" s="312"/>
      <c r="W7" s="304"/>
      <c r="X7" s="305"/>
      <c r="Y7" s="305"/>
      <c r="Z7" s="305"/>
      <c r="AA7" s="312"/>
      <c r="AB7" s="304"/>
      <c r="AC7" s="305"/>
      <c r="AD7" s="305"/>
      <c r="AE7" s="305"/>
      <c r="AF7" s="312"/>
      <c r="AG7" s="304"/>
      <c r="AH7" s="305"/>
      <c r="AI7" s="305"/>
      <c r="AJ7" s="305"/>
      <c r="AK7" s="312"/>
      <c r="AL7" s="304"/>
      <c r="AM7" s="305"/>
      <c r="AN7" s="305"/>
      <c r="AO7" s="305"/>
      <c r="AP7" s="305"/>
    </row>
    <row r="8" spans="1:42" s="27" customFormat="1" ht="11.25" customHeight="1" x14ac:dyDescent="0.2">
      <c r="A8" s="293"/>
      <c r="B8" s="294"/>
      <c r="C8" s="289"/>
      <c r="D8" s="290"/>
      <c r="E8" s="290"/>
      <c r="F8" s="290"/>
      <c r="G8" s="319"/>
      <c r="H8" s="306"/>
      <c r="I8" s="307"/>
      <c r="J8" s="307"/>
      <c r="K8" s="307"/>
      <c r="L8" s="313"/>
      <c r="M8" s="306"/>
      <c r="N8" s="307"/>
      <c r="O8" s="307"/>
      <c r="P8" s="307"/>
      <c r="Q8" s="313"/>
      <c r="R8" s="306"/>
      <c r="S8" s="307"/>
      <c r="T8" s="307"/>
      <c r="U8" s="307"/>
      <c r="V8" s="313"/>
      <c r="W8" s="306"/>
      <c r="X8" s="307"/>
      <c r="Y8" s="307"/>
      <c r="Z8" s="307"/>
      <c r="AA8" s="313"/>
      <c r="AB8" s="306"/>
      <c r="AC8" s="307"/>
      <c r="AD8" s="307"/>
      <c r="AE8" s="307"/>
      <c r="AF8" s="313"/>
      <c r="AG8" s="306"/>
      <c r="AH8" s="307"/>
      <c r="AI8" s="307"/>
      <c r="AJ8" s="307"/>
      <c r="AK8" s="313"/>
      <c r="AL8" s="306"/>
      <c r="AM8" s="307"/>
      <c r="AN8" s="307"/>
      <c r="AO8" s="307"/>
      <c r="AP8" s="307"/>
    </row>
    <row r="9" spans="1:42" s="27" customFormat="1" ht="22.15" customHeight="1" x14ac:dyDescent="0.2">
      <c r="A9" s="293"/>
      <c r="B9" s="294"/>
      <c r="C9" s="320" t="s">
        <v>543</v>
      </c>
      <c r="D9" s="320" t="s">
        <v>544</v>
      </c>
      <c r="E9" s="320" t="s">
        <v>545</v>
      </c>
      <c r="F9" s="322" t="s">
        <v>546</v>
      </c>
      <c r="G9" s="322"/>
      <c r="H9" s="314" t="s">
        <v>543</v>
      </c>
      <c r="I9" s="314" t="s">
        <v>544</v>
      </c>
      <c r="J9" s="314" t="s">
        <v>545</v>
      </c>
      <c r="K9" s="316" t="s">
        <v>546</v>
      </c>
      <c r="L9" s="316"/>
      <c r="M9" s="314" t="s">
        <v>543</v>
      </c>
      <c r="N9" s="314" t="s">
        <v>544</v>
      </c>
      <c r="O9" s="314" t="s">
        <v>545</v>
      </c>
      <c r="P9" s="316" t="s">
        <v>546</v>
      </c>
      <c r="Q9" s="316"/>
      <c r="R9" s="314" t="s">
        <v>543</v>
      </c>
      <c r="S9" s="314" t="s">
        <v>544</v>
      </c>
      <c r="T9" s="314" t="s">
        <v>545</v>
      </c>
      <c r="U9" s="316" t="s">
        <v>546</v>
      </c>
      <c r="V9" s="316"/>
      <c r="W9" s="314" t="s">
        <v>543</v>
      </c>
      <c r="X9" s="314" t="s">
        <v>544</v>
      </c>
      <c r="Y9" s="314" t="s">
        <v>545</v>
      </c>
      <c r="Z9" s="316" t="s">
        <v>546</v>
      </c>
      <c r="AA9" s="316"/>
      <c r="AB9" s="314" t="s">
        <v>543</v>
      </c>
      <c r="AC9" s="314" t="s">
        <v>544</v>
      </c>
      <c r="AD9" s="314" t="s">
        <v>545</v>
      </c>
      <c r="AE9" s="316" t="s">
        <v>546</v>
      </c>
      <c r="AF9" s="316"/>
      <c r="AG9" s="314" t="s">
        <v>543</v>
      </c>
      <c r="AH9" s="314" t="s">
        <v>544</v>
      </c>
      <c r="AI9" s="314" t="s">
        <v>545</v>
      </c>
      <c r="AJ9" s="316" t="s">
        <v>546</v>
      </c>
      <c r="AK9" s="316"/>
      <c r="AL9" s="308" t="s">
        <v>543</v>
      </c>
      <c r="AM9" s="308" t="s">
        <v>544</v>
      </c>
      <c r="AN9" s="308" t="s">
        <v>545</v>
      </c>
      <c r="AO9" s="310" t="s">
        <v>546</v>
      </c>
      <c r="AP9" s="310"/>
    </row>
    <row r="10" spans="1:42" s="27" customFormat="1" ht="22.15" customHeight="1" x14ac:dyDescent="0.2">
      <c r="A10" s="295"/>
      <c r="B10" s="296"/>
      <c r="C10" s="320"/>
      <c r="D10" s="321"/>
      <c r="E10" s="320"/>
      <c r="F10" s="166" t="s">
        <v>547</v>
      </c>
      <c r="G10" s="166" t="s">
        <v>548</v>
      </c>
      <c r="H10" s="314"/>
      <c r="I10" s="315"/>
      <c r="J10" s="314"/>
      <c r="K10" s="133" t="s">
        <v>547</v>
      </c>
      <c r="L10" s="133" t="s">
        <v>548</v>
      </c>
      <c r="M10" s="314"/>
      <c r="N10" s="315"/>
      <c r="O10" s="314"/>
      <c r="P10" s="133" t="s">
        <v>547</v>
      </c>
      <c r="Q10" s="133" t="s">
        <v>548</v>
      </c>
      <c r="R10" s="314"/>
      <c r="S10" s="315"/>
      <c r="T10" s="314"/>
      <c r="U10" s="133" t="s">
        <v>547</v>
      </c>
      <c r="V10" s="133" t="s">
        <v>548</v>
      </c>
      <c r="W10" s="314"/>
      <c r="X10" s="315"/>
      <c r="Y10" s="314"/>
      <c r="Z10" s="133" t="s">
        <v>547</v>
      </c>
      <c r="AA10" s="133" t="s">
        <v>548</v>
      </c>
      <c r="AB10" s="314"/>
      <c r="AC10" s="315"/>
      <c r="AD10" s="314"/>
      <c r="AE10" s="133" t="s">
        <v>547</v>
      </c>
      <c r="AF10" s="133" t="s">
        <v>548</v>
      </c>
      <c r="AG10" s="314"/>
      <c r="AH10" s="315"/>
      <c r="AI10" s="314"/>
      <c r="AJ10" s="133" t="s">
        <v>547</v>
      </c>
      <c r="AK10" s="133" t="s">
        <v>548</v>
      </c>
      <c r="AL10" s="308"/>
      <c r="AM10" s="309"/>
      <c r="AN10" s="308"/>
      <c r="AO10" s="133" t="s">
        <v>547</v>
      </c>
      <c r="AP10" s="133" t="s">
        <v>548</v>
      </c>
    </row>
    <row r="11" spans="1:42" ht="11.25" customHeight="1" x14ac:dyDescent="0.2">
      <c r="A11" s="283" t="s">
        <v>0</v>
      </c>
      <c r="B11" s="283"/>
      <c r="C11" s="115">
        <v>111958.0000000006</v>
      </c>
      <c r="D11" s="163">
        <v>0.93840341768000002</v>
      </c>
      <c r="E11" s="164">
        <v>1050.6176983715143</v>
      </c>
      <c r="F11" s="165">
        <v>109898.82714967224</v>
      </c>
      <c r="G11" s="165">
        <v>114017.17285032921</v>
      </c>
      <c r="H11" s="115">
        <v>65311.549501545647</v>
      </c>
      <c r="I11" s="163">
        <v>1.45512007049</v>
      </c>
      <c r="J11" s="164">
        <v>950.36146514331722</v>
      </c>
      <c r="K11" s="165">
        <v>63448.875257570071</v>
      </c>
      <c r="L11" s="165">
        <v>67174.223745521216</v>
      </c>
      <c r="M11" s="115">
        <v>19172.447904193901</v>
      </c>
      <c r="N11" s="163">
        <v>2.8046262679999998</v>
      </c>
      <c r="O11" s="164">
        <v>537.71551013923954</v>
      </c>
      <c r="P11" s="165">
        <v>18118.544870392401</v>
      </c>
      <c r="Q11" s="165">
        <v>20226.350937995328</v>
      </c>
      <c r="R11" s="115">
        <v>8732.8634283939955</v>
      </c>
      <c r="S11" s="163">
        <v>4.1146295547299996</v>
      </c>
      <c r="T11" s="164">
        <v>359.32497959902588</v>
      </c>
      <c r="U11" s="165">
        <v>8028.5994096343402</v>
      </c>
      <c r="V11" s="165">
        <v>9437.1274471536599</v>
      </c>
      <c r="W11" s="115">
        <v>3652.880486280163</v>
      </c>
      <c r="X11" s="163">
        <v>8.5490640981600006</v>
      </c>
      <c r="Y11" s="164">
        <v>312.28709420111483</v>
      </c>
      <c r="Z11" s="165">
        <v>3040.8090288093299</v>
      </c>
      <c r="AA11" s="165">
        <v>4264.9519437509998</v>
      </c>
      <c r="AB11" s="115">
        <v>9829.3007109314804</v>
      </c>
      <c r="AC11" s="163">
        <v>3.8010085351299998</v>
      </c>
      <c r="AD11" s="164">
        <v>373.61255896600471</v>
      </c>
      <c r="AE11" s="165">
        <v>9097.0335511863104</v>
      </c>
      <c r="AF11" s="165">
        <v>10561.567870676699</v>
      </c>
      <c r="AG11" s="115">
        <v>2489.1801632385318</v>
      </c>
      <c r="AH11" s="163">
        <v>7.5314521793100004</v>
      </c>
      <c r="AI11" s="164">
        <v>187.47141365126419</v>
      </c>
      <c r="AJ11" s="165">
        <v>2121.7429443512501</v>
      </c>
      <c r="AK11" s="165">
        <v>2856.6173821258099</v>
      </c>
      <c r="AL11" s="139">
        <v>2769.7778054164378</v>
      </c>
      <c r="AM11" s="163">
        <v>7.1508594415899998</v>
      </c>
      <c r="AN11" s="164">
        <v>198.06291770979416</v>
      </c>
      <c r="AO11" s="165">
        <v>2381.5816200323302</v>
      </c>
      <c r="AP11" s="165">
        <v>3157.9739908005399</v>
      </c>
    </row>
    <row r="12" spans="1:42" ht="11.25" customHeight="1" x14ac:dyDescent="0.2">
      <c r="A12" s="284" t="s">
        <v>317</v>
      </c>
      <c r="B12" s="284"/>
      <c r="C12" s="115">
        <v>30604.94414875923</v>
      </c>
      <c r="D12" s="163">
        <v>1.8527182520800001</v>
      </c>
      <c r="E12" s="164">
        <v>567.02338628308223</v>
      </c>
      <c r="F12" s="165">
        <v>29493.598733252489</v>
      </c>
      <c r="G12" s="165">
        <v>31716.289564266001</v>
      </c>
      <c r="H12" s="114">
        <v>17911.060682851439</v>
      </c>
      <c r="I12" s="160">
        <v>2.8920142170199998</v>
      </c>
      <c r="J12" s="161">
        <v>517.99042136630305</v>
      </c>
      <c r="K12" s="162">
        <v>16895.818112636782</v>
      </c>
      <c r="L12" s="162">
        <v>18926.303253066089</v>
      </c>
      <c r="M12" s="114">
        <v>6110.0137021081391</v>
      </c>
      <c r="N12" s="160">
        <v>5.3244908188900002</v>
      </c>
      <c r="O12" s="161">
        <v>325.32711860163465</v>
      </c>
      <c r="P12" s="162">
        <v>5472.3842664547701</v>
      </c>
      <c r="Q12" s="162">
        <v>6747.6431377615199</v>
      </c>
      <c r="R12" s="114">
        <v>2089.6812505767798</v>
      </c>
      <c r="S12" s="160">
        <v>8.2825973133899993</v>
      </c>
      <c r="T12" s="161">
        <v>173.07988311858782</v>
      </c>
      <c r="U12" s="162">
        <v>1750.4509132159501</v>
      </c>
      <c r="V12" s="162">
        <v>2428.9115879376</v>
      </c>
      <c r="W12" s="114">
        <v>906.46786861544399</v>
      </c>
      <c r="X12" s="160">
        <v>15.66187868832</v>
      </c>
      <c r="Y12" s="161">
        <v>141.9698979311346</v>
      </c>
      <c r="Z12" s="162">
        <v>628.2119817816</v>
      </c>
      <c r="AA12" s="162">
        <v>1184.7237554492899</v>
      </c>
      <c r="AB12" s="114">
        <v>2213.2663452594902</v>
      </c>
      <c r="AC12" s="160">
        <v>7.9311987078300001</v>
      </c>
      <c r="AD12" s="161">
        <v>175.53855177607537</v>
      </c>
      <c r="AE12" s="162">
        <v>1869.21710588008</v>
      </c>
      <c r="AF12" s="162">
        <v>2557.31558463891</v>
      </c>
      <c r="AG12" s="114">
        <v>837.10355232102791</v>
      </c>
      <c r="AH12" s="160">
        <v>12.73210039235</v>
      </c>
      <c r="AI12" s="161">
        <v>106.580864669482</v>
      </c>
      <c r="AJ12" s="162">
        <v>628.20889612770998</v>
      </c>
      <c r="AK12" s="162">
        <v>1045.9982085143399</v>
      </c>
      <c r="AL12" s="114">
        <v>537.35074702695033</v>
      </c>
      <c r="AM12" s="160">
        <v>14.772175170480001</v>
      </c>
      <c r="AN12" s="161">
        <v>79.378393630707933</v>
      </c>
      <c r="AO12" s="162">
        <v>381.77195436011999</v>
      </c>
      <c r="AP12" s="162">
        <v>692.92953969378004</v>
      </c>
    </row>
    <row r="13" spans="1:42" ht="11.25" customHeight="1" x14ac:dyDescent="0.2">
      <c r="A13" s="284" t="s">
        <v>318</v>
      </c>
      <c r="B13" s="284"/>
      <c r="C13" s="115">
        <v>29909.379517077839</v>
      </c>
      <c r="D13" s="163">
        <v>1.57208252147</v>
      </c>
      <c r="E13" s="164">
        <v>470.20012766948696</v>
      </c>
      <c r="F13" s="165">
        <v>28987.804201319341</v>
      </c>
      <c r="G13" s="165">
        <v>30830.954832835949</v>
      </c>
      <c r="H13" s="114">
        <v>18121.1604520988</v>
      </c>
      <c r="I13" s="160">
        <v>2.4883708691200002</v>
      </c>
      <c r="J13" s="161">
        <v>450.92167783657925</v>
      </c>
      <c r="K13" s="162">
        <v>17237.3702036908</v>
      </c>
      <c r="L13" s="162">
        <v>19004.950700506892</v>
      </c>
      <c r="M13" s="114">
        <v>5615.6650679670292</v>
      </c>
      <c r="N13" s="160">
        <v>4.6964659642999997</v>
      </c>
      <c r="O13" s="161">
        <v>263.73779858622311</v>
      </c>
      <c r="P13" s="162">
        <v>5098.7484813761803</v>
      </c>
      <c r="Q13" s="162">
        <v>6132.5816545579</v>
      </c>
      <c r="R13" s="114">
        <v>1773.8447616922101</v>
      </c>
      <c r="S13" s="160">
        <v>7.5855563800599999</v>
      </c>
      <c r="T13" s="161">
        <v>134.55599449298199</v>
      </c>
      <c r="U13" s="162">
        <v>1510.119858582</v>
      </c>
      <c r="V13" s="162">
        <v>2037.56966480241</v>
      </c>
      <c r="W13" s="114">
        <v>1053.945146503846</v>
      </c>
      <c r="X13" s="160">
        <v>10.15749001332</v>
      </c>
      <c r="Y13" s="161">
        <v>107.05437300200757</v>
      </c>
      <c r="Z13" s="162">
        <v>844.12243103239996</v>
      </c>
      <c r="AA13" s="162">
        <v>1263.7678619752901</v>
      </c>
      <c r="AB13" s="114">
        <v>2507.028438722115</v>
      </c>
      <c r="AC13" s="160">
        <v>6.7721637405099999</v>
      </c>
      <c r="AD13" s="161">
        <v>169.78007089131225</v>
      </c>
      <c r="AE13" s="162">
        <v>2174.26561448249</v>
      </c>
      <c r="AF13" s="162">
        <v>2839.7912629617299</v>
      </c>
      <c r="AG13" s="114">
        <v>488.92564047042907</v>
      </c>
      <c r="AH13" s="160">
        <v>13.37004844794</v>
      </c>
      <c r="AI13" s="161">
        <v>65.369595005318189</v>
      </c>
      <c r="AJ13" s="162">
        <v>360.80358857604</v>
      </c>
      <c r="AK13" s="162">
        <v>617.04769236482002</v>
      </c>
      <c r="AL13" s="114">
        <v>348.81000962318922</v>
      </c>
      <c r="AM13" s="160">
        <v>17.95384194759</v>
      </c>
      <c r="AN13" s="161">
        <v>62.624797825116993</v>
      </c>
      <c r="AO13" s="162">
        <v>226.06766134686001</v>
      </c>
      <c r="AP13" s="162">
        <v>471.55235789952002</v>
      </c>
    </row>
    <row r="14" spans="1:42" s="27" customFormat="1" ht="11.25" customHeight="1" x14ac:dyDescent="0.2">
      <c r="A14" s="284" t="s">
        <v>319</v>
      </c>
      <c r="B14" s="282"/>
      <c r="C14" s="144">
        <v>51443.676334163283</v>
      </c>
      <c r="D14" s="163">
        <v>1.45114227428</v>
      </c>
      <c r="E14" s="164">
        <v>746.52093472847014</v>
      </c>
      <c r="F14" s="165">
        <v>49980.522188390001</v>
      </c>
      <c r="G14" s="165">
        <v>52906.830479935881</v>
      </c>
      <c r="H14" s="140">
        <v>29279.32836659504</v>
      </c>
      <c r="I14" s="160">
        <v>2.2392447304299998</v>
      </c>
      <c r="J14" s="161">
        <v>655.63581755461109</v>
      </c>
      <c r="K14" s="162">
        <v>27994.305777213602</v>
      </c>
      <c r="L14" s="162">
        <v>30564.350955976552</v>
      </c>
      <c r="M14" s="140">
        <v>7446.7691341187328</v>
      </c>
      <c r="N14" s="160">
        <v>4.5203732831899996</v>
      </c>
      <c r="O14" s="161">
        <v>336.62176239975463</v>
      </c>
      <c r="P14" s="162">
        <v>6787.0026034028397</v>
      </c>
      <c r="Q14" s="162">
        <v>8106.5356648346396</v>
      </c>
      <c r="R14" s="140">
        <v>4869.337416125014</v>
      </c>
      <c r="S14" s="160">
        <v>5.8387035976500004</v>
      </c>
      <c r="T14" s="161">
        <v>284.30617889717018</v>
      </c>
      <c r="U14" s="162">
        <v>4312.1075449043801</v>
      </c>
      <c r="V14" s="162">
        <v>5426.5672873456597</v>
      </c>
      <c r="W14" s="140">
        <v>1692.4674711608729</v>
      </c>
      <c r="X14" s="160">
        <v>15.17440348503</v>
      </c>
      <c r="Y14" s="161">
        <v>256.82184292685594</v>
      </c>
      <c r="Z14" s="162">
        <v>1189.10590858105</v>
      </c>
      <c r="AA14" s="162">
        <v>2195.8290337407002</v>
      </c>
      <c r="AB14" s="140">
        <v>5109.0059269498997</v>
      </c>
      <c r="AC14" s="160">
        <v>5.5279356261999997</v>
      </c>
      <c r="AD14" s="161">
        <v>282.42255878028823</v>
      </c>
      <c r="AE14" s="162">
        <v>4555.4678833189</v>
      </c>
      <c r="AF14" s="162">
        <v>5662.5439705808903</v>
      </c>
      <c r="AG14" s="140">
        <v>1163.150970447075</v>
      </c>
      <c r="AH14" s="160">
        <v>12.00088421001</v>
      </c>
      <c r="AI14" s="161">
        <v>139.58840115099204</v>
      </c>
      <c r="AJ14" s="162">
        <v>889.56273153160998</v>
      </c>
      <c r="AK14" s="162">
        <v>1436.7392093625399</v>
      </c>
      <c r="AL14" s="140">
        <v>1883.617048766298</v>
      </c>
      <c r="AM14" s="160">
        <v>9.0258328032899993</v>
      </c>
      <c r="AN14" s="161">
        <v>170.01212547598109</v>
      </c>
      <c r="AO14" s="162">
        <v>1550.3994058982801</v>
      </c>
      <c r="AP14" s="162">
        <v>2216.8346916343198</v>
      </c>
    </row>
    <row r="15" spans="1:42" s="27" customFormat="1" ht="11.25" customHeight="1" x14ac:dyDescent="0.2">
      <c r="A15" s="27" t="s">
        <v>531</v>
      </c>
      <c r="B15" s="12"/>
      <c r="C15" s="14"/>
      <c r="D15" s="14"/>
      <c r="E15" s="14"/>
      <c r="F15" s="14"/>
      <c r="G15" s="14"/>
      <c r="H15" s="15"/>
      <c r="I15" s="15"/>
      <c r="J15" s="15"/>
      <c r="K15" s="15"/>
      <c r="L15" s="15"/>
      <c r="M15" s="15"/>
      <c r="N15" s="15"/>
      <c r="O15" s="15"/>
      <c r="P15" s="15"/>
      <c r="Q15" s="15"/>
      <c r="R15" s="15"/>
      <c r="S15" s="15"/>
      <c r="T15" s="15"/>
      <c r="U15" s="15"/>
      <c r="V15" s="15"/>
      <c r="W15" s="15"/>
      <c r="X15" s="15"/>
      <c r="Y15" s="15"/>
      <c r="Z15" s="15"/>
      <c r="AA15" s="15"/>
      <c r="AB15" s="15"/>
      <c r="AC15" s="15"/>
      <c r="AD15" s="15"/>
      <c r="AE15" s="15"/>
      <c r="AF15" s="15"/>
      <c r="AG15" s="15"/>
      <c r="AH15" s="15"/>
      <c r="AI15" s="15"/>
      <c r="AJ15" s="15"/>
      <c r="AK15" s="15"/>
      <c r="AL15" s="15"/>
      <c r="AM15" s="15"/>
      <c r="AN15" s="15"/>
      <c r="AO15" s="15"/>
      <c r="AP15" s="15"/>
    </row>
    <row r="16" spans="1:42" s="27" customFormat="1" ht="11.25" customHeight="1" x14ac:dyDescent="0.2">
      <c r="A16" s="27" t="s">
        <v>397</v>
      </c>
      <c r="B16" s="41"/>
    </row>
    <row r="17" spans="1:42" s="27" customFormat="1" ht="39.75" customHeight="1" x14ac:dyDescent="0.2">
      <c r="A17" s="168" t="s">
        <v>549</v>
      </c>
      <c r="B17" s="300" t="s">
        <v>550</v>
      </c>
      <c r="C17" s="300"/>
      <c r="D17" s="300"/>
      <c r="E17" s="300"/>
      <c r="F17" s="300"/>
      <c r="G17" s="300"/>
    </row>
    <row r="18" spans="1:42" s="27" customFormat="1" ht="11.25" customHeight="1" thickBot="1" x14ac:dyDescent="0.25">
      <c r="A18" s="167"/>
      <c r="B18" s="39" t="s">
        <v>551</v>
      </c>
      <c r="C18" s="167"/>
      <c r="D18" s="167"/>
      <c r="E18" s="167"/>
      <c r="F18" s="167"/>
      <c r="G18" s="167"/>
    </row>
    <row r="19" spans="1:42" s="27" customFormat="1" ht="11.25" customHeight="1" thickTop="1" thickBot="1" x14ac:dyDescent="0.25">
      <c r="A19" s="167"/>
      <c r="B19" s="267" t="s">
        <v>552</v>
      </c>
      <c r="C19" s="269"/>
      <c r="D19" s="267" t="s">
        <v>553</v>
      </c>
      <c r="E19" s="268"/>
      <c r="F19" s="268"/>
      <c r="G19" s="269"/>
    </row>
    <row r="20" spans="1:42" s="27" customFormat="1" ht="11.25" customHeight="1" thickTop="1" thickBot="1" x14ac:dyDescent="0.25">
      <c r="A20" s="167"/>
      <c r="B20" s="277" t="s">
        <v>554</v>
      </c>
      <c r="C20" s="278"/>
      <c r="D20" s="267" t="s">
        <v>557</v>
      </c>
      <c r="E20" s="268"/>
      <c r="F20" s="268"/>
      <c r="G20" s="269"/>
    </row>
    <row r="21" spans="1:42" s="27" customFormat="1" ht="11.25" customHeight="1" thickTop="1" thickBot="1" x14ac:dyDescent="0.25">
      <c r="A21" s="167"/>
      <c r="B21" s="279" t="s">
        <v>555</v>
      </c>
      <c r="C21" s="280"/>
      <c r="D21" s="267" t="s">
        <v>558</v>
      </c>
      <c r="E21" s="268"/>
      <c r="F21" s="268"/>
      <c r="G21" s="269"/>
    </row>
    <row r="22" spans="1:42" s="27" customFormat="1" ht="11.25" customHeight="1" thickTop="1" x14ac:dyDescent="0.2">
      <c r="A22" s="167"/>
      <c r="B22" s="263" t="s">
        <v>556</v>
      </c>
      <c r="C22" s="264"/>
      <c r="D22" s="270" t="s">
        <v>559</v>
      </c>
      <c r="E22" s="271"/>
      <c r="F22" s="271"/>
      <c r="G22" s="272"/>
    </row>
    <row r="23" spans="1:42" s="27" customFormat="1" ht="57.75" customHeight="1" thickBot="1" x14ac:dyDescent="0.25">
      <c r="A23" s="167"/>
      <c r="B23" s="265"/>
      <c r="C23" s="266"/>
      <c r="D23" s="273" t="s">
        <v>560</v>
      </c>
      <c r="E23" s="274"/>
      <c r="F23" s="274"/>
      <c r="G23" s="275"/>
    </row>
    <row r="24" spans="1:42" s="27" customFormat="1" ht="11.25" customHeight="1" thickTop="1" x14ac:dyDescent="0.2">
      <c r="B24" s="41"/>
    </row>
    <row r="27" spans="1:42" ht="11.25" customHeight="1" x14ac:dyDescent="0.2">
      <c r="C27" s="43"/>
      <c r="D27" s="43"/>
      <c r="E27" s="43"/>
      <c r="F27" s="43"/>
      <c r="G27" s="43"/>
      <c r="H27" s="43"/>
      <c r="I27" s="43"/>
      <c r="J27" s="43"/>
      <c r="K27" s="43"/>
      <c r="L27" s="43"/>
      <c r="M27" s="43"/>
      <c r="N27" s="43"/>
      <c r="O27" s="43"/>
      <c r="P27" s="43"/>
      <c r="Q27" s="43"/>
      <c r="R27" s="43"/>
      <c r="S27" s="43"/>
      <c r="T27" s="43"/>
      <c r="U27" s="43"/>
      <c r="V27" s="43"/>
      <c r="W27" s="43"/>
      <c r="X27" s="43"/>
      <c r="Y27" s="43"/>
      <c r="Z27" s="43"/>
      <c r="AA27" s="43"/>
      <c r="AB27" s="43"/>
      <c r="AC27" s="43"/>
      <c r="AD27" s="43"/>
      <c r="AE27" s="43"/>
      <c r="AF27" s="43"/>
      <c r="AG27" s="43"/>
      <c r="AH27" s="43"/>
      <c r="AI27" s="43"/>
      <c r="AJ27" s="43"/>
      <c r="AK27" s="43"/>
      <c r="AL27" s="43"/>
      <c r="AM27" s="43"/>
      <c r="AN27" s="43"/>
      <c r="AO27" s="43"/>
      <c r="AP27" s="43"/>
    </row>
    <row r="30" spans="1:42" ht="11.25" customHeight="1" x14ac:dyDescent="0.2">
      <c r="C30" s="49" t="s">
        <v>357</v>
      </c>
      <c r="D30" s="49"/>
      <c r="E30" s="49"/>
      <c r="F30" s="49"/>
      <c r="G30" s="49"/>
    </row>
  </sheetData>
  <mergeCells count="56">
    <mergeCell ref="C6:G8"/>
    <mergeCell ref="A6:B10"/>
    <mergeCell ref="C9:C10"/>
    <mergeCell ref="D9:D10"/>
    <mergeCell ref="E9:E10"/>
    <mergeCell ref="F9:G9"/>
    <mergeCell ref="H6:L8"/>
    <mergeCell ref="H9:H10"/>
    <mergeCell ref="I9:I10"/>
    <mergeCell ref="J9:J10"/>
    <mergeCell ref="K9:L9"/>
    <mergeCell ref="M6:Q8"/>
    <mergeCell ref="M9:M10"/>
    <mergeCell ref="N9:N10"/>
    <mergeCell ref="O9:O10"/>
    <mergeCell ref="P9:Q9"/>
    <mergeCell ref="R6:V8"/>
    <mergeCell ref="R9:R10"/>
    <mergeCell ref="S9:S10"/>
    <mergeCell ref="T9:T10"/>
    <mergeCell ref="U9:V9"/>
    <mergeCell ref="AB9:AB10"/>
    <mergeCell ref="AC9:AC10"/>
    <mergeCell ref="AD9:AD10"/>
    <mergeCell ref="AE9:AF9"/>
    <mergeCell ref="W6:AA8"/>
    <mergeCell ref="W9:W10"/>
    <mergeCell ref="X9:X10"/>
    <mergeCell ref="Y9:Y10"/>
    <mergeCell ref="Z9:AA9"/>
    <mergeCell ref="A1:AL1"/>
    <mergeCell ref="A14:B14"/>
    <mergeCell ref="A11:B11"/>
    <mergeCell ref="A12:B12"/>
    <mergeCell ref="A13:B13"/>
    <mergeCell ref="AL6:AP8"/>
    <mergeCell ref="AL9:AL10"/>
    <mergeCell ref="AM9:AM10"/>
    <mergeCell ref="AN9:AN10"/>
    <mergeCell ref="AO9:AP9"/>
    <mergeCell ref="AG6:AK8"/>
    <mergeCell ref="AG9:AG10"/>
    <mergeCell ref="AH9:AH10"/>
    <mergeCell ref="AI9:AI10"/>
    <mergeCell ref="AJ9:AK9"/>
    <mergeCell ref="AB6:AF8"/>
    <mergeCell ref="B17:G17"/>
    <mergeCell ref="B19:C19"/>
    <mergeCell ref="D19:G19"/>
    <mergeCell ref="B20:C20"/>
    <mergeCell ref="B21:C21"/>
    <mergeCell ref="B22:C23"/>
    <mergeCell ref="D20:G20"/>
    <mergeCell ref="D21:G21"/>
    <mergeCell ref="D22:G22"/>
    <mergeCell ref="D23:G23"/>
  </mergeCells>
  <hyperlinks>
    <hyperlink ref="C30" location="Índice!A1" display="Índice!A1"/>
  </hyperlinks>
  <pageMargins left="0.59055118110236215" right="0.78740157480314965" top="0.59055118110236215" bottom="0.59055118110236215" header="0.31496062992125984" footer="0.31496062992125984"/>
  <pageSetup orientation="portrait" r:id="rId1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5"/>
  <dimension ref="A1:AB30"/>
  <sheetViews>
    <sheetView zoomScaleNormal="100" workbookViewId="0">
      <selection activeCell="A3" sqref="A3"/>
    </sheetView>
  </sheetViews>
  <sheetFormatPr baseColWidth="10" defaultColWidth="14.7109375" defaultRowHeight="11.25" customHeight="1" x14ac:dyDescent="0.2"/>
  <cols>
    <col min="1" max="1" width="5.42578125" style="41" customWidth="1"/>
    <col min="2" max="2" width="17.85546875" style="41" customWidth="1"/>
    <col min="3" max="27" width="8.28515625" style="41" customWidth="1"/>
    <col min="28" max="16384" width="14.7109375" style="41"/>
  </cols>
  <sheetData>
    <row r="1" spans="1:28" ht="11.25" customHeight="1" x14ac:dyDescent="0.2">
      <c r="A1" s="281" t="s">
        <v>417</v>
      </c>
      <c r="B1" s="281"/>
      <c r="C1" s="281"/>
      <c r="D1" s="281"/>
      <c r="E1" s="281"/>
      <c r="F1" s="281"/>
      <c r="G1" s="281"/>
      <c r="H1" s="281"/>
      <c r="I1" s="281"/>
      <c r="J1" s="281"/>
      <c r="K1" s="281"/>
      <c r="L1" s="281"/>
      <c r="M1" s="281"/>
      <c r="N1" s="281"/>
      <c r="O1" s="281"/>
      <c r="P1" s="281"/>
      <c r="Q1" s="281"/>
      <c r="R1" s="281"/>
      <c r="S1" s="281"/>
      <c r="T1" s="281"/>
      <c r="U1" s="281"/>
      <c r="V1" s="281"/>
      <c r="W1" s="281"/>
      <c r="X1" s="132"/>
      <c r="Y1" s="132"/>
      <c r="Z1" s="132"/>
      <c r="AA1" s="132"/>
      <c r="AB1" s="44"/>
    </row>
    <row r="3" spans="1:28" ht="11.25" customHeight="1" x14ac:dyDescent="0.2">
      <c r="A3" s="22" t="s">
        <v>598</v>
      </c>
      <c r="W3" s="55" t="s">
        <v>212</v>
      </c>
      <c r="X3" s="55"/>
      <c r="Y3" s="55"/>
      <c r="Z3" s="55"/>
      <c r="AA3" s="55"/>
    </row>
    <row r="4" spans="1:28" ht="11.25" customHeight="1" x14ac:dyDescent="0.2">
      <c r="A4" s="22" t="s">
        <v>497</v>
      </c>
      <c r="W4" s="50"/>
      <c r="X4" s="50"/>
      <c r="Y4" s="50"/>
      <c r="Z4" s="50"/>
      <c r="AA4" s="50"/>
    </row>
    <row r="5" spans="1:28" s="27" customFormat="1" ht="11.25" customHeight="1" x14ac:dyDescent="0.2">
      <c r="A5" s="22" t="s">
        <v>1</v>
      </c>
    </row>
    <row r="6" spans="1:28" s="27" customFormat="1" ht="11.25" customHeight="1" x14ac:dyDescent="0.2">
      <c r="A6" s="291" t="s">
        <v>316</v>
      </c>
      <c r="B6" s="292"/>
      <c r="C6" s="285" t="s">
        <v>0</v>
      </c>
      <c r="D6" s="286"/>
      <c r="E6" s="286"/>
      <c r="F6" s="286"/>
      <c r="G6" s="317"/>
      <c r="H6" s="372" t="s">
        <v>539</v>
      </c>
      <c r="I6" s="373"/>
      <c r="J6" s="373"/>
      <c r="K6" s="373"/>
      <c r="L6" s="373"/>
      <c r="M6" s="373"/>
      <c r="N6" s="373"/>
      <c r="O6" s="373"/>
      <c r="P6" s="373"/>
      <c r="Q6" s="374"/>
      <c r="R6" s="302" t="s">
        <v>130</v>
      </c>
      <c r="S6" s="303"/>
      <c r="T6" s="303"/>
      <c r="U6" s="303"/>
      <c r="V6" s="311"/>
      <c r="W6" s="302" t="s">
        <v>131</v>
      </c>
      <c r="X6" s="303"/>
      <c r="Y6" s="303"/>
      <c r="Z6" s="303"/>
      <c r="AA6" s="303"/>
    </row>
    <row r="7" spans="1:28" s="27" customFormat="1" ht="11.25" customHeight="1" x14ac:dyDescent="0.2">
      <c r="A7" s="293"/>
      <c r="B7" s="294"/>
      <c r="C7" s="287"/>
      <c r="D7" s="288"/>
      <c r="E7" s="288"/>
      <c r="F7" s="288"/>
      <c r="G7" s="318"/>
      <c r="H7" s="375" t="s">
        <v>430</v>
      </c>
      <c r="I7" s="376"/>
      <c r="J7" s="376"/>
      <c r="K7" s="376"/>
      <c r="L7" s="377"/>
      <c r="M7" s="375" t="s">
        <v>431</v>
      </c>
      <c r="N7" s="376"/>
      <c r="O7" s="376"/>
      <c r="P7" s="376"/>
      <c r="Q7" s="377"/>
      <c r="R7" s="304"/>
      <c r="S7" s="305"/>
      <c r="T7" s="305"/>
      <c r="U7" s="305"/>
      <c r="V7" s="312"/>
      <c r="W7" s="304"/>
      <c r="X7" s="305"/>
      <c r="Y7" s="305"/>
      <c r="Z7" s="305"/>
      <c r="AA7" s="305"/>
    </row>
    <row r="8" spans="1:28" s="27" customFormat="1" ht="11.25" customHeight="1" x14ac:dyDescent="0.2">
      <c r="A8" s="293"/>
      <c r="B8" s="294"/>
      <c r="C8" s="289"/>
      <c r="D8" s="290"/>
      <c r="E8" s="290"/>
      <c r="F8" s="290"/>
      <c r="G8" s="319"/>
      <c r="H8" s="378"/>
      <c r="I8" s="379"/>
      <c r="J8" s="379"/>
      <c r="K8" s="379"/>
      <c r="L8" s="380"/>
      <c r="M8" s="378"/>
      <c r="N8" s="379"/>
      <c r="O8" s="379"/>
      <c r="P8" s="379"/>
      <c r="Q8" s="380"/>
      <c r="R8" s="306"/>
      <c r="S8" s="307"/>
      <c r="T8" s="307"/>
      <c r="U8" s="307"/>
      <c r="V8" s="313"/>
      <c r="W8" s="306"/>
      <c r="X8" s="307"/>
      <c r="Y8" s="307"/>
      <c r="Z8" s="307"/>
      <c r="AA8" s="307"/>
    </row>
    <row r="9" spans="1:28" s="27" customFormat="1" ht="22.15" customHeight="1" x14ac:dyDescent="0.2">
      <c r="A9" s="293"/>
      <c r="B9" s="294"/>
      <c r="C9" s="320" t="s">
        <v>543</v>
      </c>
      <c r="D9" s="320" t="s">
        <v>544</v>
      </c>
      <c r="E9" s="320" t="s">
        <v>545</v>
      </c>
      <c r="F9" s="322" t="s">
        <v>546</v>
      </c>
      <c r="G9" s="322"/>
      <c r="H9" s="381" t="s">
        <v>543</v>
      </c>
      <c r="I9" s="381" t="s">
        <v>544</v>
      </c>
      <c r="J9" s="381" t="s">
        <v>545</v>
      </c>
      <c r="K9" s="383" t="s">
        <v>546</v>
      </c>
      <c r="L9" s="383"/>
      <c r="M9" s="381" t="s">
        <v>543</v>
      </c>
      <c r="N9" s="381" t="s">
        <v>544</v>
      </c>
      <c r="O9" s="381" t="s">
        <v>545</v>
      </c>
      <c r="P9" s="383" t="s">
        <v>546</v>
      </c>
      <c r="Q9" s="383"/>
      <c r="R9" s="314" t="s">
        <v>543</v>
      </c>
      <c r="S9" s="314" t="s">
        <v>544</v>
      </c>
      <c r="T9" s="314" t="s">
        <v>545</v>
      </c>
      <c r="U9" s="316" t="s">
        <v>546</v>
      </c>
      <c r="V9" s="316"/>
      <c r="W9" s="308" t="s">
        <v>543</v>
      </c>
      <c r="X9" s="308" t="s">
        <v>544</v>
      </c>
      <c r="Y9" s="308" t="s">
        <v>545</v>
      </c>
      <c r="Z9" s="310" t="s">
        <v>546</v>
      </c>
      <c r="AA9" s="310"/>
    </row>
    <row r="10" spans="1:28" s="27" customFormat="1" ht="22.15" customHeight="1" x14ac:dyDescent="0.2">
      <c r="A10" s="295"/>
      <c r="B10" s="296"/>
      <c r="C10" s="320"/>
      <c r="D10" s="321"/>
      <c r="E10" s="320"/>
      <c r="F10" s="166" t="s">
        <v>547</v>
      </c>
      <c r="G10" s="166" t="s">
        <v>548</v>
      </c>
      <c r="H10" s="381"/>
      <c r="I10" s="382"/>
      <c r="J10" s="381"/>
      <c r="K10" s="135" t="s">
        <v>547</v>
      </c>
      <c r="L10" s="135" t="s">
        <v>548</v>
      </c>
      <c r="M10" s="381"/>
      <c r="N10" s="382"/>
      <c r="O10" s="381"/>
      <c r="P10" s="135" t="s">
        <v>547</v>
      </c>
      <c r="Q10" s="135" t="s">
        <v>548</v>
      </c>
      <c r="R10" s="314"/>
      <c r="S10" s="315"/>
      <c r="T10" s="314"/>
      <c r="U10" s="133" t="s">
        <v>547</v>
      </c>
      <c r="V10" s="133" t="s">
        <v>548</v>
      </c>
      <c r="W10" s="308"/>
      <c r="X10" s="309"/>
      <c r="Y10" s="308"/>
      <c r="Z10" s="133" t="s">
        <v>547</v>
      </c>
      <c r="AA10" s="133" t="s">
        <v>548</v>
      </c>
    </row>
    <row r="11" spans="1:28" ht="11.25" customHeight="1" x14ac:dyDescent="0.2">
      <c r="A11" s="283" t="s">
        <v>0</v>
      </c>
      <c r="B11" s="283"/>
      <c r="C11" s="121">
        <v>111958.0000000006</v>
      </c>
      <c r="D11" s="194">
        <v>0.93840341768000002</v>
      </c>
      <c r="E11" s="195">
        <v>1050.61769837151</v>
      </c>
      <c r="F11" s="199">
        <v>109898.827149672</v>
      </c>
      <c r="G11" s="199">
        <v>114017.17285032901</v>
      </c>
      <c r="H11" s="121">
        <v>44093.533294079112</v>
      </c>
      <c r="I11" s="194">
        <v>1.7752285274799999</v>
      </c>
      <c r="J11" s="195">
        <v>782.76098181223097</v>
      </c>
      <c r="K11" s="199">
        <v>42559.349961223597</v>
      </c>
      <c r="L11" s="199">
        <v>45627.7166269339</v>
      </c>
      <c r="M11" s="121">
        <v>5249.9101861518038</v>
      </c>
      <c r="N11" s="194">
        <v>6.0748523636899998</v>
      </c>
      <c r="O11" s="195">
        <v>318.92429303521197</v>
      </c>
      <c r="P11" s="199">
        <v>4624.8300580079103</v>
      </c>
      <c r="Q11" s="199">
        <v>5874.9903142957</v>
      </c>
      <c r="R11" s="121">
        <v>29268.290384617911</v>
      </c>
      <c r="S11" s="194">
        <v>2.2529392451299999</v>
      </c>
      <c r="T11" s="195">
        <v>659.39680045265504</v>
      </c>
      <c r="U11" s="199">
        <v>27975.896404209801</v>
      </c>
      <c r="V11" s="199">
        <v>30560.684365026002</v>
      </c>
      <c r="W11" s="147">
        <v>33346.266135151382</v>
      </c>
      <c r="X11" s="194">
        <v>2.2300832400599999</v>
      </c>
      <c r="Y11" s="195">
        <v>743.64949226485203</v>
      </c>
      <c r="Z11" s="199">
        <v>31888.739913190901</v>
      </c>
      <c r="AA11" s="199">
        <v>34803.792357111997</v>
      </c>
    </row>
    <row r="12" spans="1:28" ht="11.25" customHeight="1" x14ac:dyDescent="0.2">
      <c r="A12" s="284" t="s">
        <v>317</v>
      </c>
      <c r="B12" s="284"/>
      <c r="C12" s="121">
        <v>30604.94414875923</v>
      </c>
      <c r="D12" s="194">
        <v>1.8527182520800001</v>
      </c>
      <c r="E12" s="195">
        <v>567.023386283082</v>
      </c>
      <c r="F12" s="199">
        <v>29493.5987332525</v>
      </c>
      <c r="G12" s="199">
        <v>31716.289564266001</v>
      </c>
      <c r="H12" s="120">
        <v>13246.23715360958</v>
      </c>
      <c r="I12" s="192">
        <v>3.3837865210200002</v>
      </c>
      <c r="J12" s="193">
        <v>448.22438734673801</v>
      </c>
      <c r="K12" s="198">
        <v>12367.733497417499</v>
      </c>
      <c r="L12" s="198">
        <v>14124.7408098017</v>
      </c>
      <c r="M12" s="120">
        <v>1093.704521416561</v>
      </c>
      <c r="N12" s="192">
        <v>11.522369852840001</v>
      </c>
      <c r="O12" s="193">
        <v>126.020680054864</v>
      </c>
      <c r="P12" s="198">
        <v>846.70852720179005</v>
      </c>
      <c r="Q12" s="198">
        <v>1340.7005156313301</v>
      </c>
      <c r="R12" s="120">
        <v>7433.0904782039543</v>
      </c>
      <c r="S12" s="192">
        <v>4.4177439457799998</v>
      </c>
      <c r="T12" s="193">
        <v>328.374904585563</v>
      </c>
      <c r="U12" s="198">
        <v>6789.4874917895004</v>
      </c>
      <c r="V12" s="198">
        <v>8076.69346461842</v>
      </c>
      <c r="W12" s="120">
        <v>8831.9119955291426</v>
      </c>
      <c r="X12" s="192">
        <v>4.6713345187200002</v>
      </c>
      <c r="Y12" s="193">
        <v>412.56815371054699</v>
      </c>
      <c r="Z12" s="198">
        <v>8023.2932730883304</v>
      </c>
      <c r="AA12" s="198">
        <v>9640.5307179699994</v>
      </c>
    </row>
    <row r="13" spans="1:28" ht="11.25" customHeight="1" x14ac:dyDescent="0.2">
      <c r="A13" s="284" t="s">
        <v>318</v>
      </c>
      <c r="B13" s="284"/>
      <c r="C13" s="121">
        <v>29909.379517077839</v>
      </c>
      <c r="D13" s="194">
        <v>1.57208252147</v>
      </c>
      <c r="E13" s="195">
        <v>470.20012766948702</v>
      </c>
      <c r="F13" s="199">
        <v>28987.804201319301</v>
      </c>
      <c r="G13" s="199">
        <v>30830.954832835901</v>
      </c>
      <c r="H13" s="120">
        <v>12104.41554942039</v>
      </c>
      <c r="I13" s="192">
        <v>2.94635292751</v>
      </c>
      <c r="J13" s="193">
        <v>356.63880189836999</v>
      </c>
      <c r="K13" s="198">
        <v>11405.416342210099</v>
      </c>
      <c r="L13" s="198">
        <v>12803.4147566307</v>
      </c>
      <c r="M13" s="120">
        <v>1694.5395978616109</v>
      </c>
      <c r="N13" s="192">
        <v>12.01411899627</v>
      </c>
      <c r="O13" s="193">
        <v>203.58400372596401</v>
      </c>
      <c r="P13" s="198">
        <v>1295.52228273026</v>
      </c>
      <c r="Q13" s="198">
        <v>2093.55691299296</v>
      </c>
      <c r="R13" s="120">
        <v>8730.3216017404757</v>
      </c>
      <c r="S13" s="192">
        <v>3.6766642657599999</v>
      </c>
      <c r="T13" s="193">
        <v>320.98461461678397</v>
      </c>
      <c r="U13" s="198">
        <v>8101.2033175001197</v>
      </c>
      <c r="V13" s="198">
        <v>9359.4398859808207</v>
      </c>
      <c r="W13" s="120">
        <v>7380.1027680551779</v>
      </c>
      <c r="X13" s="192">
        <v>4.0845078804300003</v>
      </c>
      <c r="Y13" s="193">
        <v>301.44087914541097</v>
      </c>
      <c r="Z13" s="198">
        <v>6789.2895014620999</v>
      </c>
      <c r="AA13" s="198">
        <v>7970.9160346482604</v>
      </c>
    </row>
    <row r="14" spans="1:28" s="27" customFormat="1" ht="11.25" customHeight="1" x14ac:dyDescent="0.2">
      <c r="A14" s="284" t="s">
        <v>319</v>
      </c>
      <c r="B14" s="282"/>
      <c r="C14" s="151">
        <v>51443.676334163283</v>
      </c>
      <c r="D14" s="194">
        <v>1.45114227428</v>
      </c>
      <c r="E14" s="195">
        <v>746.52093472847002</v>
      </c>
      <c r="F14" s="199">
        <v>49980.522188390001</v>
      </c>
      <c r="G14" s="199">
        <v>52906.830479935903</v>
      </c>
      <c r="H14" s="150">
        <v>18742.880591048801</v>
      </c>
      <c r="I14" s="192">
        <v>2.8431640039800001</v>
      </c>
      <c r="J14" s="193">
        <v>532.89083427374396</v>
      </c>
      <c r="K14" s="198">
        <v>17698.4337481808</v>
      </c>
      <c r="L14" s="198">
        <v>19787.327433916798</v>
      </c>
      <c r="M14" s="150">
        <v>2461.6660668736349</v>
      </c>
      <c r="N14" s="192">
        <v>8.5347532589299995</v>
      </c>
      <c r="O14" s="193">
        <v>210.09712486650901</v>
      </c>
      <c r="P14" s="198">
        <v>2049.8832688798698</v>
      </c>
      <c r="Q14" s="198">
        <v>2873.4488648674001</v>
      </c>
      <c r="R14" s="150">
        <v>13104.87830467351</v>
      </c>
      <c r="S14" s="192">
        <v>3.6101652603000001</v>
      </c>
      <c r="T14" s="193">
        <v>473.10776396041098</v>
      </c>
      <c r="U14" s="198">
        <v>12177.604126504901</v>
      </c>
      <c r="V14" s="198">
        <v>14032.152482842201</v>
      </c>
      <c r="W14" s="150">
        <v>17134.25137156705</v>
      </c>
      <c r="X14" s="192">
        <v>3.1478054613799999</v>
      </c>
      <c r="Y14" s="193">
        <v>539.35290044035196</v>
      </c>
      <c r="Z14" s="198">
        <v>16077.139111746699</v>
      </c>
      <c r="AA14" s="198">
        <v>18191.363631387299</v>
      </c>
    </row>
    <row r="15" spans="1:28" s="27" customFormat="1" ht="11.25" customHeight="1" x14ac:dyDescent="0.2">
      <c r="A15" s="27" t="s">
        <v>531</v>
      </c>
      <c r="B15" s="12"/>
      <c r="C15" s="111"/>
      <c r="D15" s="111"/>
      <c r="E15" s="111"/>
      <c r="F15" s="111"/>
      <c r="G15" s="111"/>
      <c r="H15" s="112"/>
      <c r="I15" s="112"/>
      <c r="J15" s="112"/>
      <c r="K15" s="112"/>
      <c r="L15" s="112"/>
      <c r="M15" s="112"/>
      <c r="N15" s="112"/>
      <c r="O15" s="112"/>
      <c r="P15" s="112"/>
      <c r="Q15" s="112"/>
      <c r="R15" s="112"/>
      <c r="S15" s="112"/>
      <c r="T15" s="112"/>
      <c r="U15" s="112"/>
      <c r="V15" s="112"/>
      <c r="W15" s="112"/>
      <c r="X15" s="112"/>
      <c r="Y15" s="112"/>
      <c r="Z15" s="112"/>
      <c r="AA15" s="112"/>
    </row>
    <row r="16" spans="1:28" s="27" customFormat="1" ht="11.25" customHeight="1" x14ac:dyDescent="0.2">
      <c r="A16" s="27" t="s">
        <v>397</v>
      </c>
    </row>
    <row r="17" spans="1:27" s="27" customFormat="1" ht="39.75" customHeight="1" x14ac:dyDescent="0.2">
      <c r="A17" s="168" t="s">
        <v>549</v>
      </c>
      <c r="B17" s="276" t="s">
        <v>550</v>
      </c>
      <c r="C17" s="276"/>
      <c r="D17" s="276"/>
      <c r="E17" s="276"/>
      <c r="F17" s="276"/>
      <c r="G17" s="276"/>
    </row>
    <row r="18" spans="1:27" s="27" customFormat="1" ht="11.25" customHeight="1" thickBot="1" x14ac:dyDescent="0.25">
      <c r="A18" s="167"/>
      <c r="B18" s="169" t="s">
        <v>551</v>
      </c>
      <c r="C18" s="167"/>
      <c r="D18" s="167"/>
      <c r="E18" s="167"/>
      <c r="F18" s="167"/>
      <c r="G18" s="167"/>
    </row>
    <row r="19" spans="1:27" s="27" customFormat="1" ht="11.25" customHeight="1" thickTop="1" thickBot="1" x14ac:dyDescent="0.25">
      <c r="A19" s="167"/>
      <c r="B19" s="267" t="s">
        <v>552</v>
      </c>
      <c r="C19" s="269"/>
      <c r="D19" s="267" t="s">
        <v>553</v>
      </c>
      <c r="E19" s="268"/>
      <c r="F19" s="268"/>
      <c r="G19" s="269"/>
    </row>
    <row r="20" spans="1:27" s="27" customFormat="1" ht="11.25" customHeight="1" thickTop="1" thickBot="1" x14ac:dyDescent="0.25">
      <c r="A20" s="167"/>
      <c r="B20" s="277" t="s">
        <v>554</v>
      </c>
      <c r="C20" s="278"/>
      <c r="D20" s="267" t="s">
        <v>557</v>
      </c>
      <c r="E20" s="268"/>
      <c r="F20" s="268"/>
      <c r="G20" s="269"/>
    </row>
    <row r="21" spans="1:27" s="27" customFormat="1" ht="11.25" customHeight="1" thickTop="1" thickBot="1" x14ac:dyDescent="0.25">
      <c r="A21" s="167"/>
      <c r="B21" s="279" t="s">
        <v>555</v>
      </c>
      <c r="C21" s="280"/>
      <c r="D21" s="267" t="s">
        <v>558</v>
      </c>
      <c r="E21" s="268"/>
      <c r="F21" s="268"/>
      <c r="G21" s="269"/>
    </row>
    <row r="22" spans="1:27" s="27" customFormat="1" ht="11.25" customHeight="1" thickTop="1" x14ac:dyDescent="0.2">
      <c r="A22" s="167"/>
      <c r="B22" s="263" t="s">
        <v>556</v>
      </c>
      <c r="C22" s="264"/>
      <c r="D22" s="270" t="s">
        <v>559</v>
      </c>
      <c r="E22" s="271"/>
      <c r="F22" s="271"/>
      <c r="G22" s="272"/>
    </row>
    <row r="23" spans="1:27" s="27" customFormat="1" ht="57.75" customHeight="1" thickBot="1" x14ac:dyDescent="0.25">
      <c r="A23" s="167"/>
      <c r="B23" s="265"/>
      <c r="C23" s="266"/>
      <c r="D23" s="273" t="s">
        <v>560</v>
      </c>
      <c r="E23" s="274"/>
      <c r="F23" s="274"/>
      <c r="G23" s="275"/>
    </row>
    <row r="24" spans="1:27" s="27" customFormat="1" ht="11.25" customHeight="1" thickTop="1" x14ac:dyDescent="0.2"/>
    <row r="26" spans="1:27" ht="11.25" customHeight="1" x14ac:dyDescent="0.2">
      <c r="C26" s="54"/>
      <c r="D26" s="54"/>
      <c r="E26" s="54"/>
      <c r="F26" s="54"/>
      <c r="G26" s="54"/>
    </row>
    <row r="27" spans="1:27" ht="11.25" customHeight="1" x14ac:dyDescent="0.2">
      <c r="C27" s="43"/>
      <c r="D27" s="43"/>
      <c r="E27" s="43"/>
      <c r="F27" s="43"/>
      <c r="G27" s="43"/>
      <c r="H27" s="43"/>
      <c r="I27" s="43"/>
      <c r="J27" s="43"/>
      <c r="K27" s="43"/>
      <c r="L27" s="43"/>
      <c r="M27" s="43"/>
      <c r="N27" s="43"/>
      <c r="O27" s="43"/>
      <c r="P27" s="43"/>
      <c r="Q27" s="43"/>
      <c r="R27" s="43"/>
      <c r="S27" s="43"/>
      <c r="T27" s="43"/>
      <c r="U27" s="43"/>
      <c r="V27" s="43"/>
      <c r="W27" s="43"/>
      <c r="X27" s="43"/>
      <c r="Y27" s="43"/>
      <c r="Z27" s="43"/>
      <c r="AA27" s="43"/>
    </row>
    <row r="30" spans="1:27" ht="11.25" customHeight="1" x14ac:dyDescent="0.2">
      <c r="C30" s="49" t="s">
        <v>357</v>
      </c>
      <c r="D30" s="49"/>
      <c r="E30" s="49"/>
      <c r="F30" s="49"/>
      <c r="G30" s="49"/>
    </row>
  </sheetData>
  <mergeCells count="42">
    <mergeCell ref="C6:G8"/>
    <mergeCell ref="A6:B10"/>
    <mergeCell ref="C9:C10"/>
    <mergeCell ref="D9:D10"/>
    <mergeCell ref="E9:E10"/>
    <mergeCell ref="F9:G9"/>
    <mergeCell ref="H7:L8"/>
    <mergeCell ref="H9:H10"/>
    <mergeCell ref="I9:I10"/>
    <mergeCell ref="J9:J10"/>
    <mergeCell ref="K9:L9"/>
    <mergeCell ref="M7:Q8"/>
    <mergeCell ref="M9:M10"/>
    <mergeCell ref="N9:N10"/>
    <mergeCell ref="O9:O10"/>
    <mergeCell ref="P9:Q9"/>
    <mergeCell ref="A1:W1"/>
    <mergeCell ref="A14:B14"/>
    <mergeCell ref="A11:B11"/>
    <mergeCell ref="A12:B12"/>
    <mergeCell ref="A13:B13"/>
    <mergeCell ref="W6:AA8"/>
    <mergeCell ref="W9:W10"/>
    <mergeCell ref="X9:X10"/>
    <mergeCell ref="Y9:Y10"/>
    <mergeCell ref="Z9:AA9"/>
    <mergeCell ref="R6:V8"/>
    <mergeCell ref="R9:R10"/>
    <mergeCell ref="S9:S10"/>
    <mergeCell ref="T9:T10"/>
    <mergeCell ref="U9:V9"/>
    <mergeCell ref="H6:Q6"/>
    <mergeCell ref="B17:G17"/>
    <mergeCell ref="B19:C19"/>
    <mergeCell ref="D19:G19"/>
    <mergeCell ref="B20:C20"/>
    <mergeCell ref="B21:C21"/>
    <mergeCell ref="B22:C23"/>
    <mergeCell ref="D20:G20"/>
    <mergeCell ref="D21:G21"/>
    <mergeCell ref="D22:G22"/>
    <mergeCell ref="D23:G23"/>
  </mergeCells>
  <hyperlinks>
    <hyperlink ref="C30" location="Índice!A1" display="Índice!A1"/>
  </hyperlinks>
  <pageMargins left="0.59055118110236215" right="0.78740157480314965" top="0.59055118110236215" bottom="0.59055118110236215" header="0.31496062992125984" footer="0.31496062992125984"/>
  <pageSetup orientation="portrait" r:id="rId1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6"/>
  <dimension ref="A1:AF30"/>
  <sheetViews>
    <sheetView zoomScaleNormal="100" workbookViewId="0">
      <selection activeCell="A3" sqref="A3"/>
    </sheetView>
  </sheetViews>
  <sheetFormatPr baseColWidth="10" defaultColWidth="14.7109375" defaultRowHeight="11.25" customHeight="1" x14ac:dyDescent="0.2"/>
  <cols>
    <col min="1" max="1" width="5.42578125" style="41" customWidth="1"/>
    <col min="2" max="2" width="17.85546875" style="41" customWidth="1"/>
    <col min="3" max="32" width="8.28515625" style="41" customWidth="1"/>
    <col min="33" max="16384" width="14.7109375" style="41"/>
  </cols>
  <sheetData>
    <row r="1" spans="1:32" ht="11.25" customHeight="1" x14ac:dyDescent="0.2">
      <c r="A1" s="281" t="s">
        <v>417</v>
      </c>
      <c r="B1" s="281"/>
      <c r="C1" s="281"/>
      <c r="D1" s="281"/>
      <c r="E1" s="281"/>
      <c r="F1" s="281"/>
      <c r="G1" s="281"/>
      <c r="H1" s="281"/>
      <c r="I1" s="281"/>
      <c r="J1" s="281"/>
      <c r="K1" s="281"/>
      <c r="L1" s="281"/>
      <c r="M1" s="281"/>
      <c r="N1" s="281"/>
      <c r="O1" s="281"/>
      <c r="P1" s="281"/>
      <c r="Q1" s="281"/>
      <c r="R1" s="281"/>
      <c r="S1" s="281"/>
      <c r="T1" s="281"/>
      <c r="U1" s="281"/>
      <c r="V1" s="281"/>
      <c r="W1" s="281"/>
      <c r="X1" s="281"/>
      <c r="Y1" s="281"/>
      <c r="Z1" s="281"/>
      <c r="AA1" s="281"/>
      <c r="AB1" s="281"/>
      <c r="AC1" s="132"/>
      <c r="AD1" s="132"/>
      <c r="AE1" s="132"/>
      <c r="AF1" s="132"/>
    </row>
    <row r="3" spans="1:32" ht="11.25" customHeight="1" x14ac:dyDescent="0.2">
      <c r="A3" s="22" t="s">
        <v>599</v>
      </c>
      <c r="R3" s="50"/>
      <c r="S3" s="50"/>
      <c r="T3" s="50"/>
      <c r="U3" s="50"/>
      <c r="V3" s="50"/>
      <c r="AB3" s="55" t="s">
        <v>133</v>
      </c>
      <c r="AC3" s="55"/>
      <c r="AD3" s="55"/>
      <c r="AE3" s="55"/>
      <c r="AF3" s="55"/>
    </row>
    <row r="4" spans="1:32" ht="11.25" customHeight="1" x14ac:dyDescent="0.2">
      <c r="A4" s="22" t="s">
        <v>334</v>
      </c>
      <c r="R4" s="50"/>
      <c r="S4" s="50"/>
      <c r="T4" s="50"/>
      <c r="U4" s="50"/>
      <c r="V4" s="50"/>
      <c r="AB4" s="55"/>
      <c r="AC4" s="55"/>
      <c r="AD4" s="55"/>
      <c r="AE4" s="55"/>
      <c r="AF4" s="55"/>
    </row>
    <row r="5" spans="1:32" s="27" customFormat="1" ht="11.25" customHeight="1" x14ac:dyDescent="0.2">
      <c r="A5" s="22" t="s">
        <v>1</v>
      </c>
    </row>
    <row r="6" spans="1:32" s="27" customFormat="1" ht="11.25" customHeight="1" x14ac:dyDescent="0.2">
      <c r="A6" s="291" t="s">
        <v>316</v>
      </c>
      <c r="B6" s="292"/>
      <c r="C6" s="285" t="s">
        <v>0</v>
      </c>
      <c r="D6" s="286"/>
      <c r="E6" s="286"/>
      <c r="F6" s="286"/>
      <c r="G6" s="317"/>
      <c r="H6" s="372" t="s">
        <v>443</v>
      </c>
      <c r="I6" s="373"/>
      <c r="J6" s="373"/>
      <c r="K6" s="373"/>
      <c r="L6" s="373"/>
      <c r="M6" s="373"/>
      <c r="N6" s="373"/>
      <c r="O6" s="373"/>
      <c r="P6" s="373"/>
      <c r="Q6" s="373"/>
      <c r="R6" s="373"/>
      <c r="S6" s="373"/>
      <c r="T6" s="373"/>
      <c r="U6" s="373"/>
      <c r="V6" s="373"/>
      <c r="W6" s="373"/>
      <c r="X6" s="373"/>
      <c r="Y6" s="373"/>
      <c r="Z6" s="373"/>
      <c r="AA6" s="374"/>
      <c r="AB6" s="302" t="s">
        <v>132</v>
      </c>
      <c r="AC6" s="303"/>
      <c r="AD6" s="303"/>
      <c r="AE6" s="303"/>
      <c r="AF6" s="303"/>
    </row>
    <row r="7" spans="1:32" s="27" customFormat="1" ht="11.25" customHeight="1" x14ac:dyDescent="0.2">
      <c r="A7" s="293"/>
      <c r="B7" s="294"/>
      <c r="C7" s="287"/>
      <c r="D7" s="288"/>
      <c r="E7" s="288"/>
      <c r="F7" s="288"/>
      <c r="G7" s="318"/>
      <c r="H7" s="375" t="s">
        <v>444</v>
      </c>
      <c r="I7" s="376"/>
      <c r="J7" s="376"/>
      <c r="K7" s="376"/>
      <c r="L7" s="377"/>
      <c r="M7" s="375" t="s">
        <v>445</v>
      </c>
      <c r="N7" s="376"/>
      <c r="O7" s="376"/>
      <c r="P7" s="376"/>
      <c r="Q7" s="377"/>
      <c r="R7" s="375" t="s">
        <v>446</v>
      </c>
      <c r="S7" s="376"/>
      <c r="T7" s="376"/>
      <c r="U7" s="376"/>
      <c r="V7" s="377"/>
      <c r="W7" s="375" t="s">
        <v>447</v>
      </c>
      <c r="X7" s="376"/>
      <c r="Y7" s="376"/>
      <c r="Z7" s="376"/>
      <c r="AA7" s="377"/>
      <c r="AB7" s="304"/>
      <c r="AC7" s="305"/>
      <c r="AD7" s="305"/>
      <c r="AE7" s="305"/>
      <c r="AF7" s="305"/>
    </row>
    <row r="8" spans="1:32" s="27" customFormat="1" ht="11.25" customHeight="1" x14ac:dyDescent="0.2">
      <c r="A8" s="293"/>
      <c r="B8" s="294"/>
      <c r="C8" s="289"/>
      <c r="D8" s="290"/>
      <c r="E8" s="290"/>
      <c r="F8" s="290"/>
      <c r="G8" s="319"/>
      <c r="H8" s="378"/>
      <c r="I8" s="379"/>
      <c r="J8" s="379"/>
      <c r="K8" s="379"/>
      <c r="L8" s="380"/>
      <c r="M8" s="378"/>
      <c r="N8" s="379"/>
      <c r="O8" s="379"/>
      <c r="P8" s="379"/>
      <c r="Q8" s="380"/>
      <c r="R8" s="378"/>
      <c r="S8" s="379"/>
      <c r="T8" s="379"/>
      <c r="U8" s="379"/>
      <c r="V8" s="380"/>
      <c r="W8" s="378"/>
      <c r="X8" s="379"/>
      <c r="Y8" s="379"/>
      <c r="Z8" s="379"/>
      <c r="AA8" s="380"/>
      <c r="AB8" s="306"/>
      <c r="AC8" s="307"/>
      <c r="AD8" s="307"/>
      <c r="AE8" s="307"/>
      <c r="AF8" s="307"/>
    </row>
    <row r="9" spans="1:32" s="27" customFormat="1" ht="22.15" customHeight="1" x14ac:dyDescent="0.2">
      <c r="A9" s="293"/>
      <c r="B9" s="294"/>
      <c r="C9" s="320" t="s">
        <v>543</v>
      </c>
      <c r="D9" s="320" t="s">
        <v>544</v>
      </c>
      <c r="E9" s="320" t="s">
        <v>545</v>
      </c>
      <c r="F9" s="322" t="s">
        <v>546</v>
      </c>
      <c r="G9" s="322"/>
      <c r="H9" s="381" t="s">
        <v>543</v>
      </c>
      <c r="I9" s="381" t="s">
        <v>544</v>
      </c>
      <c r="J9" s="381" t="s">
        <v>545</v>
      </c>
      <c r="K9" s="383" t="s">
        <v>546</v>
      </c>
      <c r="L9" s="383"/>
      <c r="M9" s="381" t="s">
        <v>543</v>
      </c>
      <c r="N9" s="381" t="s">
        <v>544</v>
      </c>
      <c r="O9" s="381" t="s">
        <v>545</v>
      </c>
      <c r="P9" s="383" t="s">
        <v>546</v>
      </c>
      <c r="Q9" s="383"/>
      <c r="R9" s="381" t="s">
        <v>543</v>
      </c>
      <c r="S9" s="381" t="s">
        <v>544</v>
      </c>
      <c r="T9" s="381" t="s">
        <v>545</v>
      </c>
      <c r="U9" s="383" t="s">
        <v>546</v>
      </c>
      <c r="V9" s="383"/>
      <c r="W9" s="381" t="s">
        <v>543</v>
      </c>
      <c r="X9" s="381" t="s">
        <v>544</v>
      </c>
      <c r="Y9" s="381" t="s">
        <v>545</v>
      </c>
      <c r="Z9" s="383" t="s">
        <v>546</v>
      </c>
      <c r="AA9" s="383"/>
      <c r="AB9" s="308" t="s">
        <v>543</v>
      </c>
      <c r="AC9" s="308" t="s">
        <v>544</v>
      </c>
      <c r="AD9" s="308" t="s">
        <v>545</v>
      </c>
      <c r="AE9" s="310" t="s">
        <v>546</v>
      </c>
      <c r="AF9" s="310"/>
    </row>
    <row r="10" spans="1:32" s="27" customFormat="1" ht="22.15" customHeight="1" x14ac:dyDescent="0.2">
      <c r="A10" s="295"/>
      <c r="B10" s="296"/>
      <c r="C10" s="320"/>
      <c r="D10" s="321"/>
      <c r="E10" s="320"/>
      <c r="F10" s="166" t="s">
        <v>547</v>
      </c>
      <c r="G10" s="166" t="s">
        <v>548</v>
      </c>
      <c r="H10" s="381"/>
      <c r="I10" s="382"/>
      <c r="J10" s="381"/>
      <c r="K10" s="135" t="s">
        <v>547</v>
      </c>
      <c r="L10" s="135" t="s">
        <v>548</v>
      </c>
      <c r="M10" s="381"/>
      <c r="N10" s="382"/>
      <c r="O10" s="381"/>
      <c r="P10" s="135" t="s">
        <v>547</v>
      </c>
      <c r="Q10" s="135" t="s">
        <v>548</v>
      </c>
      <c r="R10" s="381"/>
      <c r="S10" s="382"/>
      <c r="T10" s="381"/>
      <c r="U10" s="135" t="s">
        <v>547</v>
      </c>
      <c r="V10" s="135" t="s">
        <v>548</v>
      </c>
      <c r="W10" s="381"/>
      <c r="X10" s="382"/>
      <c r="Y10" s="381"/>
      <c r="Z10" s="135" t="s">
        <v>547</v>
      </c>
      <c r="AA10" s="135" t="s">
        <v>548</v>
      </c>
      <c r="AB10" s="308"/>
      <c r="AC10" s="309"/>
      <c r="AD10" s="308"/>
      <c r="AE10" s="133" t="s">
        <v>547</v>
      </c>
      <c r="AF10" s="133" t="s">
        <v>548</v>
      </c>
    </row>
    <row r="11" spans="1:32" ht="11.25" customHeight="1" x14ac:dyDescent="0.2">
      <c r="A11" s="283" t="s">
        <v>0</v>
      </c>
      <c r="B11" s="283"/>
      <c r="C11" s="115">
        <v>78611.733864848866</v>
      </c>
      <c r="D11" s="163">
        <v>1.2224780686000001</v>
      </c>
      <c r="E11" s="164">
        <v>961.01120584336797</v>
      </c>
      <c r="F11" s="165">
        <v>76728.186512656495</v>
      </c>
      <c r="G11" s="165">
        <v>80495.281217041207</v>
      </c>
      <c r="H11" s="115">
        <v>4681.0406689261381</v>
      </c>
      <c r="I11" s="163">
        <v>5.8024995178100003</v>
      </c>
      <c r="J11" s="164">
        <v>271.61736224271903</v>
      </c>
      <c r="K11" s="165">
        <v>4148.6804213546502</v>
      </c>
      <c r="L11" s="165">
        <v>5213.4009164976196</v>
      </c>
      <c r="M11" s="115">
        <v>20036.93018086753</v>
      </c>
      <c r="N11" s="163">
        <v>2.6357774967299998</v>
      </c>
      <c r="O11" s="164">
        <v>528.12889674185703</v>
      </c>
      <c r="P11" s="165">
        <v>19001.816564058601</v>
      </c>
      <c r="Q11" s="165">
        <v>21072.043797676401</v>
      </c>
      <c r="R11" s="115">
        <v>20510.037299351061</v>
      </c>
      <c r="S11" s="163">
        <v>2.9309890652699999</v>
      </c>
      <c r="T11" s="164">
        <v>601.14695052607601</v>
      </c>
      <c r="U11" s="165">
        <v>19331.810926903901</v>
      </c>
      <c r="V11" s="165">
        <v>21688.263671798199</v>
      </c>
      <c r="W11" s="115">
        <v>23487.607357156248</v>
      </c>
      <c r="X11" s="163">
        <v>2.5604287047300001</v>
      </c>
      <c r="Y11" s="164">
        <v>601.38344082588299</v>
      </c>
      <c r="Z11" s="165">
        <v>22308.917472238802</v>
      </c>
      <c r="AA11" s="165">
        <v>24666.297242073801</v>
      </c>
      <c r="AB11" s="139">
        <v>9896.1183585475337</v>
      </c>
      <c r="AC11" s="163">
        <v>4.0906878424700004</v>
      </c>
      <c r="AD11" s="164">
        <v>404.81931056978499</v>
      </c>
      <c r="AE11" s="165">
        <v>9102.6870895844495</v>
      </c>
      <c r="AF11" s="165">
        <v>10689.5496275106</v>
      </c>
    </row>
    <row r="12" spans="1:32" ht="11.25" customHeight="1" x14ac:dyDescent="0.2">
      <c r="A12" s="284" t="s">
        <v>317</v>
      </c>
      <c r="B12" s="284"/>
      <c r="C12" s="115">
        <v>21773.03215323007</v>
      </c>
      <c r="D12" s="163">
        <v>2.3534538464599999</v>
      </c>
      <c r="E12" s="164">
        <v>512.41826270051604</v>
      </c>
      <c r="F12" s="165">
        <v>20768.710813316498</v>
      </c>
      <c r="G12" s="165">
        <v>22777.353493143601</v>
      </c>
      <c r="H12" s="114">
        <v>1377.572061305983</v>
      </c>
      <c r="I12" s="160">
        <v>10.7952984151</v>
      </c>
      <c r="J12" s="161">
        <v>148.713014900997</v>
      </c>
      <c r="K12" s="162">
        <v>1086.09990806767</v>
      </c>
      <c r="L12" s="162">
        <v>1669.0442145443001</v>
      </c>
      <c r="M12" s="114">
        <v>5445.7707723512794</v>
      </c>
      <c r="N12" s="160">
        <v>4.9194958276199996</v>
      </c>
      <c r="O12" s="161">
        <v>267.90446592750902</v>
      </c>
      <c r="P12" s="162">
        <v>4920.6876678359504</v>
      </c>
      <c r="Q12" s="162">
        <v>5970.8538768666303</v>
      </c>
      <c r="R12" s="114">
        <v>6706.401061835656</v>
      </c>
      <c r="S12" s="160">
        <v>5.3385900035600002</v>
      </c>
      <c r="T12" s="161">
        <v>358.02725668578603</v>
      </c>
      <c r="U12" s="162">
        <v>6004.6805332478598</v>
      </c>
      <c r="V12" s="162">
        <v>7408.1215904234596</v>
      </c>
      <c r="W12" s="114">
        <v>6397.0222975979823</v>
      </c>
      <c r="X12" s="160">
        <v>4.9359839127200003</v>
      </c>
      <c r="Y12" s="161">
        <v>315.75599150262099</v>
      </c>
      <c r="Z12" s="162">
        <v>5778.1519263501305</v>
      </c>
      <c r="AA12" s="162">
        <v>7015.8926688458496</v>
      </c>
      <c r="AB12" s="114">
        <v>1846.2659601392199</v>
      </c>
      <c r="AC12" s="160">
        <v>9.70628001583</v>
      </c>
      <c r="AD12" s="161">
        <v>179.20374392799499</v>
      </c>
      <c r="AE12" s="162">
        <v>1495.03307614562</v>
      </c>
      <c r="AF12" s="162">
        <v>2197.4988441328201</v>
      </c>
    </row>
    <row r="13" spans="1:32" ht="11.25" customHeight="1" x14ac:dyDescent="0.2">
      <c r="A13" s="284" t="s">
        <v>318</v>
      </c>
      <c r="B13" s="284"/>
      <c r="C13" s="115">
        <v>22529.276749022549</v>
      </c>
      <c r="D13" s="163">
        <v>2.0259308176699999</v>
      </c>
      <c r="E13" s="164">
        <v>456.427560656693</v>
      </c>
      <c r="F13" s="165">
        <v>21634.695168583901</v>
      </c>
      <c r="G13" s="165">
        <v>23423.858329461102</v>
      </c>
      <c r="H13" s="114">
        <v>1178.8119412345641</v>
      </c>
      <c r="I13" s="160">
        <v>10.55665185724</v>
      </c>
      <c r="J13" s="161">
        <v>124.443072687688</v>
      </c>
      <c r="K13" s="162">
        <v>934.90800064120003</v>
      </c>
      <c r="L13" s="162">
        <v>1422.7158818279199</v>
      </c>
      <c r="M13" s="114">
        <v>5909.6489186197068</v>
      </c>
      <c r="N13" s="160">
        <v>4.5483323269899998</v>
      </c>
      <c r="O13" s="161">
        <v>268.79047217726702</v>
      </c>
      <c r="P13" s="162">
        <v>5382.8292737647698</v>
      </c>
      <c r="Q13" s="162">
        <v>6436.4685634746502</v>
      </c>
      <c r="R13" s="114">
        <v>5110.7691341274895</v>
      </c>
      <c r="S13" s="160">
        <v>5.1590301360900002</v>
      </c>
      <c r="T13" s="161">
        <v>263.66611981570099</v>
      </c>
      <c r="U13" s="162">
        <v>4593.9930353453101</v>
      </c>
      <c r="V13" s="162">
        <v>5627.5452329096697</v>
      </c>
      <c r="W13" s="114">
        <v>7006.9013108673907</v>
      </c>
      <c r="X13" s="160">
        <v>4.2541397545899997</v>
      </c>
      <c r="Y13" s="161">
        <v>298.08337423052399</v>
      </c>
      <c r="Z13" s="162">
        <v>6422.6686329854101</v>
      </c>
      <c r="AA13" s="162">
        <v>7591.1339887493796</v>
      </c>
      <c r="AB13" s="114">
        <v>3323.1454441733622</v>
      </c>
      <c r="AC13" s="160">
        <v>6.6432308329199996</v>
      </c>
      <c r="AD13" s="161">
        <v>220.76422277000199</v>
      </c>
      <c r="AE13" s="162">
        <v>2890.4555184691899</v>
      </c>
      <c r="AF13" s="162">
        <v>3755.83536987753</v>
      </c>
    </row>
    <row r="14" spans="1:32" s="27" customFormat="1" ht="11.25" customHeight="1" x14ac:dyDescent="0.2">
      <c r="A14" s="284" t="s">
        <v>319</v>
      </c>
      <c r="B14" s="282"/>
      <c r="C14" s="144">
        <v>34309.424962595913</v>
      </c>
      <c r="D14" s="163">
        <v>1.95943306768</v>
      </c>
      <c r="E14" s="164">
        <v>672.27021804787296</v>
      </c>
      <c r="F14" s="165">
        <v>32991.799547343297</v>
      </c>
      <c r="G14" s="165">
        <v>35627.050377848696</v>
      </c>
      <c r="H14" s="140">
        <v>2124.6566663855929</v>
      </c>
      <c r="I14" s="160">
        <v>8.95787822578</v>
      </c>
      <c r="J14" s="161">
        <v>190.32415689065499</v>
      </c>
      <c r="K14" s="162">
        <v>1751.6281734919701</v>
      </c>
      <c r="L14" s="162">
        <v>2497.68515927922</v>
      </c>
      <c r="M14" s="140">
        <v>8681.5104898965437</v>
      </c>
      <c r="N14" s="160">
        <v>4.2262261779300001</v>
      </c>
      <c r="O14" s="161">
        <v>366.90026896372802</v>
      </c>
      <c r="P14" s="162">
        <v>7962.3991768095902</v>
      </c>
      <c r="Q14" s="162">
        <v>9400.6218029834799</v>
      </c>
      <c r="R14" s="140">
        <v>8692.86710338792</v>
      </c>
      <c r="S14" s="160">
        <v>4.6529446490000002</v>
      </c>
      <c r="T14" s="161">
        <v>404.474294732158</v>
      </c>
      <c r="U14" s="162">
        <v>7900.1120530406797</v>
      </c>
      <c r="V14" s="162">
        <v>9485.6221537351703</v>
      </c>
      <c r="W14" s="140">
        <v>10083.683748690941</v>
      </c>
      <c r="X14" s="160">
        <v>4.1260289187200003</v>
      </c>
      <c r="Y14" s="161">
        <v>416.05570754354801</v>
      </c>
      <c r="Z14" s="162">
        <v>9268.2295463432692</v>
      </c>
      <c r="AA14" s="162">
        <v>10899.1379510386</v>
      </c>
      <c r="AB14" s="140">
        <v>4726.7069542349591</v>
      </c>
      <c r="AC14" s="160">
        <v>6.0956950553100002</v>
      </c>
      <c r="AD14" s="161">
        <v>288.12564208811</v>
      </c>
      <c r="AE14" s="162">
        <v>4161.9910727198003</v>
      </c>
      <c r="AF14" s="162">
        <v>5291.4228357501197</v>
      </c>
    </row>
    <row r="15" spans="1:32" s="27" customFormat="1" ht="11.25" customHeight="1" x14ac:dyDescent="0.2">
      <c r="A15" s="27" t="s">
        <v>531</v>
      </c>
      <c r="B15" s="12"/>
      <c r="C15" s="14"/>
      <c r="D15" s="14"/>
      <c r="E15" s="14"/>
      <c r="F15" s="14"/>
      <c r="G15" s="14"/>
      <c r="H15" s="15"/>
      <c r="I15" s="15"/>
      <c r="J15" s="15"/>
      <c r="K15" s="15"/>
      <c r="L15" s="15"/>
      <c r="M15" s="15"/>
      <c r="N15" s="15"/>
      <c r="O15" s="15"/>
      <c r="P15" s="15"/>
      <c r="Q15" s="15"/>
      <c r="R15" s="15"/>
      <c r="S15" s="15"/>
      <c r="T15" s="15"/>
      <c r="U15" s="15"/>
      <c r="V15" s="15"/>
      <c r="W15" s="15"/>
      <c r="X15" s="15"/>
      <c r="Y15" s="15"/>
      <c r="Z15" s="15"/>
      <c r="AA15" s="15"/>
      <c r="AB15" s="15"/>
      <c r="AC15" s="15"/>
      <c r="AD15" s="15"/>
      <c r="AE15" s="15"/>
      <c r="AF15" s="15"/>
    </row>
    <row r="16" spans="1:32" s="27" customFormat="1" ht="11.25" customHeight="1" x14ac:dyDescent="0.2">
      <c r="A16" s="27" t="s">
        <v>397</v>
      </c>
    </row>
    <row r="17" spans="1:32" s="27" customFormat="1" ht="39.75" customHeight="1" x14ac:dyDescent="0.2">
      <c r="A17" s="168" t="s">
        <v>549</v>
      </c>
      <c r="B17" s="276" t="s">
        <v>550</v>
      </c>
      <c r="C17" s="276"/>
      <c r="D17" s="276"/>
      <c r="E17" s="276"/>
      <c r="F17" s="276"/>
      <c r="G17" s="276"/>
    </row>
    <row r="18" spans="1:32" s="27" customFormat="1" ht="11.25" customHeight="1" thickBot="1" x14ac:dyDescent="0.25">
      <c r="A18" s="167"/>
      <c r="B18" s="169" t="s">
        <v>551</v>
      </c>
      <c r="C18" s="167"/>
      <c r="D18" s="167"/>
      <c r="E18" s="167"/>
      <c r="F18" s="167"/>
      <c r="G18" s="167"/>
    </row>
    <row r="19" spans="1:32" s="27" customFormat="1" ht="11.25" customHeight="1" thickTop="1" thickBot="1" x14ac:dyDescent="0.25">
      <c r="A19" s="167"/>
      <c r="B19" s="267" t="s">
        <v>552</v>
      </c>
      <c r="C19" s="269"/>
      <c r="D19" s="267" t="s">
        <v>553</v>
      </c>
      <c r="E19" s="268"/>
      <c r="F19" s="268"/>
      <c r="G19" s="269"/>
    </row>
    <row r="20" spans="1:32" s="27" customFormat="1" ht="11.25" customHeight="1" thickTop="1" thickBot="1" x14ac:dyDescent="0.25">
      <c r="A20" s="167"/>
      <c r="B20" s="277" t="s">
        <v>554</v>
      </c>
      <c r="C20" s="278"/>
      <c r="D20" s="267" t="s">
        <v>557</v>
      </c>
      <c r="E20" s="268"/>
      <c r="F20" s="268"/>
      <c r="G20" s="269"/>
    </row>
    <row r="21" spans="1:32" s="27" customFormat="1" ht="11.25" customHeight="1" thickTop="1" thickBot="1" x14ac:dyDescent="0.25">
      <c r="A21" s="167"/>
      <c r="B21" s="279" t="s">
        <v>555</v>
      </c>
      <c r="C21" s="280"/>
      <c r="D21" s="267" t="s">
        <v>558</v>
      </c>
      <c r="E21" s="268"/>
      <c r="F21" s="268"/>
      <c r="G21" s="269"/>
    </row>
    <row r="22" spans="1:32" s="27" customFormat="1" ht="11.25" customHeight="1" thickTop="1" x14ac:dyDescent="0.2">
      <c r="A22" s="167"/>
      <c r="B22" s="263" t="s">
        <v>556</v>
      </c>
      <c r="C22" s="264"/>
      <c r="D22" s="270" t="s">
        <v>559</v>
      </c>
      <c r="E22" s="271"/>
      <c r="F22" s="271"/>
      <c r="G22" s="272"/>
    </row>
    <row r="23" spans="1:32" s="27" customFormat="1" ht="57.75" customHeight="1" thickBot="1" x14ac:dyDescent="0.25">
      <c r="A23" s="167"/>
      <c r="B23" s="265"/>
      <c r="C23" s="266"/>
      <c r="D23" s="273" t="s">
        <v>560</v>
      </c>
      <c r="E23" s="274"/>
      <c r="F23" s="274"/>
      <c r="G23" s="275"/>
    </row>
    <row r="24" spans="1:32" s="27" customFormat="1" ht="11.25" customHeight="1" thickTop="1" x14ac:dyDescent="0.2"/>
    <row r="26" spans="1:32" ht="11.25" customHeight="1" x14ac:dyDescent="0.2">
      <c r="C26" s="54"/>
      <c r="D26" s="54"/>
      <c r="E26" s="54"/>
      <c r="F26" s="54"/>
      <c r="G26" s="54"/>
    </row>
    <row r="27" spans="1:32" ht="11.25" customHeight="1" x14ac:dyDescent="0.2">
      <c r="A27" s="43"/>
      <c r="B27" s="43"/>
      <c r="C27" s="43"/>
      <c r="D27" s="43"/>
      <c r="E27" s="43"/>
      <c r="F27" s="43"/>
      <c r="G27" s="43"/>
      <c r="H27" s="43"/>
      <c r="I27" s="43"/>
      <c r="J27" s="43"/>
      <c r="K27" s="43"/>
      <c r="L27" s="43"/>
      <c r="M27" s="43"/>
      <c r="N27" s="43"/>
      <c r="O27" s="43"/>
      <c r="P27" s="43"/>
      <c r="Q27" s="43"/>
      <c r="R27" s="43"/>
      <c r="S27" s="43"/>
      <c r="T27" s="43"/>
      <c r="U27" s="43"/>
      <c r="V27" s="43"/>
      <c r="W27" s="43"/>
      <c r="X27" s="43"/>
      <c r="Y27" s="43"/>
      <c r="Z27" s="43"/>
      <c r="AA27" s="43"/>
      <c r="AB27" s="43"/>
      <c r="AC27" s="43"/>
      <c r="AD27" s="43"/>
      <c r="AE27" s="43"/>
      <c r="AF27" s="43"/>
    </row>
    <row r="30" spans="1:32" ht="11.25" customHeight="1" x14ac:dyDescent="0.2">
      <c r="C30" s="49" t="s">
        <v>357</v>
      </c>
      <c r="D30" s="49"/>
      <c r="E30" s="49"/>
      <c r="F30" s="49"/>
      <c r="G30" s="49"/>
    </row>
  </sheetData>
  <mergeCells count="47">
    <mergeCell ref="C6:G8"/>
    <mergeCell ref="A6:B10"/>
    <mergeCell ref="C9:C10"/>
    <mergeCell ref="D9:D10"/>
    <mergeCell ref="E9:E10"/>
    <mergeCell ref="F9:G9"/>
    <mergeCell ref="H7:L8"/>
    <mergeCell ref="H9:H10"/>
    <mergeCell ref="I9:I10"/>
    <mergeCell ref="J9:J10"/>
    <mergeCell ref="K9:L9"/>
    <mergeCell ref="M7:Q8"/>
    <mergeCell ref="M9:M10"/>
    <mergeCell ref="N9:N10"/>
    <mergeCell ref="O9:O10"/>
    <mergeCell ref="P9:Q9"/>
    <mergeCell ref="R7:V8"/>
    <mergeCell ref="R9:R10"/>
    <mergeCell ref="S9:S10"/>
    <mergeCell ref="T9:T10"/>
    <mergeCell ref="U9:V9"/>
    <mergeCell ref="A1:AB1"/>
    <mergeCell ref="A14:B14"/>
    <mergeCell ref="A11:B11"/>
    <mergeCell ref="A12:B12"/>
    <mergeCell ref="A13:B13"/>
    <mergeCell ref="AB6:AF8"/>
    <mergeCell ref="AB9:AB10"/>
    <mergeCell ref="AC9:AC10"/>
    <mergeCell ref="AD9:AD10"/>
    <mergeCell ref="AE9:AF9"/>
    <mergeCell ref="H6:AA6"/>
    <mergeCell ref="W7:AA8"/>
    <mergeCell ref="W9:W10"/>
    <mergeCell ref="X9:X10"/>
    <mergeCell ref="Y9:Y10"/>
    <mergeCell ref="Z9:AA9"/>
    <mergeCell ref="B17:G17"/>
    <mergeCell ref="B19:C19"/>
    <mergeCell ref="D19:G19"/>
    <mergeCell ref="B20:C20"/>
    <mergeCell ref="B21:C21"/>
    <mergeCell ref="B22:C23"/>
    <mergeCell ref="D20:G20"/>
    <mergeCell ref="D21:G21"/>
    <mergeCell ref="D22:G22"/>
    <mergeCell ref="D23:G23"/>
  </mergeCells>
  <hyperlinks>
    <hyperlink ref="C30" location="Índice!A1" display="Índice!A1"/>
  </hyperlinks>
  <pageMargins left="0.59055118110236215" right="0.78740157480314965" top="0.59055118110236215" bottom="0.59055118110236215" header="0.31496062992125984" footer="0.31496062992125984"/>
  <pageSetup orientation="portrait" r:id="rId1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7"/>
  <dimension ref="A1:AB34"/>
  <sheetViews>
    <sheetView zoomScaleNormal="100" workbookViewId="0">
      <selection activeCell="A3" sqref="A3"/>
    </sheetView>
  </sheetViews>
  <sheetFormatPr baseColWidth="10" defaultColWidth="14.7109375" defaultRowHeight="11.25" customHeight="1" x14ac:dyDescent="0.2"/>
  <cols>
    <col min="1" max="1" width="5.42578125" style="41" customWidth="1"/>
    <col min="2" max="2" width="17.85546875" style="41" customWidth="1"/>
    <col min="3" max="27" width="8.28515625" style="41" customWidth="1"/>
    <col min="28" max="16384" width="14.7109375" style="41"/>
  </cols>
  <sheetData>
    <row r="1" spans="1:28" ht="11.25" customHeight="1" x14ac:dyDescent="0.2">
      <c r="A1" s="36" t="s">
        <v>417</v>
      </c>
      <c r="B1" s="36"/>
      <c r="C1" s="36"/>
      <c r="D1" s="36"/>
      <c r="E1" s="36"/>
      <c r="F1" s="36"/>
      <c r="G1" s="36"/>
      <c r="H1" s="75"/>
      <c r="I1" s="75"/>
      <c r="J1" s="75"/>
      <c r="K1" s="75"/>
      <c r="L1" s="75"/>
      <c r="M1" s="75"/>
      <c r="N1" s="75"/>
      <c r="O1" s="75"/>
      <c r="P1" s="75"/>
      <c r="Q1" s="75"/>
      <c r="R1" s="75"/>
      <c r="S1" s="75"/>
      <c r="T1" s="75"/>
      <c r="U1" s="75"/>
      <c r="V1" s="75"/>
      <c r="W1" s="75"/>
      <c r="X1" s="75"/>
      <c r="Y1" s="75"/>
      <c r="Z1" s="75"/>
      <c r="AA1" s="75"/>
      <c r="AB1" s="44"/>
    </row>
    <row r="3" spans="1:28" ht="11.25" customHeight="1" x14ac:dyDescent="0.2">
      <c r="A3" s="22" t="s">
        <v>600</v>
      </c>
      <c r="W3" s="46" t="s">
        <v>213</v>
      </c>
      <c r="X3" s="46"/>
      <c r="Y3" s="46"/>
      <c r="Z3" s="46"/>
      <c r="AA3" s="46"/>
    </row>
    <row r="4" spans="1:28" ht="11.25" customHeight="1" x14ac:dyDescent="0.2">
      <c r="A4" s="22" t="s">
        <v>1</v>
      </c>
    </row>
    <row r="5" spans="1:28" s="27" customFormat="1" ht="11.25" customHeight="1" x14ac:dyDescent="0.2">
      <c r="A5" s="22"/>
    </row>
    <row r="6" spans="1:28" s="27" customFormat="1" ht="11.25" customHeight="1" x14ac:dyDescent="0.2">
      <c r="A6" s="291" t="s">
        <v>316</v>
      </c>
      <c r="B6" s="292"/>
      <c r="C6" s="285" t="s">
        <v>0</v>
      </c>
      <c r="D6" s="286"/>
      <c r="E6" s="286"/>
      <c r="F6" s="286"/>
      <c r="G6" s="317"/>
      <c r="H6" s="302" t="s">
        <v>373</v>
      </c>
      <c r="I6" s="303"/>
      <c r="J6" s="303"/>
      <c r="K6" s="303"/>
      <c r="L6" s="311"/>
      <c r="M6" s="302" t="s">
        <v>134</v>
      </c>
      <c r="N6" s="303"/>
      <c r="O6" s="303"/>
      <c r="P6" s="303"/>
      <c r="Q6" s="311"/>
      <c r="R6" s="302" t="s">
        <v>135</v>
      </c>
      <c r="S6" s="303"/>
      <c r="T6" s="303"/>
      <c r="U6" s="303"/>
      <c r="V6" s="311"/>
      <c r="W6" s="302" t="s">
        <v>136</v>
      </c>
      <c r="X6" s="303"/>
      <c r="Y6" s="303"/>
      <c r="Z6" s="303"/>
      <c r="AA6" s="303"/>
    </row>
    <row r="7" spans="1:28" s="27" customFormat="1" ht="11.25" customHeight="1" x14ac:dyDescent="0.2">
      <c r="A7" s="293"/>
      <c r="B7" s="294"/>
      <c r="C7" s="287"/>
      <c r="D7" s="288"/>
      <c r="E7" s="288"/>
      <c r="F7" s="288"/>
      <c r="G7" s="318"/>
      <c r="H7" s="304"/>
      <c r="I7" s="305"/>
      <c r="J7" s="305"/>
      <c r="K7" s="305"/>
      <c r="L7" s="312"/>
      <c r="M7" s="304"/>
      <c r="N7" s="305"/>
      <c r="O7" s="305"/>
      <c r="P7" s="305"/>
      <c r="Q7" s="312"/>
      <c r="R7" s="304"/>
      <c r="S7" s="305"/>
      <c r="T7" s="305"/>
      <c r="U7" s="305"/>
      <c r="V7" s="312"/>
      <c r="W7" s="304"/>
      <c r="X7" s="305"/>
      <c r="Y7" s="305"/>
      <c r="Z7" s="305"/>
      <c r="AA7" s="305"/>
    </row>
    <row r="8" spans="1:28" s="27" customFormat="1" ht="11.25" customHeight="1" x14ac:dyDescent="0.2">
      <c r="A8" s="293"/>
      <c r="B8" s="294"/>
      <c r="C8" s="289"/>
      <c r="D8" s="290"/>
      <c r="E8" s="290"/>
      <c r="F8" s="290"/>
      <c r="G8" s="319"/>
      <c r="H8" s="306"/>
      <c r="I8" s="307"/>
      <c r="J8" s="307"/>
      <c r="K8" s="307"/>
      <c r="L8" s="313"/>
      <c r="M8" s="306"/>
      <c r="N8" s="307"/>
      <c r="O8" s="307"/>
      <c r="P8" s="307"/>
      <c r="Q8" s="313"/>
      <c r="R8" s="306"/>
      <c r="S8" s="307"/>
      <c r="T8" s="307"/>
      <c r="U8" s="307"/>
      <c r="V8" s="313"/>
      <c r="W8" s="306"/>
      <c r="X8" s="307"/>
      <c r="Y8" s="307"/>
      <c r="Z8" s="307"/>
      <c r="AA8" s="307"/>
    </row>
    <row r="9" spans="1:28" s="27" customFormat="1" ht="22.15" customHeight="1" x14ac:dyDescent="0.2">
      <c r="A9" s="293"/>
      <c r="B9" s="294"/>
      <c r="C9" s="320" t="s">
        <v>543</v>
      </c>
      <c r="D9" s="320" t="s">
        <v>544</v>
      </c>
      <c r="E9" s="320" t="s">
        <v>545</v>
      </c>
      <c r="F9" s="322" t="s">
        <v>546</v>
      </c>
      <c r="G9" s="322"/>
      <c r="H9" s="314" t="s">
        <v>543</v>
      </c>
      <c r="I9" s="314" t="s">
        <v>544</v>
      </c>
      <c r="J9" s="314" t="s">
        <v>545</v>
      </c>
      <c r="K9" s="316" t="s">
        <v>546</v>
      </c>
      <c r="L9" s="316"/>
      <c r="M9" s="314" t="s">
        <v>543</v>
      </c>
      <c r="N9" s="314" t="s">
        <v>544</v>
      </c>
      <c r="O9" s="314" t="s">
        <v>545</v>
      </c>
      <c r="P9" s="316" t="s">
        <v>546</v>
      </c>
      <c r="Q9" s="316"/>
      <c r="R9" s="314" t="s">
        <v>543</v>
      </c>
      <c r="S9" s="314" t="s">
        <v>544</v>
      </c>
      <c r="T9" s="314" t="s">
        <v>545</v>
      </c>
      <c r="U9" s="316" t="s">
        <v>546</v>
      </c>
      <c r="V9" s="316"/>
      <c r="W9" s="308" t="s">
        <v>543</v>
      </c>
      <c r="X9" s="308" t="s">
        <v>544</v>
      </c>
      <c r="Y9" s="308" t="s">
        <v>545</v>
      </c>
      <c r="Z9" s="310" t="s">
        <v>546</v>
      </c>
      <c r="AA9" s="310"/>
    </row>
    <row r="10" spans="1:28" s="27" customFormat="1" ht="22.15" customHeight="1" x14ac:dyDescent="0.2">
      <c r="A10" s="295"/>
      <c r="B10" s="296"/>
      <c r="C10" s="320"/>
      <c r="D10" s="321"/>
      <c r="E10" s="320"/>
      <c r="F10" s="166" t="s">
        <v>547</v>
      </c>
      <c r="G10" s="166" t="s">
        <v>548</v>
      </c>
      <c r="H10" s="314"/>
      <c r="I10" s="315"/>
      <c r="J10" s="314"/>
      <c r="K10" s="133" t="s">
        <v>547</v>
      </c>
      <c r="L10" s="133" t="s">
        <v>548</v>
      </c>
      <c r="M10" s="314"/>
      <c r="N10" s="315"/>
      <c r="O10" s="314"/>
      <c r="P10" s="133" t="s">
        <v>547</v>
      </c>
      <c r="Q10" s="133" t="s">
        <v>548</v>
      </c>
      <c r="R10" s="314"/>
      <c r="S10" s="315"/>
      <c r="T10" s="314"/>
      <c r="U10" s="133" t="s">
        <v>547</v>
      </c>
      <c r="V10" s="133" t="s">
        <v>548</v>
      </c>
      <c r="W10" s="308"/>
      <c r="X10" s="309"/>
      <c r="Y10" s="308"/>
      <c r="Z10" s="133" t="s">
        <v>547</v>
      </c>
      <c r="AA10" s="133" t="s">
        <v>548</v>
      </c>
    </row>
    <row r="11" spans="1:28" ht="11.25" customHeight="1" x14ac:dyDescent="0.2">
      <c r="A11" s="283" t="s">
        <v>0</v>
      </c>
      <c r="B11" s="283"/>
      <c r="C11" s="115">
        <v>78611.733864848866</v>
      </c>
      <c r="D11" s="163">
        <v>1.2224780686000001</v>
      </c>
      <c r="E11" s="164">
        <v>961.01120584336797</v>
      </c>
      <c r="F11" s="165">
        <v>76728.186512656495</v>
      </c>
      <c r="G11" s="165">
        <v>80495.281217041207</v>
      </c>
      <c r="H11" s="115">
        <v>16772.037151745761</v>
      </c>
      <c r="I11" s="163">
        <v>3.2420979313</v>
      </c>
      <c r="J11" s="164">
        <v>543.76586953300398</v>
      </c>
      <c r="K11" s="165">
        <v>15706.275631439001</v>
      </c>
      <c r="L11" s="165">
        <v>17837.798672052599</v>
      </c>
      <c r="M11" s="115">
        <v>18946.657013362939</v>
      </c>
      <c r="N11" s="163">
        <v>2.60052761722</v>
      </c>
      <c r="O11" s="164">
        <v>492.71304817167999</v>
      </c>
      <c r="P11" s="165">
        <v>17980.957184233499</v>
      </c>
      <c r="Q11" s="165">
        <v>19912.356842492401</v>
      </c>
      <c r="R11" s="115">
        <v>12215.387123304101</v>
      </c>
      <c r="S11" s="163">
        <v>3.6794686657</v>
      </c>
      <c r="T11" s="164">
        <v>449.46134159634198</v>
      </c>
      <c r="U11" s="165">
        <v>11334.459081332299</v>
      </c>
      <c r="V11" s="165">
        <v>13096.315165276001</v>
      </c>
      <c r="W11" s="139">
        <v>30677.652576435641</v>
      </c>
      <c r="X11" s="163">
        <v>2.26534202141</v>
      </c>
      <c r="Y11" s="164">
        <v>694.95375499564796</v>
      </c>
      <c r="Z11" s="165">
        <v>29315.568245723302</v>
      </c>
      <c r="AA11" s="165">
        <v>32039.736907147901</v>
      </c>
    </row>
    <row r="12" spans="1:28" ht="11.25" customHeight="1" x14ac:dyDescent="0.2">
      <c r="A12" s="284" t="s">
        <v>317</v>
      </c>
      <c r="B12" s="284"/>
      <c r="C12" s="115">
        <v>21773.03215323007</v>
      </c>
      <c r="D12" s="163">
        <v>2.3534538464599999</v>
      </c>
      <c r="E12" s="164">
        <v>512.41826270051604</v>
      </c>
      <c r="F12" s="165">
        <v>20768.710813316498</v>
      </c>
      <c r="G12" s="165">
        <v>22777.353493143601</v>
      </c>
      <c r="H12" s="114">
        <v>4851.0743133677743</v>
      </c>
      <c r="I12" s="160">
        <v>6.8960376648099997</v>
      </c>
      <c r="J12" s="161">
        <v>334.53191179785102</v>
      </c>
      <c r="K12" s="162">
        <v>4195.40381456468</v>
      </c>
      <c r="L12" s="162">
        <v>5506.7448121708803</v>
      </c>
      <c r="M12" s="114">
        <v>5599.4942471307022</v>
      </c>
      <c r="N12" s="160">
        <v>4.7390993040999998</v>
      </c>
      <c r="O12" s="161">
        <v>265.365592898844</v>
      </c>
      <c r="P12" s="162">
        <v>5079.3872423128696</v>
      </c>
      <c r="Q12" s="162">
        <v>6119.6012519485503</v>
      </c>
      <c r="R12" s="114">
        <v>3555.7071607631192</v>
      </c>
      <c r="S12" s="160">
        <v>6.6612018914200002</v>
      </c>
      <c r="T12" s="161">
        <v>236.85283264617499</v>
      </c>
      <c r="U12" s="162">
        <v>3091.4841391403302</v>
      </c>
      <c r="V12" s="162">
        <v>4019.9301823859</v>
      </c>
      <c r="W12" s="114">
        <v>7766.7564319685234</v>
      </c>
      <c r="X12" s="160">
        <v>4.3349170140300002</v>
      </c>
      <c r="Y12" s="161">
        <v>336.68244600790501</v>
      </c>
      <c r="Z12" s="162">
        <v>7106.8709635662099</v>
      </c>
      <c r="AA12" s="162">
        <v>8426.6419003708597</v>
      </c>
    </row>
    <row r="13" spans="1:28" ht="11.25" customHeight="1" x14ac:dyDescent="0.2">
      <c r="A13" s="284" t="s">
        <v>318</v>
      </c>
      <c r="B13" s="284"/>
      <c r="C13" s="115">
        <v>22529.276749022549</v>
      </c>
      <c r="D13" s="163">
        <v>2.0259308176699999</v>
      </c>
      <c r="E13" s="164">
        <v>456.427560656693</v>
      </c>
      <c r="F13" s="165">
        <v>21634.695168583901</v>
      </c>
      <c r="G13" s="165">
        <v>23423.858329461102</v>
      </c>
      <c r="H13" s="114">
        <v>4745.0862167994474</v>
      </c>
      <c r="I13" s="160">
        <v>5.6621245068599997</v>
      </c>
      <c r="J13" s="161">
        <v>268.67268955290803</v>
      </c>
      <c r="K13" s="162">
        <v>4218.4974216462497</v>
      </c>
      <c r="L13" s="162">
        <v>5271.6750119526496</v>
      </c>
      <c r="M13" s="114">
        <v>5813.1631621784873</v>
      </c>
      <c r="N13" s="160">
        <v>4.4873112546499998</v>
      </c>
      <c r="O13" s="161">
        <v>260.85472482743398</v>
      </c>
      <c r="P13" s="162">
        <v>5301.8972963196102</v>
      </c>
      <c r="Q13" s="162">
        <v>6324.4290280373398</v>
      </c>
      <c r="R13" s="114">
        <v>3719.1337873827388</v>
      </c>
      <c r="S13" s="160">
        <v>6.7534206925599998</v>
      </c>
      <c r="T13" s="161">
        <v>251.16875078125301</v>
      </c>
      <c r="U13" s="162">
        <v>3226.8520818095799</v>
      </c>
      <c r="V13" s="162">
        <v>4211.4154929558999</v>
      </c>
      <c r="W13" s="114">
        <v>8251.8935826618363</v>
      </c>
      <c r="X13" s="160">
        <v>3.5974855883800001</v>
      </c>
      <c r="Y13" s="161">
        <v>296.86068240435401</v>
      </c>
      <c r="Z13" s="162">
        <v>7670.0573367233601</v>
      </c>
      <c r="AA13" s="162">
        <v>8833.7298286003606</v>
      </c>
    </row>
    <row r="14" spans="1:28" s="27" customFormat="1" ht="11.25" customHeight="1" x14ac:dyDescent="0.2">
      <c r="A14" s="284" t="s">
        <v>319</v>
      </c>
      <c r="B14" s="282"/>
      <c r="C14" s="144">
        <v>34309.424962595913</v>
      </c>
      <c r="D14" s="163">
        <v>1.95943306768</v>
      </c>
      <c r="E14" s="164">
        <v>672.27021804787296</v>
      </c>
      <c r="F14" s="165">
        <v>32991.799547343297</v>
      </c>
      <c r="G14" s="165">
        <v>35627.050377848696</v>
      </c>
      <c r="H14" s="140">
        <v>7175.8766215785763</v>
      </c>
      <c r="I14" s="160">
        <v>4.6637447058800001</v>
      </c>
      <c r="J14" s="161">
        <v>334.66456603925099</v>
      </c>
      <c r="K14" s="162">
        <v>6519.9461252399497</v>
      </c>
      <c r="L14" s="162">
        <v>7831.8071179172302</v>
      </c>
      <c r="M14" s="140">
        <v>7533.9996040537717</v>
      </c>
      <c r="N14" s="160">
        <v>4.2813067481199996</v>
      </c>
      <c r="O14" s="161">
        <v>322.553633451351</v>
      </c>
      <c r="P14" s="162">
        <v>6901.80609940661</v>
      </c>
      <c r="Q14" s="162">
        <v>8166.1931087009398</v>
      </c>
      <c r="R14" s="140">
        <v>4940.5461751582789</v>
      </c>
      <c r="S14" s="160">
        <v>5.8171902373200002</v>
      </c>
      <c r="T14" s="161">
        <v>287.400969771804</v>
      </c>
      <c r="U14" s="162">
        <v>4377.2506252836802</v>
      </c>
      <c r="V14" s="162">
        <v>5503.8417250328903</v>
      </c>
      <c r="W14" s="140">
        <v>14659.00256180529</v>
      </c>
      <c r="X14" s="160">
        <v>3.6188379458600002</v>
      </c>
      <c r="Y14" s="161">
        <v>530.48554719068204</v>
      </c>
      <c r="Z14" s="162">
        <v>13619.269994992599</v>
      </c>
      <c r="AA14" s="162">
        <v>15698.735128618</v>
      </c>
    </row>
    <row r="15" spans="1:28" s="27" customFormat="1" ht="11.25" customHeight="1" x14ac:dyDescent="0.2">
      <c r="A15" s="27" t="s">
        <v>531</v>
      </c>
      <c r="B15" s="12"/>
      <c r="C15" s="14"/>
      <c r="D15" s="14"/>
      <c r="E15" s="14"/>
      <c r="F15" s="14"/>
      <c r="G15" s="14"/>
      <c r="H15" s="15"/>
      <c r="I15" s="15"/>
      <c r="J15" s="15"/>
      <c r="K15" s="15"/>
      <c r="L15" s="15"/>
      <c r="M15" s="15"/>
      <c r="N15" s="15"/>
      <c r="O15" s="15"/>
      <c r="P15" s="15"/>
      <c r="Q15" s="15"/>
      <c r="R15" s="15"/>
      <c r="S15" s="15"/>
      <c r="T15" s="15"/>
      <c r="U15" s="15"/>
      <c r="V15" s="15"/>
      <c r="W15" s="15"/>
      <c r="X15" s="15"/>
      <c r="Y15" s="15"/>
      <c r="Z15" s="15"/>
      <c r="AA15" s="15"/>
    </row>
    <row r="16" spans="1:28" s="27" customFormat="1" ht="11.25" customHeight="1" x14ac:dyDescent="0.2">
      <c r="A16" s="27" t="s">
        <v>397</v>
      </c>
    </row>
    <row r="17" spans="1:27" s="27" customFormat="1" ht="39.75" customHeight="1" x14ac:dyDescent="0.2">
      <c r="A17" s="168" t="s">
        <v>549</v>
      </c>
      <c r="B17" s="276" t="s">
        <v>550</v>
      </c>
      <c r="C17" s="276"/>
      <c r="D17" s="276"/>
      <c r="E17" s="276"/>
      <c r="F17" s="276"/>
      <c r="G17" s="276"/>
    </row>
    <row r="18" spans="1:27" s="27" customFormat="1" ht="11.25" customHeight="1" thickBot="1" x14ac:dyDescent="0.25">
      <c r="A18" s="167"/>
      <c r="B18" s="169" t="s">
        <v>551</v>
      </c>
      <c r="C18" s="167"/>
      <c r="D18" s="167"/>
      <c r="E18" s="167"/>
      <c r="F18" s="167"/>
      <c r="G18" s="167"/>
    </row>
    <row r="19" spans="1:27" s="27" customFormat="1" ht="11.25" customHeight="1" thickTop="1" thickBot="1" x14ac:dyDescent="0.25">
      <c r="A19" s="167"/>
      <c r="B19" s="267" t="s">
        <v>552</v>
      </c>
      <c r="C19" s="269"/>
      <c r="D19" s="267" t="s">
        <v>553</v>
      </c>
      <c r="E19" s="268"/>
      <c r="F19" s="268"/>
      <c r="G19" s="269"/>
    </row>
    <row r="20" spans="1:27" s="27" customFormat="1" ht="11.25" customHeight="1" thickTop="1" thickBot="1" x14ac:dyDescent="0.25">
      <c r="A20" s="167"/>
      <c r="B20" s="277" t="s">
        <v>554</v>
      </c>
      <c r="C20" s="278"/>
      <c r="D20" s="267" t="s">
        <v>557</v>
      </c>
      <c r="E20" s="268"/>
      <c r="F20" s="268"/>
      <c r="G20" s="269"/>
    </row>
    <row r="21" spans="1:27" s="27" customFormat="1" ht="11.25" customHeight="1" thickTop="1" thickBot="1" x14ac:dyDescent="0.25">
      <c r="A21" s="167"/>
      <c r="B21" s="279" t="s">
        <v>555</v>
      </c>
      <c r="C21" s="280"/>
      <c r="D21" s="267" t="s">
        <v>558</v>
      </c>
      <c r="E21" s="268"/>
      <c r="F21" s="268"/>
      <c r="G21" s="269"/>
    </row>
    <row r="22" spans="1:27" s="27" customFormat="1" ht="11.25" customHeight="1" thickTop="1" x14ac:dyDescent="0.2">
      <c r="A22" s="167"/>
      <c r="B22" s="263" t="s">
        <v>556</v>
      </c>
      <c r="C22" s="264"/>
      <c r="D22" s="270" t="s">
        <v>559</v>
      </c>
      <c r="E22" s="271"/>
      <c r="F22" s="271"/>
      <c r="G22" s="272"/>
    </row>
    <row r="23" spans="1:27" s="27" customFormat="1" ht="57.75" customHeight="1" thickBot="1" x14ac:dyDescent="0.25">
      <c r="A23" s="167"/>
      <c r="B23" s="265"/>
      <c r="C23" s="266"/>
      <c r="D23" s="273" t="s">
        <v>560</v>
      </c>
      <c r="E23" s="274"/>
      <c r="F23" s="274"/>
      <c r="G23" s="275"/>
    </row>
    <row r="24" spans="1:27" s="27" customFormat="1" ht="11.25" customHeight="1" thickTop="1" x14ac:dyDescent="0.2"/>
    <row r="26" spans="1:27" ht="11.25" customHeight="1" x14ac:dyDescent="0.2">
      <c r="C26" s="54"/>
      <c r="D26" s="54"/>
      <c r="E26" s="54"/>
      <c r="F26" s="54"/>
      <c r="G26" s="54"/>
    </row>
    <row r="27" spans="1:27" ht="11.25" customHeight="1" x14ac:dyDescent="0.2">
      <c r="A27" s="43"/>
      <c r="B27" s="43"/>
      <c r="C27" s="43"/>
      <c r="D27" s="43"/>
      <c r="E27" s="43"/>
      <c r="F27" s="43"/>
      <c r="G27" s="43"/>
      <c r="H27" s="43"/>
      <c r="I27" s="43"/>
      <c r="J27" s="43"/>
      <c r="K27" s="43"/>
      <c r="L27" s="43"/>
      <c r="M27" s="43"/>
      <c r="N27" s="43"/>
      <c r="O27" s="43"/>
      <c r="P27" s="43"/>
      <c r="Q27" s="43"/>
      <c r="R27" s="43"/>
      <c r="S27" s="43"/>
      <c r="T27" s="43"/>
      <c r="U27" s="43"/>
      <c r="V27" s="43"/>
      <c r="W27" s="43"/>
      <c r="X27" s="43"/>
      <c r="Y27" s="43"/>
      <c r="Z27" s="43"/>
      <c r="AA27" s="43"/>
    </row>
    <row r="30" spans="1:27" ht="11.25" customHeight="1" x14ac:dyDescent="0.2">
      <c r="A30" s="88"/>
      <c r="C30" s="49" t="s">
        <v>357</v>
      </c>
      <c r="D30" s="49"/>
      <c r="E30" s="49"/>
      <c r="F30" s="49"/>
      <c r="G30" s="49"/>
    </row>
    <row r="34" spans="1:1" ht="11.25" customHeight="1" x14ac:dyDescent="0.2">
      <c r="A34" s="88"/>
    </row>
  </sheetData>
  <mergeCells count="40">
    <mergeCell ref="N9:N10"/>
    <mergeCell ref="O9:O10"/>
    <mergeCell ref="P9:Q9"/>
    <mergeCell ref="H6:L8"/>
    <mergeCell ref="H9:H10"/>
    <mergeCell ref="I9:I10"/>
    <mergeCell ref="J9:J10"/>
    <mergeCell ref="K9:L9"/>
    <mergeCell ref="M6:Q8"/>
    <mergeCell ref="M9:M10"/>
    <mergeCell ref="W9:W10"/>
    <mergeCell ref="X9:X10"/>
    <mergeCell ref="Y9:Y10"/>
    <mergeCell ref="Z9:AA9"/>
    <mergeCell ref="R6:V8"/>
    <mergeCell ref="R9:R10"/>
    <mergeCell ref="S9:S10"/>
    <mergeCell ref="T9:T10"/>
    <mergeCell ref="U9:V9"/>
    <mergeCell ref="W6:AA8"/>
    <mergeCell ref="C6:G8"/>
    <mergeCell ref="A14:B14"/>
    <mergeCell ref="A11:B11"/>
    <mergeCell ref="A12:B12"/>
    <mergeCell ref="A13:B13"/>
    <mergeCell ref="A6:B10"/>
    <mergeCell ref="C9:C10"/>
    <mergeCell ref="D9:D10"/>
    <mergeCell ref="E9:E10"/>
    <mergeCell ref="F9:G9"/>
    <mergeCell ref="B17:G17"/>
    <mergeCell ref="B19:C19"/>
    <mergeCell ref="D19:G19"/>
    <mergeCell ref="B20:C20"/>
    <mergeCell ref="B21:C21"/>
    <mergeCell ref="B22:C23"/>
    <mergeCell ref="D20:G20"/>
    <mergeCell ref="D21:G21"/>
    <mergeCell ref="D22:G22"/>
    <mergeCell ref="D23:G23"/>
  </mergeCells>
  <hyperlinks>
    <hyperlink ref="C30" location="Índice!A1" display="Índice!A1"/>
  </hyperlinks>
  <pageMargins left="0.59055118110236215" right="0.78740157480314965" top="0.59055118110236215" bottom="0.59055118110236215" header="0.31496062992125984" footer="0.31496062992125984"/>
  <pageSetup orientation="landscape" r:id="rId1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8"/>
  <dimension ref="A1:AF30"/>
  <sheetViews>
    <sheetView zoomScaleNormal="100" workbookViewId="0">
      <selection activeCell="A3" sqref="A3"/>
    </sheetView>
  </sheetViews>
  <sheetFormatPr baseColWidth="10" defaultColWidth="14.7109375" defaultRowHeight="11.25" customHeight="1" x14ac:dyDescent="0.2"/>
  <cols>
    <col min="1" max="1" width="5.42578125" style="41" customWidth="1"/>
    <col min="2" max="2" width="17.85546875" style="41" customWidth="1"/>
    <col min="3" max="32" width="8.28515625" style="41" customWidth="1"/>
    <col min="33" max="16384" width="14.7109375" style="41"/>
  </cols>
  <sheetData>
    <row r="1" spans="1:32" ht="11.25" customHeight="1" x14ac:dyDescent="0.2">
      <c r="A1" s="281" t="s">
        <v>417</v>
      </c>
      <c r="B1" s="281"/>
      <c r="C1" s="281"/>
      <c r="D1" s="281"/>
      <c r="E1" s="281"/>
      <c r="F1" s="281"/>
      <c r="G1" s="281"/>
      <c r="H1" s="281"/>
      <c r="I1" s="281"/>
      <c r="J1" s="281"/>
      <c r="K1" s="281"/>
      <c r="L1" s="281"/>
      <c r="M1" s="281"/>
      <c r="N1" s="281"/>
      <c r="O1" s="281"/>
      <c r="P1" s="281"/>
      <c r="Q1" s="281"/>
      <c r="R1" s="281"/>
      <c r="S1" s="281"/>
      <c r="T1" s="281"/>
      <c r="U1" s="281"/>
      <c r="V1" s="281"/>
      <c r="W1" s="281"/>
      <c r="X1" s="281"/>
      <c r="Y1" s="281"/>
      <c r="Z1" s="281"/>
      <c r="AA1" s="281"/>
      <c r="AB1" s="281"/>
      <c r="AC1" s="132"/>
      <c r="AD1" s="132"/>
      <c r="AE1" s="132"/>
      <c r="AF1" s="132"/>
    </row>
    <row r="3" spans="1:32" ht="11.25" customHeight="1" x14ac:dyDescent="0.2">
      <c r="A3" s="22" t="s">
        <v>601</v>
      </c>
      <c r="R3" s="50"/>
      <c r="S3" s="50"/>
      <c r="T3" s="50"/>
      <c r="U3" s="50"/>
      <c r="V3" s="50"/>
      <c r="AB3" s="55" t="s">
        <v>214</v>
      </c>
      <c r="AC3" s="55"/>
      <c r="AD3" s="55"/>
      <c r="AE3" s="55"/>
      <c r="AF3" s="55"/>
    </row>
    <row r="4" spans="1:32" ht="11.25" customHeight="1" x14ac:dyDescent="0.2">
      <c r="A4" s="22" t="s">
        <v>498</v>
      </c>
      <c r="R4" s="50"/>
      <c r="S4" s="50"/>
      <c r="T4" s="50"/>
      <c r="U4" s="50"/>
      <c r="V4" s="50"/>
      <c r="AB4" s="50"/>
      <c r="AC4" s="50"/>
      <c r="AD4" s="50"/>
      <c r="AE4" s="50"/>
      <c r="AF4" s="50"/>
    </row>
    <row r="5" spans="1:32" s="27" customFormat="1" ht="11.25" customHeight="1" x14ac:dyDescent="0.2">
      <c r="A5" s="51" t="s">
        <v>1</v>
      </c>
    </row>
    <row r="6" spans="1:32" s="27" customFormat="1" ht="11.25" customHeight="1" x14ac:dyDescent="0.2">
      <c r="A6" s="291" t="s">
        <v>316</v>
      </c>
      <c r="B6" s="292"/>
      <c r="C6" s="285" t="s">
        <v>0</v>
      </c>
      <c r="D6" s="286"/>
      <c r="E6" s="286"/>
      <c r="F6" s="286"/>
      <c r="G6" s="317"/>
      <c r="H6" s="302" t="s">
        <v>137</v>
      </c>
      <c r="I6" s="303"/>
      <c r="J6" s="303"/>
      <c r="K6" s="303"/>
      <c r="L6" s="311"/>
      <c r="M6" s="331" t="s">
        <v>448</v>
      </c>
      <c r="N6" s="332"/>
      <c r="O6" s="332"/>
      <c r="P6" s="332"/>
      <c r="Q6" s="332"/>
      <c r="R6" s="332"/>
      <c r="S6" s="332"/>
      <c r="T6" s="332"/>
      <c r="U6" s="332"/>
      <c r="V6" s="332"/>
      <c r="W6" s="332"/>
      <c r="X6" s="332"/>
      <c r="Y6" s="332"/>
      <c r="Z6" s="332"/>
      <c r="AA6" s="358"/>
      <c r="AB6" s="302" t="s">
        <v>138</v>
      </c>
      <c r="AC6" s="303"/>
      <c r="AD6" s="303"/>
      <c r="AE6" s="303"/>
      <c r="AF6" s="303"/>
    </row>
    <row r="7" spans="1:32" s="27" customFormat="1" ht="11.25" customHeight="1" x14ac:dyDescent="0.2">
      <c r="A7" s="293"/>
      <c r="B7" s="294"/>
      <c r="C7" s="287"/>
      <c r="D7" s="288"/>
      <c r="E7" s="288"/>
      <c r="F7" s="288"/>
      <c r="G7" s="318"/>
      <c r="H7" s="304"/>
      <c r="I7" s="305"/>
      <c r="J7" s="305"/>
      <c r="K7" s="305"/>
      <c r="L7" s="312"/>
      <c r="M7" s="375" t="s">
        <v>449</v>
      </c>
      <c r="N7" s="376"/>
      <c r="O7" s="376"/>
      <c r="P7" s="376"/>
      <c r="Q7" s="377"/>
      <c r="R7" s="375" t="s">
        <v>450</v>
      </c>
      <c r="S7" s="376"/>
      <c r="T7" s="376"/>
      <c r="U7" s="376"/>
      <c r="V7" s="377"/>
      <c r="W7" s="375" t="s">
        <v>451</v>
      </c>
      <c r="X7" s="376"/>
      <c r="Y7" s="376"/>
      <c r="Z7" s="376"/>
      <c r="AA7" s="377"/>
      <c r="AB7" s="304"/>
      <c r="AC7" s="305"/>
      <c r="AD7" s="305"/>
      <c r="AE7" s="305"/>
      <c r="AF7" s="305"/>
    </row>
    <row r="8" spans="1:32" s="27" customFormat="1" ht="11.25" customHeight="1" x14ac:dyDescent="0.2">
      <c r="A8" s="293"/>
      <c r="B8" s="294"/>
      <c r="C8" s="289"/>
      <c r="D8" s="290"/>
      <c r="E8" s="290"/>
      <c r="F8" s="290"/>
      <c r="G8" s="319"/>
      <c r="H8" s="306"/>
      <c r="I8" s="307"/>
      <c r="J8" s="307"/>
      <c r="K8" s="307"/>
      <c r="L8" s="313"/>
      <c r="M8" s="378"/>
      <c r="N8" s="379"/>
      <c r="O8" s="379"/>
      <c r="P8" s="379"/>
      <c r="Q8" s="380"/>
      <c r="R8" s="378"/>
      <c r="S8" s="379"/>
      <c r="T8" s="379"/>
      <c r="U8" s="379"/>
      <c r="V8" s="380"/>
      <c r="W8" s="378"/>
      <c r="X8" s="379"/>
      <c r="Y8" s="379"/>
      <c r="Z8" s="379"/>
      <c r="AA8" s="380"/>
      <c r="AB8" s="306"/>
      <c r="AC8" s="307"/>
      <c r="AD8" s="307"/>
      <c r="AE8" s="307"/>
      <c r="AF8" s="307"/>
    </row>
    <row r="9" spans="1:32" s="27" customFormat="1" ht="22.15" customHeight="1" x14ac:dyDescent="0.2">
      <c r="A9" s="293"/>
      <c r="B9" s="294"/>
      <c r="C9" s="320" t="s">
        <v>543</v>
      </c>
      <c r="D9" s="320" t="s">
        <v>544</v>
      </c>
      <c r="E9" s="320" t="s">
        <v>545</v>
      </c>
      <c r="F9" s="322" t="s">
        <v>546</v>
      </c>
      <c r="G9" s="322"/>
      <c r="H9" s="314" t="s">
        <v>543</v>
      </c>
      <c r="I9" s="314" t="s">
        <v>544</v>
      </c>
      <c r="J9" s="314" t="s">
        <v>545</v>
      </c>
      <c r="K9" s="316" t="s">
        <v>546</v>
      </c>
      <c r="L9" s="316"/>
      <c r="M9" s="381" t="s">
        <v>543</v>
      </c>
      <c r="N9" s="381" t="s">
        <v>544</v>
      </c>
      <c r="O9" s="381" t="s">
        <v>545</v>
      </c>
      <c r="P9" s="383" t="s">
        <v>546</v>
      </c>
      <c r="Q9" s="383"/>
      <c r="R9" s="381" t="s">
        <v>543</v>
      </c>
      <c r="S9" s="381" t="s">
        <v>544</v>
      </c>
      <c r="T9" s="381" t="s">
        <v>545</v>
      </c>
      <c r="U9" s="383" t="s">
        <v>546</v>
      </c>
      <c r="V9" s="383"/>
      <c r="W9" s="381" t="s">
        <v>543</v>
      </c>
      <c r="X9" s="381" t="s">
        <v>544</v>
      </c>
      <c r="Y9" s="381" t="s">
        <v>545</v>
      </c>
      <c r="Z9" s="383" t="s">
        <v>546</v>
      </c>
      <c r="AA9" s="383"/>
      <c r="AB9" s="308" t="s">
        <v>543</v>
      </c>
      <c r="AC9" s="308" t="s">
        <v>544</v>
      </c>
      <c r="AD9" s="308" t="s">
        <v>545</v>
      </c>
      <c r="AE9" s="310" t="s">
        <v>546</v>
      </c>
      <c r="AF9" s="310"/>
    </row>
    <row r="10" spans="1:32" s="27" customFormat="1" ht="22.15" customHeight="1" x14ac:dyDescent="0.2">
      <c r="A10" s="295"/>
      <c r="B10" s="296"/>
      <c r="C10" s="320"/>
      <c r="D10" s="321"/>
      <c r="E10" s="320"/>
      <c r="F10" s="166" t="s">
        <v>547</v>
      </c>
      <c r="G10" s="166" t="s">
        <v>548</v>
      </c>
      <c r="H10" s="314"/>
      <c r="I10" s="315"/>
      <c r="J10" s="314"/>
      <c r="K10" s="133" t="s">
        <v>547</v>
      </c>
      <c r="L10" s="133" t="s">
        <v>548</v>
      </c>
      <c r="M10" s="381"/>
      <c r="N10" s="382"/>
      <c r="O10" s="381"/>
      <c r="P10" s="135" t="s">
        <v>547</v>
      </c>
      <c r="Q10" s="135" t="s">
        <v>548</v>
      </c>
      <c r="R10" s="381"/>
      <c r="S10" s="382"/>
      <c r="T10" s="381"/>
      <c r="U10" s="135" t="s">
        <v>547</v>
      </c>
      <c r="V10" s="135" t="s">
        <v>548</v>
      </c>
      <c r="W10" s="381"/>
      <c r="X10" s="382"/>
      <c r="Y10" s="381"/>
      <c r="Z10" s="135" t="s">
        <v>547</v>
      </c>
      <c r="AA10" s="135" t="s">
        <v>548</v>
      </c>
      <c r="AB10" s="308"/>
      <c r="AC10" s="309"/>
      <c r="AD10" s="308"/>
      <c r="AE10" s="133" t="s">
        <v>547</v>
      </c>
      <c r="AF10" s="133" t="s">
        <v>548</v>
      </c>
    </row>
    <row r="11" spans="1:32" ht="11.25" customHeight="1" x14ac:dyDescent="0.2">
      <c r="A11" s="283" t="s">
        <v>0</v>
      </c>
      <c r="B11" s="283"/>
      <c r="C11" s="115">
        <v>78611.733864848866</v>
      </c>
      <c r="D11" s="163">
        <v>1.2224780686000001</v>
      </c>
      <c r="E11" s="164">
        <v>961.01120584336797</v>
      </c>
      <c r="F11" s="165">
        <v>76728.186512656495</v>
      </c>
      <c r="G11" s="165">
        <v>80495.281217041207</v>
      </c>
      <c r="H11" s="115">
        <v>28242.4427861767</v>
      </c>
      <c r="I11" s="163">
        <v>2.27310886246</v>
      </c>
      <c r="J11" s="164">
        <v>641.98146994650199</v>
      </c>
      <c r="K11" s="165">
        <v>26984.182226339501</v>
      </c>
      <c r="L11" s="165">
        <v>29500.703346013801</v>
      </c>
      <c r="M11" s="115">
        <v>14686.60940585042</v>
      </c>
      <c r="N11" s="163">
        <v>2.8079518813400002</v>
      </c>
      <c r="O11" s="164">
        <v>412.39292511703599</v>
      </c>
      <c r="P11" s="165">
        <v>13878.334125141901</v>
      </c>
      <c r="Q11" s="165">
        <v>15494.8846865589</v>
      </c>
      <c r="R11" s="115">
        <v>11198.49421384211</v>
      </c>
      <c r="S11" s="163">
        <v>3.44206978337</v>
      </c>
      <c r="T11" s="164">
        <v>385.45998552749103</v>
      </c>
      <c r="U11" s="165">
        <v>10443.006524726899</v>
      </c>
      <c r="V11" s="165">
        <v>11953.981902957299</v>
      </c>
      <c r="W11" s="115">
        <v>14131.885341014869</v>
      </c>
      <c r="X11" s="163">
        <v>3.09878755598</v>
      </c>
      <c r="Y11" s="164">
        <v>437.91710437263703</v>
      </c>
      <c r="Z11" s="165">
        <v>13273.5835882305</v>
      </c>
      <c r="AA11" s="165">
        <v>14990.187093799301</v>
      </c>
      <c r="AB11" s="139">
        <v>36578.661369193243</v>
      </c>
      <c r="AC11" s="163">
        <v>2.0732178703200002</v>
      </c>
      <c r="AD11" s="164">
        <v>758.35534422865396</v>
      </c>
      <c r="AE11" s="165">
        <v>35092.312207021503</v>
      </c>
      <c r="AF11" s="165">
        <v>38065.0105313647</v>
      </c>
    </row>
    <row r="12" spans="1:32" ht="11.25" customHeight="1" x14ac:dyDescent="0.2">
      <c r="A12" s="284" t="s">
        <v>317</v>
      </c>
      <c r="B12" s="284"/>
      <c r="C12" s="115">
        <v>21773.03215323007</v>
      </c>
      <c r="D12" s="163">
        <v>2.3534538464599999</v>
      </c>
      <c r="E12" s="164">
        <v>512.41826270051604</v>
      </c>
      <c r="F12" s="165">
        <v>20768.710813316498</v>
      </c>
      <c r="G12" s="165">
        <v>22777.353493143601</v>
      </c>
      <c r="H12" s="114">
        <v>7720.7298298782343</v>
      </c>
      <c r="I12" s="160">
        <v>3.95030979591</v>
      </c>
      <c r="J12" s="161">
        <v>304.99274678568702</v>
      </c>
      <c r="K12" s="162">
        <v>7122.9550306323599</v>
      </c>
      <c r="L12" s="162">
        <v>8318.5046291241106</v>
      </c>
      <c r="M12" s="114">
        <v>4059.034424546116</v>
      </c>
      <c r="N12" s="160">
        <v>5.1536325510300003</v>
      </c>
      <c r="O12" s="161">
        <v>209.18771936074299</v>
      </c>
      <c r="P12" s="162">
        <v>3649.0340285910002</v>
      </c>
      <c r="Q12" s="162">
        <v>4469.0348205012397</v>
      </c>
      <c r="R12" s="114">
        <v>2538.2552158819431</v>
      </c>
      <c r="S12" s="160">
        <v>6.7875115396599996</v>
      </c>
      <c r="T12" s="161">
        <v>172.28436568406099</v>
      </c>
      <c r="U12" s="162">
        <v>2200.5840640418601</v>
      </c>
      <c r="V12" s="162">
        <v>2875.9263677220201</v>
      </c>
      <c r="W12" s="114">
        <v>4089.7832761008922</v>
      </c>
      <c r="X12" s="160">
        <v>6.1375667213999998</v>
      </c>
      <c r="Y12" s="161">
        <v>251.01317733130799</v>
      </c>
      <c r="Z12" s="162">
        <v>3597.8064888865802</v>
      </c>
      <c r="AA12" s="162">
        <v>4581.7600633152097</v>
      </c>
      <c r="AB12" s="114">
        <v>10284.680544516779</v>
      </c>
      <c r="AC12" s="160">
        <v>4.1855064465799998</v>
      </c>
      <c r="AD12" s="161">
        <v>430.46596720098302</v>
      </c>
      <c r="AE12" s="162">
        <v>9440.9827522327196</v>
      </c>
      <c r="AF12" s="162">
        <v>11128.378336800901</v>
      </c>
    </row>
    <row r="13" spans="1:32" ht="11.25" customHeight="1" x14ac:dyDescent="0.2">
      <c r="A13" s="284" t="s">
        <v>318</v>
      </c>
      <c r="B13" s="284"/>
      <c r="C13" s="115">
        <v>22529.276749022549</v>
      </c>
      <c r="D13" s="163">
        <v>2.0259308176699999</v>
      </c>
      <c r="E13" s="164">
        <v>456.427560656693</v>
      </c>
      <c r="F13" s="165">
        <v>21634.695168583901</v>
      </c>
      <c r="G13" s="165">
        <v>23423.858329461102</v>
      </c>
      <c r="H13" s="114">
        <v>8652.4247276070037</v>
      </c>
      <c r="I13" s="160">
        <v>3.6385198203</v>
      </c>
      <c r="J13" s="161">
        <v>314.82018865023701</v>
      </c>
      <c r="K13" s="162">
        <v>8035.3884962464599</v>
      </c>
      <c r="L13" s="162">
        <v>9269.4609589675601</v>
      </c>
      <c r="M13" s="114">
        <v>4750.5838462721376</v>
      </c>
      <c r="N13" s="160">
        <v>4.5321215280300002</v>
      </c>
      <c r="O13" s="161">
        <v>215.30223320378201</v>
      </c>
      <c r="P13" s="162">
        <v>4328.5992234017003</v>
      </c>
      <c r="Q13" s="162">
        <v>5172.5684691425804</v>
      </c>
      <c r="R13" s="114">
        <v>3646.698724882122</v>
      </c>
      <c r="S13" s="160">
        <v>5.3906693271800004</v>
      </c>
      <c r="T13" s="161">
        <v>196.58146961672199</v>
      </c>
      <c r="U13" s="162">
        <v>3261.4061244054101</v>
      </c>
      <c r="V13" s="162">
        <v>4031.9913253588502</v>
      </c>
      <c r="W13" s="114">
        <v>4520.8135730437334</v>
      </c>
      <c r="X13" s="160">
        <v>4.9102932574200002</v>
      </c>
      <c r="Y13" s="161">
        <v>221.985204057576</v>
      </c>
      <c r="Z13" s="162">
        <v>4085.7305679901201</v>
      </c>
      <c r="AA13" s="162">
        <v>4955.8965780973504</v>
      </c>
      <c r="AB13" s="114">
        <v>9610.9620528633677</v>
      </c>
      <c r="AC13" s="160">
        <v>3.7732168808900002</v>
      </c>
      <c r="AD13" s="161">
        <v>362.642442594133</v>
      </c>
      <c r="AE13" s="162">
        <v>8900.1959261132706</v>
      </c>
      <c r="AF13" s="162">
        <v>10321.728179613499</v>
      </c>
    </row>
    <row r="14" spans="1:32" s="27" customFormat="1" ht="11.25" customHeight="1" x14ac:dyDescent="0.2">
      <c r="A14" s="284" t="s">
        <v>319</v>
      </c>
      <c r="B14" s="282"/>
      <c r="C14" s="144">
        <v>34309.424962595913</v>
      </c>
      <c r="D14" s="163">
        <v>1.95943306768</v>
      </c>
      <c r="E14" s="164">
        <v>672.27021804787296</v>
      </c>
      <c r="F14" s="165">
        <v>32991.799547343297</v>
      </c>
      <c r="G14" s="165">
        <v>35627.050377848696</v>
      </c>
      <c r="H14" s="140">
        <v>11869.288228691479</v>
      </c>
      <c r="I14" s="160">
        <v>3.9482800818300001</v>
      </c>
      <c r="J14" s="161">
        <v>468.63274298807499</v>
      </c>
      <c r="K14" s="162">
        <v>10950.7849304587</v>
      </c>
      <c r="L14" s="162">
        <v>12787.7915269243</v>
      </c>
      <c r="M14" s="140">
        <v>5876.9911350321709</v>
      </c>
      <c r="N14" s="160">
        <v>4.8043562658700001</v>
      </c>
      <c r="O14" s="161">
        <v>282.35159184054601</v>
      </c>
      <c r="P14" s="162">
        <v>5323.5921840471701</v>
      </c>
      <c r="Q14" s="162">
        <v>6430.3900860171898</v>
      </c>
      <c r="R14" s="140">
        <v>5013.5402730780615</v>
      </c>
      <c r="S14" s="160">
        <v>5.6413348114100001</v>
      </c>
      <c r="T14" s="161">
        <v>282.83059270910297</v>
      </c>
      <c r="U14" s="162">
        <v>4459.2024976421199</v>
      </c>
      <c r="V14" s="162">
        <v>5567.8780485140096</v>
      </c>
      <c r="W14" s="140">
        <v>5521.2884918702721</v>
      </c>
      <c r="X14" s="160">
        <v>5.0971849664900004</v>
      </c>
      <c r="Y14" s="161">
        <v>281.43028696431799</v>
      </c>
      <c r="Z14" s="162">
        <v>4969.69526526146</v>
      </c>
      <c r="AA14" s="162">
        <v>6072.8817184790996</v>
      </c>
      <c r="AB14" s="140">
        <v>16683.01877181296</v>
      </c>
      <c r="AC14" s="160">
        <v>3.0470162198400002</v>
      </c>
      <c r="AD14" s="161">
        <v>508.33428793656202</v>
      </c>
      <c r="AE14" s="162">
        <v>15686.7018753505</v>
      </c>
      <c r="AF14" s="162">
        <v>17679.335668275398</v>
      </c>
    </row>
    <row r="15" spans="1:32" s="27" customFormat="1" ht="11.25" customHeight="1" x14ac:dyDescent="0.2">
      <c r="A15" s="27" t="s">
        <v>531</v>
      </c>
      <c r="B15" s="12"/>
      <c r="C15" s="14"/>
      <c r="D15" s="14"/>
      <c r="E15" s="14"/>
      <c r="F15" s="14"/>
      <c r="G15" s="14"/>
      <c r="H15" s="15"/>
      <c r="I15" s="15"/>
      <c r="J15" s="15"/>
      <c r="K15" s="15"/>
      <c r="L15" s="15"/>
      <c r="M15" s="15"/>
      <c r="N15" s="15"/>
      <c r="O15" s="15"/>
      <c r="P15" s="15"/>
      <c r="Q15" s="15"/>
      <c r="R15" s="15"/>
      <c r="S15" s="15"/>
      <c r="T15" s="15"/>
      <c r="U15" s="15"/>
      <c r="V15" s="15"/>
      <c r="W15" s="15"/>
      <c r="X15" s="15"/>
      <c r="Y15" s="15"/>
      <c r="Z15" s="15"/>
      <c r="AA15" s="15"/>
      <c r="AB15" s="15"/>
      <c r="AC15" s="15"/>
      <c r="AD15" s="15"/>
      <c r="AE15" s="15"/>
      <c r="AF15" s="15"/>
    </row>
    <row r="16" spans="1:32" s="27" customFormat="1" ht="11.25" customHeight="1" x14ac:dyDescent="0.2">
      <c r="A16" s="27" t="s">
        <v>397</v>
      </c>
    </row>
    <row r="17" spans="1:32" s="27" customFormat="1" ht="39.75" customHeight="1" x14ac:dyDescent="0.2">
      <c r="A17" s="168" t="s">
        <v>549</v>
      </c>
      <c r="B17" s="276" t="s">
        <v>550</v>
      </c>
      <c r="C17" s="276"/>
      <c r="D17" s="276"/>
      <c r="E17" s="276"/>
      <c r="F17" s="276"/>
      <c r="G17" s="276"/>
    </row>
    <row r="18" spans="1:32" s="27" customFormat="1" ht="11.25" customHeight="1" thickBot="1" x14ac:dyDescent="0.25">
      <c r="A18" s="167"/>
      <c r="B18" s="169" t="s">
        <v>551</v>
      </c>
      <c r="C18" s="167"/>
      <c r="D18" s="167"/>
      <c r="E18" s="167"/>
      <c r="F18" s="167"/>
      <c r="G18" s="167"/>
    </row>
    <row r="19" spans="1:32" s="27" customFormat="1" ht="11.25" customHeight="1" thickTop="1" thickBot="1" x14ac:dyDescent="0.25">
      <c r="A19" s="167"/>
      <c r="B19" s="267" t="s">
        <v>552</v>
      </c>
      <c r="C19" s="269"/>
      <c r="D19" s="267" t="s">
        <v>553</v>
      </c>
      <c r="E19" s="268"/>
      <c r="F19" s="268"/>
      <c r="G19" s="269"/>
    </row>
    <row r="20" spans="1:32" s="27" customFormat="1" ht="11.25" customHeight="1" thickTop="1" thickBot="1" x14ac:dyDescent="0.25">
      <c r="A20" s="167"/>
      <c r="B20" s="277" t="s">
        <v>554</v>
      </c>
      <c r="C20" s="278"/>
      <c r="D20" s="267" t="s">
        <v>557</v>
      </c>
      <c r="E20" s="268"/>
      <c r="F20" s="268"/>
      <c r="G20" s="269"/>
    </row>
    <row r="21" spans="1:32" s="27" customFormat="1" ht="11.25" customHeight="1" thickTop="1" thickBot="1" x14ac:dyDescent="0.25">
      <c r="A21" s="167"/>
      <c r="B21" s="279" t="s">
        <v>555</v>
      </c>
      <c r="C21" s="280"/>
      <c r="D21" s="267" t="s">
        <v>558</v>
      </c>
      <c r="E21" s="268"/>
      <c r="F21" s="268"/>
      <c r="G21" s="269"/>
    </row>
    <row r="22" spans="1:32" s="27" customFormat="1" ht="11.25" customHeight="1" thickTop="1" x14ac:dyDescent="0.2">
      <c r="A22" s="167"/>
      <c r="B22" s="263" t="s">
        <v>556</v>
      </c>
      <c r="C22" s="264"/>
      <c r="D22" s="270" t="s">
        <v>559</v>
      </c>
      <c r="E22" s="271"/>
      <c r="F22" s="271"/>
      <c r="G22" s="272"/>
    </row>
    <row r="23" spans="1:32" s="27" customFormat="1" ht="57.75" customHeight="1" thickBot="1" x14ac:dyDescent="0.25">
      <c r="A23" s="167"/>
      <c r="B23" s="265"/>
      <c r="C23" s="266"/>
      <c r="D23" s="273" t="s">
        <v>560</v>
      </c>
      <c r="E23" s="274"/>
      <c r="F23" s="274"/>
      <c r="G23" s="275"/>
    </row>
    <row r="24" spans="1:32" s="27" customFormat="1" ht="11.25" customHeight="1" thickTop="1" x14ac:dyDescent="0.2"/>
    <row r="25" spans="1:32" ht="11.25" customHeight="1" x14ac:dyDescent="0.2">
      <c r="H25" s="87"/>
      <c r="I25" s="87"/>
      <c r="J25" s="87"/>
      <c r="K25" s="87"/>
      <c r="L25" s="87"/>
    </row>
    <row r="26" spans="1:32" ht="11.25" customHeight="1" x14ac:dyDescent="0.2">
      <c r="C26" s="54"/>
      <c r="D26" s="54"/>
      <c r="E26" s="54"/>
      <c r="F26" s="54"/>
      <c r="G26" s="54"/>
    </row>
    <row r="27" spans="1:32" ht="11.25" customHeight="1" x14ac:dyDescent="0.2">
      <c r="A27" s="43"/>
      <c r="B27" s="43"/>
      <c r="C27" s="43"/>
      <c r="D27" s="43"/>
      <c r="E27" s="43"/>
      <c r="F27" s="43"/>
      <c r="G27" s="43"/>
      <c r="H27" s="43"/>
      <c r="I27" s="43"/>
      <c r="J27" s="43"/>
      <c r="K27" s="43"/>
      <c r="L27" s="43"/>
      <c r="M27" s="43"/>
      <c r="N27" s="43"/>
      <c r="O27" s="43"/>
      <c r="P27" s="43"/>
      <c r="Q27" s="43"/>
      <c r="R27" s="43"/>
      <c r="S27" s="43"/>
      <c r="T27" s="43"/>
      <c r="U27" s="43"/>
      <c r="V27" s="43"/>
      <c r="W27" s="43"/>
      <c r="X27" s="43"/>
      <c r="Y27" s="43"/>
      <c r="Z27" s="43"/>
      <c r="AA27" s="43"/>
      <c r="AB27" s="43"/>
      <c r="AC27" s="43"/>
      <c r="AD27" s="43"/>
      <c r="AE27" s="43"/>
      <c r="AF27" s="43"/>
    </row>
    <row r="30" spans="1:32" ht="11.25" customHeight="1" x14ac:dyDescent="0.2">
      <c r="C30" s="49" t="s">
        <v>357</v>
      </c>
      <c r="D30" s="49"/>
      <c r="E30" s="49"/>
      <c r="F30" s="49"/>
      <c r="G30" s="49"/>
    </row>
  </sheetData>
  <mergeCells count="47">
    <mergeCell ref="C6:G8"/>
    <mergeCell ref="A6:B10"/>
    <mergeCell ref="C9:C10"/>
    <mergeCell ref="D9:D10"/>
    <mergeCell ref="E9:E10"/>
    <mergeCell ref="F9:G9"/>
    <mergeCell ref="H6:L8"/>
    <mergeCell ref="H9:H10"/>
    <mergeCell ref="I9:I10"/>
    <mergeCell ref="J9:J10"/>
    <mergeCell ref="K9:L9"/>
    <mergeCell ref="M7:Q8"/>
    <mergeCell ref="M9:M10"/>
    <mergeCell ref="N9:N10"/>
    <mergeCell ref="O9:O10"/>
    <mergeCell ref="P9:Q9"/>
    <mergeCell ref="R7:V8"/>
    <mergeCell ref="R9:R10"/>
    <mergeCell ref="S9:S10"/>
    <mergeCell ref="T9:T10"/>
    <mergeCell ref="U9:V9"/>
    <mergeCell ref="A1:AB1"/>
    <mergeCell ref="A14:B14"/>
    <mergeCell ref="A11:B11"/>
    <mergeCell ref="A12:B12"/>
    <mergeCell ref="A13:B13"/>
    <mergeCell ref="AB6:AF8"/>
    <mergeCell ref="AB9:AB10"/>
    <mergeCell ref="AC9:AC10"/>
    <mergeCell ref="AD9:AD10"/>
    <mergeCell ref="AE9:AF9"/>
    <mergeCell ref="M6:AA6"/>
    <mergeCell ref="W7:AA8"/>
    <mergeCell ref="W9:W10"/>
    <mergeCell ref="X9:X10"/>
    <mergeCell ref="Y9:Y10"/>
    <mergeCell ref="Z9:AA9"/>
    <mergeCell ref="B17:G17"/>
    <mergeCell ref="B19:C19"/>
    <mergeCell ref="D19:G19"/>
    <mergeCell ref="B20:C20"/>
    <mergeCell ref="B21:C21"/>
    <mergeCell ref="B22:C23"/>
    <mergeCell ref="D20:G20"/>
    <mergeCell ref="D21:G21"/>
    <mergeCell ref="D22:G22"/>
    <mergeCell ref="D23:G23"/>
  </mergeCells>
  <hyperlinks>
    <hyperlink ref="C30" location="Índice!A1" display="Índice!A1"/>
  </hyperlinks>
  <pageMargins left="0.59055118110236215" right="0.78740157480314965" top="0.59055118110236215" bottom="0.59055118110236215" header="0.31496062992125984" footer="0.31496062992125984"/>
  <pageSetup orientation="portrait" r:id="rId1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9"/>
  <dimension ref="A1:AK30"/>
  <sheetViews>
    <sheetView zoomScaleNormal="100" workbookViewId="0">
      <selection activeCell="A2" sqref="A2"/>
    </sheetView>
  </sheetViews>
  <sheetFormatPr baseColWidth="10" defaultColWidth="14.7109375" defaultRowHeight="11.25" customHeight="1" x14ac:dyDescent="0.2"/>
  <cols>
    <col min="1" max="1" width="5.42578125" style="40" customWidth="1"/>
    <col min="2" max="2" width="17.85546875" style="40" customWidth="1"/>
    <col min="3" max="7" width="8.28515625" style="41" customWidth="1"/>
    <col min="8" max="27" width="8.28515625" style="40" customWidth="1"/>
    <col min="28" max="37" width="8.28515625" style="79" customWidth="1"/>
    <col min="38" max="16384" width="14.7109375" style="40"/>
  </cols>
  <sheetData>
    <row r="1" spans="1:37" ht="11.25" customHeight="1" x14ac:dyDescent="0.2">
      <c r="A1" s="281" t="s">
        <v>417</v>
      </c>
      <c r="B1" s="281"/>
      <c r="C1" s="281"/>
      <c r="D1" s="281"/>
      <c r="E1" s="281"/>
      <c r="F1" s="281"/>
      <c r="G1" s="281"/>
      <c r="H1" s="281"/>
      <c r="I1" s="281"/>
      <c r="J1" s="281"/>
      <c r="K1" s="281"/>
      <c r="L1" s="281"/>
      <c r="M1" s="281"/>
      <c r="N1" s="281"/>
      <c r="O1" s="281"/>
      <c r="P1" s="281"/>
      <c r="Q1" s="281"/>
      <c r="R1" s="281"/>
      <c r="S1" s="281"/>
      <c r="T1" s="281"/>
      <c r="U1" s="281"/>
      <c r="V1" s="281"/>
      <c r="W1" s="281"/>
      <c r="X1" s="281"/>
      <c r="Y1" s="281"/>
      <c r="Z1" s="281"/>
      <c r="AA1" s="281"/>
      <c r="AB1" s="281"/>
      <c r="AC1" s="281"/>
      <c r="AD1" s="281"/>
      <c r="AE1" s="281"/>
      <c r="AF1" s="281"/>
      <c r="AG1" s="281"/>
      <c r="AH1" s="132"/>
      <c r="AI1" s="132"/>
      <c r="AJ1" s="132"/>
      <c r="AK1" s="132"/>
    </row>
    <row r="2" spans="1:37" ht="11.25" customHeight="1" x14ac:dyDescent="0.2">
      <c r="A2" s="25" t="s">
        <v>602</v>
      </c>
      <c r="R2" s="60"/>
      <c r="S2" s="60"/>
      <c r="T2" s="60"/>
      <c r="U2" s="60"/>
      <c r="V2" s="60"/>
      <c r="AB2" s="62"/>
      <c r="AC2" s="62"/>
      <c r="AD2" s="62"/>
      <c r="AE2" s="62"/>
      <c r="AF2" s="62"/>
      <c r="AG2" s="61" t="s">
        <v>350</v>
      </c>
      <c r="AH2" s="61"/>
      <c r="AI2" s="61"/>
      <c r="AJ2" s="61"/>
      <c r="AK2" s="61"/>
    </row>
    <row r="3" spans="1:37" ht="11.25" customHeight="1" x14ac:dyDescent="0.2">
      <c r="A3" s="25" t="s">
        <v>499</v>
      </c>
      <c r="R3" s="60"/>
      <c r="S3" s="60"/>
      <c r="T3" s="60"/>
      <c r="U3" s="60"/>
      <c r="V3" s="60"/>
      <c r="AG3" s="60"/>
      <c r="AH3" s="60"/>
      <c r="AI3" s="60"/>
      <c r="AJ3" s="60"/>
      <c r="AK3" s="60"/>
    </row>
    <row r="4" spans="1:37" ht="11.25" customHeight="1" x14ac:dyDescent="0.2">
      <c r="A4" s="25" t="s">
        <v>334</v>
      </c>
    </row>
    <row r="5" spans="1:37" s="13" customFormat="1" ht="11.25" customHeight="1" x14ac:dyDescent="0.2">
      <c r="A5" s="24" t="s">
        <v>1</v>
      </c>
      <c r="C5" s="27"/>
      <c r="D5" s="27"/>
      <c r="E5" s="27"/>
      <c r="F5" s="27"/>
      <c r="G5" s="27"/>
      <c r="AB5" s="80"/>
      <c r="AC5" s="80"/>
      <c r="AD5" s="80"/>
      <c r="AE5" s="80"/>
      <c r="AF5" s="80"/>
      <c r="AG5" s="80"/>
      <c r="AH5" s="80"/>
      <c r="AI5" s="80"/>
      <c r="AJ5" s="80"/>
      <c r="AK5" s="80"/>
    </row>
    <row r="6" spans="1:37" s="13" customFormat="1" ht="11.25" customHeight="1" x14ac:dyDescent="0.2">
      <c r="A6" s="291" t="s">
        <v>316</v>
      </c>
      <c r="B6" s="292"/>
      <c r="C6" s="285" t="s">
        <v>0</v>
      </c>
      <c r="D6" s="286"/>
      <c r="E6" s="286"/>
      <c r="F6" s="286"/>
      <c r="G6" s="317"/>
      <c r="H6" s="384">
        <v>0</v>
      </c>
      <c r="I6" s="385"/>
      <c r="J6" s="385"/>
      <c r="K6" s="385"/>
      <c r="L6" s="393"/>
      <c r="M6" s="384" t="s">
        <v>139</v>
      </c>
      <c r="N6" s="385"/>
      <c r="O6" s="385"/>
      <c r="P6" s="385"/>
      <c r="Q6" s="393"/>
      <c r="R6" s="384" t="s">
        <v>140</v>
      </c>
      <c r="S6" s="385"/>
      <c r="T6" s="385"/>
      <c r="U6" s="385"/>
      <c r="V6" s="393"/>
      <c r="W6" s="384" t="s">
        <v>141</v>
      </c>
      <c r="X6" s="385"/>
      <c r="Y6" s="385"/>
      <c r="Z6" s="385"/>
      <c r="AA6" s="393"/>
      <c r="AB6" s="384">
        <v>1</v>
      </c>
      <c r="AC6" s="385"/>
      <c r="AD6" s="385"/>
      <c r="AE6" s="385"/>
      <c r="AF6" s="393"/>
      <c r="AG6" s="384" t="s">
        <v>142</v>
      </c>
      <c r="AH6" s="385"/>
      <c r="AI6" s="385"/>
      <c r="AJ6" s="385"/>
      <c r="AK6" s="385"/>
    </row>
    <row r="7" spans="1:37" s="13" customFormat="1" ht="11.25" customHeight="1" x14ac:dyDescent="0.2">
      <c r="A7" s="293"/>
      <c r="B7" s="294"/>
      <c r="C7" s="287"/>
      <c r="D7" s="288"/>
      <c r="E7" s="288"/>
      <c r="F7" s="288"/>
      <c r="G7" s="318"/>
      <c r="H7" s="386"/>
      <c r="I7" s="387"/>
      <c r="J7" s="387"/>
      <c r="K7" s="387"/>
      <c r="L7" s="394"/>
      <c r="M7" s="386"/>
      <c r="N7" s="387"/>
      <c r="O7" s="387"/>
      <c r="P7" s="387"/>
      <c r="Q7" s="394"/>
      <c r="R7" s="386"/>
      <c r="S7" s="387"/>
      <c r="T7" s="387"/>
      <c r="U7" s="387"/>
      <c r="V7" s="394"/>
      <c r="W7" s="386"/>
      <c r="X7" s="387"/>
      <c r="Y7" s="387"/>
      <c r="Z7" s="387"/>
      <c r="AA7" s="394"/>
      <c r="AB7" s="386"/>
      <c r="AC7" s="387"/>
      <c r="AD7" s="387"/>
      <c r="AE7" s="387"/>
      <c r="AF7" s="394"/>
      <c r="AG7" s="386"/>
      <c r="AH7" s="387"/>
      <c r="AI7" s="387"/>
      <c r="AJ7" s="387"/>
      <c r="AK7" s="387"/>
    </row>
    <row r="8" spans="1:37" s="13" customFormat="1" ht="11.25" customHeight="1" x14ac:dyDescent="0.2">
      <c r="A8" s="293"/>
      <c r="B8" s="294"/>
      <c r="C8" s="289"/>
      <c r="D8" s="290"/>
      <c r="E8" s="290"/>
      <c r="F8" s="290"/>
      <c r="G8" s="319"/>
      <c r="H8" s="388"/>
      <c r="I8" s="389"/>
      <c r="J8" s="389"/>
      <c r="K8" s="389"/>
      <c r="L8" s="395"/>
      <c r="M8" s="388"/>
      <c r="N8" s="389"/>
      <c r="O8" s="389"/>
      <c r="P8" s="389"/>
      <c r="Q8" s="395"/>
      <c r="R8" s="388"/>
      <c r="S8" s="389"/>
      <c r="T8" s="389"/>
      <c r="U8" s="389"/>
      <c r="V8" s="395"/>
      <c r="W8" s="388"/>
      <c r="X8" s="389"/>
      <c r="Y8" s="389"/>
      <c r="Z8" s="389"/>
      <c r="AA8" s="395"/>
      <c r="AB8" s="388"/>
      <c r="AC8" s="389"/>
      <c r="AD8" s="389"/>
      <c r="AE8" s="389"/>
      <c r="AF8" s="395"/>
      <c r="AG8" s="388"/>
      <c r="AH8" s="389"/>
      <c r="AI8" s="389"/>
      <c r="AJ8" s="389"/>
      <c r="AK8" s="389"/>
    </row>
    <row r="9" spans="1:37" s="13" customFormat="1" ht="22.15" customHeight="1" x14ac:dyDescent="0.2">
      <c r="A9" s="293"/>
      <c r="B9" s="294"/>
      <c r="C9" s="320" t="s">
        <v>543</v>
      </c>
      <c r="D9" s="320" t="s">
        <v>544</v>
      </c>
      <c r="E9" s="320" t="s">
        <v>545</v>
      </c>
      <c r="F9" s="322" t="s">
        <v>546</v>
      </c>
      <c r="G9" s="322"/>
      <c r="H9" s="396" t="s">
        <v>543</v>
      </c>
      <c r="I9" s="396" t="s">
        <v>544</v>
      </c>
      <c r="J9" s="396" t="s">
        <v>545</v>
      </c>
      <c r="K9" s="398" t="s">
        <v>546</v>
      </c>
      <c r="L9" s="398"/>
      <c r="M9" s="396" t="s">
        <v>543</v>
      </c>
      <c r="N9" s="396" t="s">
        <v>544</v>
      </c>
      <c r="O9" s="396" t="s">
        <v>545</v>
      </c>
      <c r="P9" s="398" t="s">
        <v>546</v>
      </c>
      <c r="Q9" s="398"/>
      <c r="R9" s="396" t="s">
        <v>543</v>
      </c>
      <c r="S9" s="396" t="s">
        <v>544</v>
      </c>
      <c r="T9" s="396" t="s">
        <v>545</v>
      </c>
      <c r="U9" s="398" t="s">
        <v>546</v>
      </c>
      <c r="V9" s="398"/>
      <c r="W9" s="396" t="s">
        <v>543</v>
      </c>
      <c r="X9" s="396" t="s">
        <v>544</v>
      </c>
      <c r="Y9" s="396" t="s">
        <v>545</v>
      </c>
      <c r="Z9" s="398" t="s">
        <v>546</v>
      </c>
      <c r="AA9" s="398"/>
      <c r="AB9" s="396" t="s">
        <v>543</v>
      </c>
      <c r="AC9" s="396" t="s">
        <v>544</v>
      </c>
      <c r="AD9" s="396" t="s">
        <v>545</v>
      </c>
      <c r="AE9" s="398" t="s">
        <v>546</v>
      </c>
      <c r="AF9" s="398"/>
      <c r="AG9" s="390" t="s">
        <v>543</v>
      </c>
      <c r="AH9" s="390" t="s">
        <v>544</v>
      </c>
      <c r="AI9" s="390" t="s">
        <v>545</v>
      </c>
      <c r="AJ9" s="392" t="s">
        <v>546</v>
      </c>
      <c r="AK9" s="392"/>
    </row>
    <row r="10" spans="1:37" s="13" customFormat="1" ht="22.15" customHeight="1" x14ac:dyDescent="0.2">
      <c r="A10" s="295"/>
      <c r="B10" s="296"/>
      <c r="C10" s="320"/>
      <c r="D10" s="321"/>
      <c r="E10" s="320"/>
      <c r="F10" s="166" t="s">
        <v>547</v>
      </c>
      <c r="G10" s="166" t="s">
        <v>548</v>
      </c>
      <c r="H10" s="396"/>
      <c r="I10" s="397"/>
      <c r="J10" s="396"/>
      <c r="K10" s="136" t="s">
        <v>547</v>
      </c>
      <c r="L10" s="136" t="s">
        <v>548</v>
      </c>
      <c r="M10" s="396"/>
      <c r="N10" s="397"/>
      <c r="O10" s="396"/>
      <c r="P10" s="136" t="s">
        <v>547</v>
      </c>
      <c r="Q10" s="136" t="s">
        <v>548</v>
      </c>
      <c r="R10" s="396"/>
      <c r="S10" s="397"/>
      <c r="T10" s="396"/>
      <c r="U10" s="136" t="s">
        <v>547</v>
      </c>
      <c r="V10" s="136" t="s">
        <v>548</v>
      </c>
      <c r="W10" s="396"/>
      <c r="X10" s="397"/>
      <c r="Y10" s="396"/>
      <c r="Z10" s="136" t="s">
        <v>547</v>
      </c>
      <c r="AA10" s="136" t="s">
        <v>548</v>
      </c>
      <c r="AB10" s="396"/>
      <c r="AC10" s="397"/>
      <c r="AD10" s="396"/>
      <c r="AE10" s="136" t="s">
        <v>547</v>
      </c>
      <c r="AF10" s="136" t="s">
        <v>548</v>
      </c>
      <c r="AG10" s="390"/>
      <c r="AH10" s="391"/>
      <c r="AI10" s="390"/>
      <c r="AJ10" s="136" t="s">
        <v>547</v>
      </c>
      <c r="AK10" s="136" t="s">
        <v>548</v>
      </c>
    </row>
    <row r="11" spans="1:37" ht="11.25" customHeight="1" x14ac:dyDescent="0.2">
      <c r="A11" s="283" t="s">
        <v>0</v>
      </c>
      <c r="B11" s="283"/>
      <c r="C11" s="115">
        <v>42033.072495655419</v>
      </c>
      <c r="D11" s="163">
        <v>1.7731157014200001</v>
      </c>
      <c r="E11" s="164">
        <v>745.29500821045497</v>
      </c>
      <c r="F11" s="165">
        <v>40572.321121705398</v>
      </c>
      <c r="G11" s="165">
        <v>43493.823869605301</v>
      </c>
      <c r="H11" s="115">
        <v>5128.0861966267721</v>
      </c>
      <c r="I11" s="163">
        <v>6.8549112958</v>
      </c>
      <c r="J11" s="164">
        <v>351.525759950777</v>
      </c>
      <c r="K11" s="165">
        <v>4439.1083674851898</v>
      </c>
      <c r="L11" s="165">
        <v>5817.0640257683499</v>
      </c>
      <c r="M11" s="115">
        <v>16039.12514748891</v>
      </c>
      <c r="N11" s="163">
        <v>3.0336679965500002</v>
      </c>
      <c r="O11" s="164">
        <v>486.57380652646498</v>
      </c>
      <c r="P11" s="165">
        <v>15085.4580108765</v>
      </c>
      <c r="Q11" s="165">
        <v>16992.792284101401</v>
      </c>
      <c r="R11" s="115">
        <v>6428.1287510032207</v>
      </c>
      <c r="S11" s="163">
        <v>4.5527189447999996</v>
      </c>
      <c r="T11" s="164">
        <v>292.65463544320102</v>
      </c>
      <c r="U11" s="165">
        <v>5854.53620562587</v>
      </c>
      <c r="V11" s="165">
        <v>7001.7212963805796</v>
      </c>
      <c r="W11" s="115">
        <v>6045.7082615723466</v>
      </c>
      <c r="X11" s="163">
        <v>4.7177981206000004</v>
      </c>
      <c r="Y11" s="164">
        <v>285.22431074139598</v>
      </c>
      <c r="Z11" s="165">
        <v>5486.6788850039702</v>
      </c>
      <c r="AA11" s="165">
        <v>6604.7376381407303</v>
      </c>
      <c r="AB11" s="115">
        <v>6072.1159840088376</v>
      </c>
      <c r="AC11" s="163">
        <v>4.6647266492700004</v>
      </c>
      <c r="AD11" s="164">
        <v>283.247612480675</v>
      </c>
      <c r="AE11" s="165">
        <v>5516.9608648397698</v>
      </c>
      <c r="AF11" s="165">
        <v>6627.2711031778999</v>
      </c>
      <c r="AG11" s="139">
        <v>2319.908154955333</v>
      </c>
      <c r="AH11" s="163">
        <v>8.3771607485999997</v>
      </c>
      <c r="AI11" s="164">
        <v>194.342435360471</v>
      </c>
      <c r="AJ11" s="165">
        <v>1939.00398098102</v>
      </c>
      <c r="AK11" s="165">
        <v>2700.81232892965</v>
      </c>
    </row>
    <row r="12" spans="1:37" ht="11.25" customHeight="1" x14ac:dyDescent="0.2">
      <c r="A12" s="284" t="s">
        <v>317</v>
      </c>
      <c r="B12" s="284"/>
      <c r="C12" s="115">
        <v>11488.35160871331</v>
      </c>
      <c r="D12" s="163">
        <v>3.2291034214700001</v>
      </c>
      <c r="E12" s="164">
        <v>370.97075486701601</v>
      </c>
      <c r="F12" s="165">
        <v>10761.2622898564</v>
      </c>
      <c r="G12" s="165">
        <v>12215.4409275703</v>
      </c>
      <c r="H12" s="114">
        <v>1434.7896002536741</v>
      </c>
      <c r="I12" s="160">
        <v>11.17319937219</v>
      </c>
      <c r="J12" s="161">
        <v>160.31190260777899</v>
      </c>
      <c r="K12" s="162">
        <v>1120.58404484934</v>
      </c>
      <c r="L12" s="162">
        <v>1748.9951556579999</v>
      </c>
      <c r="M12" s="114">
        <v>4537.182456024927</v>
      </c>
      <c r="N12" s="160">
        <v>6.0366879757999996</v>
      </c>
      <c r="O12" s="161">
        <v>273.89554776309001</v>
      </c>
      <c r="P12" s="162">
        <v>4000.35704688342</v>
      </c>
      <c r="Q12" s="162">
        <v>5074.0078651664398</v>
      </c>
      <c r="R12" s="114">
        <v>1762.3112940687431</v>
      </c>
      <c r="S12" s="160">
        <v>8.1600524211100005</v>
      </c>
      <c r="T12" s="161">
        <v>143.805525419237</v>
      </c>
      <c r="U12" s="162">
        <v>1480.4576434691901</v>
      </c>
      <c r="V12" s="162">
        <v>2044.1649446683</v>
      </c>
      <c r="W12" s="114">
        <v>1684.4149110394469</v>
      </c>
      <c r="X12" s="160">
        <v>7.83868337979</v>
      </c>
      <c r="Y12" s="161">
        <v>132.03595167843099</v>
      </c>
      <c r="Z12" s="162">
        <v>1425.6292010852601</v>
      </c>
      <c r="AA12" s="162">
        <v>1943.2006209936401</v>
      </c>
      <c r="AB12" s="114">
        <v>1399.620017762313</v>
      </c>
      <c r="AC12" s="160">
        <v>8.4482060596899995</v>
      </c>
      <c r="AD12" s="161">
        <v>118.24278315321</v>
      </c>
      <c r="AE12" s="162">
        <v>1167.8684213502499</v>
      </c>
      <c r="AF12" s="162">
        <v>1631.3716141743801</v>
      </c>
      <c r="AG12" s="114">
        <v>670.03332956421661</v>
      </c>
      <c r="AH12" s="160">
        <v>14.246729068080001</v>
      </c>
      <c r="AI12" s="161">
        <v>95.457833128857899</v>
      </c>
      <c r="AJ12" s="162">
        <v>482.93941458942999</v>
      </c>
      <c r="AK12" s="162">
        <v>857.12724453901001</v>
      </c>
    </row>
    <row r="13" spans="1:37" ht="11.25" customHeight="1" x14ac:dyDescent="0.2">
      <c r="A13" s="284" t="s">
        <v>318</v>
      </c>
      <c r="B13" s="284"/>
      <c r="C13" s="115">
        <v>12918.314696159079</v>
      </c>
      <c r="D13" s="163">
        <v>2.8198145709900002</v>
      </c>
      <c r="E13" s="164">
        <v>364.27252012888198</v>
      </c>
      <c r="F13" s="165">
        <v>12204.353676148899</v>
      </c>
      <c r="G13" s="165">
        <v>13632.275716169401</v>
      </c>
      <c r="H13" s="114">
        <v>1452.7431366114431</v>
      </c>
      <c r="I13" s="160">
        <v>9.3274450430000009</v>
      </c>
      <c r="J13" s="161">
        <v>135.50381768342999</v>
      </c>
      <c r="K13" s="162">
        <v>1187.1605341842401</v>
      </c>
      <c r="L13" s="162">
        <v>1718.32573903864</v>
      </c>
      <c r="M13" s="114">
        <v>5171.3212711851957</v>
      </c>
      <c r="N13" s="160">
        <v>5.0885674228799997</v>
      </c>
      <c r="O13" s="161">
        <v>263.146169538219</v>
      </c>
      <c r="P13" s="162">
        <v>4655.5642562206303</v>
      </c>
      <c r="Q13" s="162">
        <v>5687.0782861497701</v>
      </c>
      <c r="R13" s="114">
        <v>1876.960280266311</v>
      </c>
      <c r="S13" s="160">
        <v>7.3877686730200001</v>
      </c>
      <c r="T13" s="161">
        <v>138.66548359052001</v>
      </c>
      <c r="U13" s="162">
        <v>1605.1809265300701</v>
      </c>
      <c r="V13" s="162">
        <v>2148.7396340025498</v>
      </c>
      <c r="W13" s="114">
        <v>1831.955996407655</v>
      </c>
      <c r="X13" s="160">
        <v>7.4542183774400002</v>
      </c>
      <c r="Y13" s="161">
        <v>136.558000550749</v>
      </c>
      <c r="Z13" s="162">
        <v>1564.3072335273901</v>
      </c>
      <c r="AA13" s="162">
        <v>2099.6047592879199</v>
      </c>
      <c r="AB13" s="114">
        <v>2017.3779691609329</v>
      </c>
      <c r="AC13" s="160">
        <v>8.2024030263400007</v>
      </c>
      <c r="AD13" s="161">
        <v>165.47347159509701</v>
      </c>
      <c r="AE13" s="162">
        <v>1693.05592443774</v>
      </c>
      <c r="AF13" s="162">
        <v>2341.7000138841199</v>
      </c>
      <c r="AG13" s="114">
        <v>567.95604252760472</v>
      </c>
      <c r="AH13" s="160">
        <v>15.599330015110001</v>
      </c>
      <c r="AI13" s="161">
        <v>88.597337414621606</v>
      </c>
      <c r="AJ13" s="162">
        <v>394.30845206881003</v>
      </c>
      <c r="AK13" s="162">
        <v>741.60363298640004</v>
      </c>
    </row>
    <row r="14" spans="1:37" s="13" customFormat="1" ht="11.25" customHeight="1" x14ac:dyDescent="0.2">
      <c r="A14" s="284" t="s">
        <v>319</v>
      </c>
      <c r="B14" s="282"/>
      <c r="C14" s="144">
        <v>17626.406190782949</v>
      </c>
      <c r="D14" s="163">
        <v>3.0254347750299999</v>
      </c>
      <c r="E14" s="164">
        <v>533.27542248397503</v>
      </c>
      <c r="F14" s="165">
        <v>16581.205568874</v>
      </c>
      <c r="G14" s="165">
        <v>18671.606812691902</v>
      </c>
      <c r="H14" s="140">
        <v>2240.5534597616529</v>
      </c>
      <c r="I14" s="160">
        <v>12.562527197630001</v>
      </c>
      <c r="J14" s="161">
        <v>281.47013775999199</v>
      </c>
      <c r="K14" s="162">
        <v>1688.88212702856</v>
      </c>
      <c r="L14" s="162">
        <v>2792.2247924947501</v>
      </c>
      <c r="M14" s="140">
        <v>6330.621420278816</v>
      </c>
      <c r="N14" s="160">
        <v>4.8003046105699996</v>
      </c>
      <c r="O14" s="161">
        <v>303.88911191555297</v>
      </c>
      <c r="P14" s="162">
        <v>5735.0097056304903</v>
      </c>
      <c r="Q14" s="162">
        <v>6926.2331349271499</v>
      </c>
      <c r="R14" s="140">
        <v>2788.857176668168</v>
      </c>
      <c r="S14" s="160">
        <v>7.66665771008</v>
      </c>
      <c r="T14" s="161">
        <v>213.812133758193</v>
      </c>
      <c r="U14" s="162">
        <v>2369.7930950444602</v>
      </c>
      <c r="V14" s="162">
        <v>3207.9212582918799</v>
      </c>
      <c r="W14" s="140">
        <v>2529.3373541252481</v>
      </c>
      <c r="X14" s="160">
        <v>8.4069988974900003</v>
      </c>
      <c r="Y14" s="161">
        <v>212.64136347508901</v>
      </c>
      <c r="Z14" s="162">
        <v>2112.5679400905901</v>
      </c>
      <c r="AA14" s="162">
        <v>2946.1067681599002</v>
      </c>
      <c r="AB14" s="140">
        <v>2655.1179970855892</v>
      </c>
      <c r="AC14" s="160">
        <v>7.4041042827699997</v>
      </c>
      <c r="AD14" s="161">
        <v>196.58770533470101</v>
      </c>
      <c r="AE14" s="162">
        <v>2269.8131748262099</v>
      </c>
      <c r="AF14" s="162">
        <v>3040.4228193449699</v>
      </c>
      <c r="AG14" s="140">
        <v>1081.918782863512</v>
      </c>
      <c r="AH14" s="160">
        <v>13.33498808389</v>
      </c>
      <c r="AI14" s="161">
        <v>144.27374077225201</v>
      </c>
      <c r="AJ14" s="162">
        <v>799.14744703504005</v>
      </c>
      <c r="AK14" s="162">
        <v>1364.6901186919899</v>
      </c>
    </row>
    <row r="15" spans="1:37" s="13" customFormat="1" ht="11.25" customHeight="1" x14ac:dyDescent="0.2">
      <c r="A15" s="27" t="s">
        <v>531</v>
      </c>
      <c r="B15" s="12"/>
      <c r="C15" s="14"/>
      <c r="D15" s="14"/>
      <c r="E15" s="14"/>
      <c r="F15" s="14"/>
      <c r="G15" s="14"/>
      <c r="H15" s="15"/>
      <c r="I15" s="15"/>
      <c r="J15" s="15"/>
      <c r="K15" s="15"/>
      <c r="L15" s="15"/>
      <c r="M15" s="15"/>
      <c r="N15" s="15"/>
      <c r="O15" s="15"/>
      <c r="P15" s="15"/>
      <c r="Q15" s="15"/>
      <c r="R15" s="15"/>
      <c r="S15" s="15"/>
      <c r="T15" s="15"/>
      <c r="U15" s="15"/>
      <c r="V15" s="15"/>
      <c r="W15" s="15"/>
      <c r="X15" s="15"/>
      <c r="Y15" s="15"/>
      <c r="Z15" s="15"/>
      <c r="AA15" s="15"/>
      <c r="AB15" s="15"/>
      <c r="AC15" s="15"/>
      <c r="AD15" s="15"/>
      <c r="AE15" s="15"/>
      <c r="AF15" s="15"/>
      <c r="AG15" s="15"/>
      <c r="AH15" s="15"/>
      <c r="AI15" s="15"/>
      <c r="AJ15" s="15"/>
      <c r="AK15" s="15"/>
    </row>
    <row r="16" spans="1:37" s="13" customFormat="1" ht="11.25" customHeight="1" x14ac:dyDescent="0.2">
      <c r="A16" s="27" t="s">
        <v>397</v>
      </c>
      <c r="C16" s="27"/>
      <c r="D16" s="27"/>
      <c r="E16" s="27"/>
      <c r="F16" s="27"/>
      <c r="G16" s="27"/>
      <c r="AB16" s="80"/>
      <c r="AC16" s="80"/>
      <c r="AD16" s="80"/>
      <c r="AE16" s="80"/>
      <c r="AF16" s="80"/>
      <c r="AG16" s="80"/>
      <c r="AH16" s="80"/>
      <c r="AI16" s="80"/>
      <c r="AJ16" s="80"/>
      <c r="AK16" s="80"/>
    </row>
    <row r="17" spans="1:37" s="13" customFormat="1" ht="39.75" customHeight="1" x14ac:dyDescent="0.2">
      <c r="A17" s="168" t="s">
        <v>549</v>
      </c>
      <c r="B17" s="276" t="s">
        <v>550</v>
      </c>
      <c r="C17" s="276"/>
      <c r="D17" s="276"/>
      <c r="E17" s="276"/>
      <c r="F17" s="276"/>
      <c r="G17" s="276"/>
      <c r="AB17" s="80"/>
      <c r="AC17" s="80"/>
      <c r="AD17" s="80"/>
      <c r="AE17" s="80"/>
      <c r="AF17" s="80"/>
      <c r="AG17" s="80"/>
      <c r="AH17" s="80"/>
      <c r="AI17" s="80"/>
      <c r="AJ17" s="80"/>
      <c r="AK17" s="80"/>
    </row>
    <row r="18" spans="1:37" s="13" customFormat="1" ht="11.25" customHeight="1" thickBot="1" x14ac:dyDescent="0.25">
      <c r="A18" s="167"/>
      <c r="B18" s="169" t="s">
        <v>551</v>
      </c>
      <c r="C18" s="167"/>
      <c r="D18" s="167"/>
      <c r="E18" s="167"/>
      <c r="F18" s="167"/>
      <c r="G18" s="167"/>
      <c r="AB18" s="80"/>
      <c r="AC18" s="80"/>
      <c r="AD18" s="80"/>
      <c r="AE18" s="80"/>
      <c r="AF18" s="80"/>
      <c r="AG18" s="80"/>
      <c r="AH18" s="80"/>
      <c r="AI18" s="80"/>
      <c r="AJ18" s="80"/>
      <c r="AK18" s="80"/>
    </row>
    <row r="19" spans="1:37" s="13" customFormat="1" ht="11.25" customHeight="1" thickTop="1" thickBot="1" x14ac:dyDescent="0.25">
      <c r="A19" s="167"/>
      <c r="B19" s="267" t="s">
        <v>552</v>
      </c>
      <c r="C19" s="269"/>
      <c r="D19" s="267" t="s">
        <v>553</v>
      </c>
      <c r="E19" s="268"/>
      <c r="F19" s="268"/>
      <c r="G19" s="269"/>
      <c r="AB19" s="80"/>
      <c r="AC19" s="80"/>
      <c r="AD19" s="80"/>
      <c r="AE19" s="80"/>
      <c r="AF19" s="80"/>
      <c r="AG19" s="80"/>
      <c r="AH19" s="80"/>
      <c r="AI19" s="80"/>
      <c r="AJ19" s="80"/>
      <c r="AK19" s="80"/>
    </row>
    <row r="20" spans="1:37" s="13" customFormat="1" ht="11.25" customHeight="1" thickTop="1" thickBot="1" x14ac:dyDescent="0.25">
      <c r="A20" s="167"/>
      <c r="B20" s="277" t="s">
        <v>554</v>
      </c>
      <c r="C20" s="278"/>
      <c r="D20" s="267" t="s">
        <v>557</v>
      </c>
      <c r="E20" s="268"/>
      <c r="F20" s="268"/>
      <c r="G20" s="269"/>
      <c r="AB20" s="80"/>
      <c r="AC20" s="80"/>
      <c r="AD20" s="80"/>
      <c r="AE20" s="80"/>
      <c r="AF20" s="80"/>
      <c r="AG20" s="80"/>
      <c r="AH20" s="80"/>
      <c r="AI20" s="80"/>
      <c r="AJ20" s="80"/>
      <c r="AK20" s="80"/>
    </row>
    <row r="21" spans="1:37" s="13" customFormat="1" ht="11.25" customHeight="1" thickTop="1" thickBot="1" x14ac:dyDescent="0.25">
      <c r="A21" s="167"/>
      <c r="B21" s="279" t="s">
        <v>555</v>
      </c>
      <c r="C21" s="280"/>
      <c r="D21" s="267" t="s">
        <v>558</v>
      </c>
      <c r="E21" s="268"/>
      <c r="F21" s="268"/>
      <c r="G21" s="269"/>
      <c r="AB21" s="80"/>
      <c r="AC21" s="80"/>
      <c r="AD21" s="80"/>
      <c r="AE21" s="80"/>
      <c r="AF21" s="80"/>
      <c r="AG21" s="80"/>
      <c r="AH21" s="80"/>
      <c r="AI21" s="80"/>
      <c r="AJ21" s="80"/>
      <c r="AK21" s="80"/>
    </row>
    <row r="22" spans="1:37" s="13" customFormat="1" ht="11.25" customHeight="1" thickTop="1" x14ac:dyDescent="0.2">
      <c r="A22" s="167"/>
      <c r="B22" s="263" t="s">
        <v>556</v>
      </c>
      <c r="C22" s="264"/>
      <c r="D22" s="270" t="s">
        <v>559</v>
      </c>
      <c r="E22" s="271"/>
      <c r="F22" s="271"/>
      <c r="G22" s="272"/>
      <c r="AB22" s="80"/>
      <c r="AC22" s="80"/>
      <c r="AD22" s="80"/>
      <c r="AE22" s="80"/>
      <c r="AF22" s="80"/>
      <c r="AG22" s="80"/>
      <c r="AH22" s="80"/>
      <c r="AI22" s="80"/>
      <c r="AJ22" s="80"/>
      <c r="AK22" s="80"/>
    </row>
    <row r="23" spans="1:37" s="13" customFormat="1" ht="57.75" customHeight="1" thickBot="1" x14ac:dyDescent="0.25">
      <c r="A23" s="167"/>
      <c r="B23" s="265"/>
      <c r="C23" s="266"/>
      <c r="D23" s="273" t="s">
        <v>560</v>
      </c>
      <c r="E23" s="274"/>
      <c r="F23" s="274"/>
      <c r="G23" s="275"/>
      <c r="AB23" s="80"/>
      <c r="AC23" s="80"/>
      <c r="AD23" s="80"/>
      <c r="AE23" s="80"/>
      <c r="AF23" s="80"/>
      <c r="AG23" s="80"/>
      <c r="AH23" s="80"/>
      <c r="AI23" s="80"/>
      <c r="AJ23" s="80"/>
      <c r="AK23" s="80"/>
    </row>
    <row r="24" spans="1:37" s="13" customFormat="1" ht="11.25" customHeight="1" thickTop="1" x14ac:dyDescent="0.2">
      <c r="A24" s="27"/>
      <c r="C24" s="27"/>
      <c r="D24" s="27"/>
      <c r="E24" s="27"/>
      <c r="F24" s="27"/>
      <c r="G24" s="27"/>
      <c r="AB24" s="80"/>
      <c r="AC24" s="80"/>
      <c r="AD24" s="80"/>
      <c r="AE24" s="80"/>
      <c r="AF24" s="80"/>
      <c r="AG24" s="80"/>
      <c r="AH24" s="80"/>
      <c r="AI24" s="80"/>
      <c r="AJ24" s="80"/>
      <c r="AK24" s="80"/>
    </row>
    <row r="26" spans="1:37" ht="11.25" customHeight="1" x14ac:dyDescent="0.2">
      <c r="A26" s="41"/>
      <c r="B26" s="41"/>
      <c r="C26" s="54"/>
      <c r="D26" s="54"/>
      <c r="E26" s="54"/>
      <c r="F26" s="54"/>
      <c r="G26" s="54"/>
      <c r="H26" s="41"/>
      <c r="I26" s="41"/>
      <c r="J26" s="41"/>
      <c r="K26" s="41"/>
      <c r="L26" s="41"/>
      <c r="M26" s="41"/>
      <c r="N26" s="41"/>
      <c r="O26" s="41"/>
      <c r="P26" s="41"/>
      <c r="Q26" s="41"/>
      <c r="R26" s="41"/>
      <c r="S26" s="41"/>
      <c r="T26" s="41"/>
      <c r="U26" s="41"/>
      <c r="V26" s="41"/>
      <c r="W26" s="41"/>
      <c r="X26" s="41"/>
      <c r="Y26" s="41"/>
      <c r="Z26" s="41"/>
      <c r="AA26" s="41"/>
      <c r="AB26" s="41"/>
      <c r="AC26" s="41"/>
      <c r="AD26" s="41"/>
      <c r="AE26" s="41"/>
      <c r="AF26" s="41"/>
      <c r="AG26" s="41"/>
      <c r="AH26" s="41"/>
      <c r="AI26" s="41"/>
      <c r="AJ26" s="41"/>
      <c r="AK26" s="41"/>
    </row>
    <row r="27" spans="1:37" ht="11.25" customHeight="1" x14ac:dyDescent="0.2">
      <c r="A27" s="43"/>
      <c r="B27" s="43"/>
      <c r="C27" s="43"/>
      <c r="D27" s="43"/>
      <c r="E27" s="43"/>
      <c r="F27" s="43"/>
      <c r="G27" s="43"/>
      <c r="H27" s="43"/>
      <c r="I27" s="43"/>
      <c r="J27" s="43"/>
      <c r="K27" s="43"/>
      <c r="L27" s="43"/>
      <c r="M27" s="43"/>
      <c r="N27" s="43"/>
      <c r="O27" s="43"/>
      <c r="P27" s="43"/>
      <c r="Q27" s="43"/>
      <c r="R27" s="43"/>
      <c r="S27" s="43"/>
      <c r="T27" s="43"/>
      <c r="U27" s="43"/>
      <c r="V27" s="43"/>
      <c r="W27" s="43"/>
      <c r="X27" s="43"/>
      <c r="Y27" s="43"/>
      <c r="Z27" s="43"/>
      <c r="AA27" s="43"/>
      <c r="AB27" s="43"/>
      <c r="AC27" s="43"/>
      <c r="AD27" s="43"/>
      <c r="AE27" s="43"/>
      <c r="AF27" s="43"/>
      <c r="AG27" s="43"/>
      <c r="AH27" s="43"/>
      <c r="AI27" s="43"/>
      <c r="AJ27" s="43"/>
      <c r="AK27" s="43"/>
    </row>
    <row r="30" spans="1:37" ht="11.25" customHeight="1" x14ac:dyDescent="0.2">
      <c r="C30" s="49" t="s">
        <v>357</v>
      </c>
      <c r="D30" s="49"/>
      <c r="E30" s="49"/>
      <c r="F30" s="49"/>
      <c r="G30" s="49"/>
    </row>
  </sheetData>
  <mergeCells count="51">
    <mergeCell ref="C6:G8"/>
    <mergeCell ref="A6:B10"/>
    <mergeCell ref="C9:C10"/>
    <mergeCell ref="D9:D10"/>
    <mergeCell ref="E9:E10"/>
    <mergeCell ref="F9:G9"/>
    <mergeCell ref="H6:L8"/>
    <mergeCell ref="H9:H10"/>
    <mergeCell ref="I9:I10"/>
    <mergeCell ref="J9:J10"/>
    <mergeCell ref="K9:L9"/>
    <mergeCell ref="M6:Q8"/>
    <mergeCell ref="M9:M10"/>
    <mergeCell ref="N9:N10"/>
    <mergeCell ref="O9:O10"/>
    <mergeCell ref="P9:Q9"/>
    <mergeCell ref="W9:W10"/>
    <mergeCell ref="X9:X10"/>
    <mergeCell ref="Y9:Y10"/>
    <mergeCell ref="Z9:AA9"/>
    <mergeCell ref="R6:V8"/>
    <mergeCell ref="R9:R10"/>
    <mergeCell ref="S9:S10"/>
    <mergeCell ref="T9:T10"/>
    <mergeCell ref="U9:V9"/>
    <mergeCell ref="A1:AG1"/>
    <mergeCell ref="A14:B14"/>
    <mergeCell ref="A11:B11"/>
    <mergeCell ref="A12:B12"/>
    <mergeCell ref="A13:B13"/>
    <mergeCell ref="AG6:AK8"/>
    <mergeCell ref="AG9:AG10"/>
    <mergeCell ref="AH9:AH10"/>
    <mergeCell ref="AI9:AI10"/>
    <mergeCell ref="AJ9:AK9"/>
    <mergeCell ref="AB6:AF8"/>
    <mergeCell ref="AB9:AB10"/>
    <mergeCell ref="AC9:AC10"/>
    <mergeCell ref="AD9:AD10"/>
    <mergeCell ref="AE9:AF9"/>
    <mergeCell ref="W6:AA8"/>
    <mergeCell ref="B17:G17"/>
    <mergeCell ref="B19:C19"/>
    <mergeCell ref="D19:G19"/>
    <mergeCell ref="B20:C20"/>
    <mergeCell ref="B21:C21"/>
    <mergeCell ref="B22:C23"/>
    <mergeCell ref="D20:G20"/>
    <mergeCell ref="D21:G21"/>
    <mergeCell ref="D22:G22"/>
    <mergeCell ref="D23:G23"/>
  </mergeCells>
  <hyperlinks>
    <hyperlink ref="C30" location="Índice!A1" display="Índice!A1"/>
  </hyperlinks>
  <pageMargins left="0.59055118110236215" right="0.78740157480314965" top="0.59055118110236215" bottom="0.59055118110236215" header="0.31496062992125984" footer="0.31496062992125984"/>
  <pageSetup orientation="portrait" verticalDpi="0" r:id="rId1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0"/>
  <dimension ref="A1:AH30"/>
  <sheetViews>
    <sheetView zoomScaleNormal="100" workbookViewId="0">
      <selection activeCell="A3" sqref="A3"/>
    </sheetView>
  </sheetViews>
  <sheetFormatPr baseColWidth="10" defaultColWidth="14.7109375" defaultRowHeight="11.25" customHeight="1" x14ac:dyDescent="0.2"/>
  <cols>
    <col min="1" max="1" width="5.42578125" style="41" customWidth="1"/>
    <col min="2" max="2" width="17.85546875" style="41" customWidth="1"/>
    <col min="3" max="32" width="8.28515625" style="41" customWidth="1"/>
    <col min="33" max="16384" width="14.7109375" style="41"/>
  </cols>
  <sheetData>
    <row r="1" spans="1:34" ht="11.25" customHeight="1" x14ac:dyDescent="0.2">
      <c r="A1" s="281" t="s">
        <v>417</v>
      </c>
      <c r="B1" s="281"/>
      <c r="C1" s="281"/>
      <c r="D1" s="281"/>
      <c r="E1" s="281"/>
      <c r="F1" s="281"/>
      <c r="G1" s="281"/>
      <c r="H1" s="281"/>
      <c r="I1" s="281"/>
      <c r="J1" s="281"/>
      <c r="K1" s="281"/>
      <c r="L1" s="281"/>
      <c r="M1" s="281"/>
      <c r="N1" s="281"/>
      <c r="O1" s="281"/>
      <c r="P1" s="281"/>
      <c r="Q1" s="281"/>
      <c r="R1" s="281"/>
      <c r="S1" s="281"/>
      <c r="T1" s="281"/>
      <c r="U1" s="281"/>
      <c r="V1" s="281"/>
      <c r="W1" s="281"/>
      <c r="X1" s="281"/>
      <c r="Y1" s="281"/>
      <c r="Z1" s="281"/>
      <c r="AA1" s="281"/>
      <c r="AB1" s="281"/>
      <c r="AC1" s="132"/>
      <c r="AD1" s="132"/>
      <c r="AE1" s="132"/>
      <c r="AF1" s="132"/>
    </row>
    <row r="3" spans="1:34" ht="11.25" customHeight="1" x14ac:dyDescent="0.2">
      <c r="A3" s="22" t="s">
        <v>603</v>
      </c>
      <c r="R3" s="50"/>
      <c r="S3" s="50"/>
      <c r="T3" s="50"/>
      <c r="U3" s="50"/>
      <c r="V3" s="50"/>
      <c r="AB3" s="55" t="s">
        <v>215</v>
      </c>
      <c r="AC3" s="55"/>
      <c r="AD3" s="55"/>
      <c r="AE3" s="55"/>
      <c r="AF3" s="55"/>
      <c r="AH3" s="74"/>
    </row>
    <row r="4" spans="1:34" ht="11.25" customHeight="1" x14ac:dyDescent="0.25">
      <c r="A4" s="22" t="s">
        <v>500</v>
      </c>
      <c r="R4" s="50"/>
      <c r="S4" s="50"/>
      <c r="T4" s="50"/>
      <c r="U4" s="50"/>
      <c r="V4" s="50"/>
      <c r="AB4" s="50"/>
      <c r="AC4" s="50"/>
      <c r="AD4" s="50"/>
      <c r="AE4" s="50"/>
      <c r="AF4" s="50"/>
      <c r="AH4" s="86"/>
    </row>
    <row r="5" spans="1:34" s="27" customFormat="1" ht="11.25" customHeight="1" x14ac:dyDescent="0.2">
      <c r="A5" s="51" t="s">
        <v>1</v>
      </c>
    </row>
    <row r="6" spans="1:34" s="27" customFormat="1" ht="11.25" customHeight="1" x14ac:dyDescent="0.2">
      <c r="A6" s="291" t="s">
        <v>316</v>
      </c>
      <c r="B6" s="292"/>
      <c r="C6" s="285" t="s">
        <v>0</v>
      </c>
      <c r="D6" s="286"/>
      <c r="E6" s="286"/>
      <c r="F6" s="286"/>
      <c r="G6" s="317"/>
      <c r="H6" s="302" t="s">
        <v>137</v>
      </c>
      <c r="I6" s="303"/>
      <c r="J6" s="303"/>
      <c r="K6" s="303"/>
      <c r="L6" s="311"/>
      <c r="M6" s="331" t="s">
        <v>448</v>
      </c>
      <c r="N6" s="332"/>
      <c r="O6" s="332"/>
      <c r="P6" s="332"/>
      <c r="Q6" s="332"/>
      <c r="R6" s="332"/>
      <c r="S6" s="332"/>
      <c r="T6" s="332"/>
      <c r="U6" s="332"/>
      <c r="V6" s="332"/>
      <c r="W6" s="332"/>
      <c r="X6" s="332"/>
      <c r="Y6" s="332"/>
      <c r="Z6" s="332"/>
      <c r="AA6" s="358"/>
      <c r="AB6" s="302" t="s">
        <v>138</v>
      </c>
      <c r="AC6" s="303"/>
      <c r="AD6" s="303"/>
      <c r="AE6" s="303"/>
      <c r="AF6" s="303"/>
    </row>
    <row r="7" spans="1:34" s="27" customFormat="1" ht="11.25" customHeight="1" x14ac:dyDescent="0.2">
      <c r="A7" s="293"/>
      <c r="B7" s="294"/>
      <c r="C7" s="287"/>
      <c r="D7" s="288"/>
      <c r="E7" s="288"/>
      <c r="F7" s="288"/>
      <c r="G7" s="318"/>
      <c r="H7" s="304"/>
      <c r="I7" s="305"/>
      <c r="J7" s="305"/>
      <c r="K7" s="305"/>
      <c r="L7" s="312"/>
      <c r="M7" s="375" t="s">
        <v>449</v>
      </c>
      <c r="N7" s="376"/>
      <c r="O7" s="376"/>
      <c r="P7" s="376"/>
      <c r="Q7" s="377"/>
      <c r="R7" s="375" t="s">
        <v>450</v>
      </c>
      <c r="S7" s="376"/>
      <c r="T7" s="376"/>
      <c r="U7" s="376"/>
      <c r="V7" s="377"/>
      <c r="W7" s="375" t="s">
        <v>451</v>
      </c>
      <c r="X7" s="376"/>
      <c r="Y7" s="376"/>
      <c r="Z7" s="376"/>
      <c r="AA7" s="377"/>
      <c r="AB7" s="304"/>
      <c r="AC7" s="305"/>
      <c r="AD7" s="305"/>
      <c r="AE7" s="305"/>
      <c r="AF7" s="305"/>
    </row>
    <row r="8" spans="1:34" s="27" customFormat="1" ht="11.25" customHeight="1" x14ac:dyDescent="0.2">
      <c r="A8" s="293"/>
      <c r="B8" s="294"/>
      <c r="C8" s="289"/>
      <c r="D8" s="290"/>
      <c r="E8" s="290"/>
      <c r="F8" s="290"/>
      <c r="G8" s="319"/>
      <c r="H8" s="306"/>
      <c r="I8" s="307"/>
      <c r="J8" s="307"/>
      <c r="K8" s="307"/>
      <c r="L8" s="313"/>
      <c r="M8" s="378"/>
      <c r="N8" s="379"/>
      <c r="O8" s="379"/>
      <c r="P8" s="379"/>
      <c r="Q8" s="380"/>
      <c r="R8" s="378"/>
      <c r="S8" s="379"/>
      <c r="T8" s="379"/>
      <c r="U8" s="379"/>
      <c r="V8" s="380"/>
      <c r="W8" s="378"/>
      <c r="X8" s="379"/>
      <c r="Y8" s="379"/>
      <c r="Z8" s="379"/>
      <c r="AA8" s="380"/>
      <c r="AB8" s="306"/>
      <c r="AC8" s="307"/>
      <c r="AD8" s="307"/>
      <c r="AE8" s="307"/>
      <c r="AF8" s="307"/>
    </row>
    <row r="9" spans="1:34" s="27" customFormat="1" ht="22.15" customHeight="1" x14ac:dyDescent="0.2">
      <c r="A9" s="293"/>
      <c r="B9" s="294"/>
      <c r="C9" s="320" t="s">
        <v>543</v>
      </c>
      <c r="D9" s="320" t="s">
        <v>544</v>
      </c>
      <c r="E9" s="320" t="s">
        <v>545</v>
      </c>
      <c r="F9" s="322" t="s">
        <v>546</v>
      </c>
      <c r="G9" s="322"/>
      <c r="H9" s="314" t="s">
        <v>543</v>
      </c>
      <c r="I9" s="314" t="s">
        <v>544</v>
      </c>
      <c r="J9" s="314" t="s">
        <v>545</v>
      </c>
      <c r="K9" s="316" t="s">
        <v>546</v>
      </c>
      <c r="L9" s="316"/>
      <c r="M9" s="381" t="s">
        <v>543</v>
      </c>
      <c r="N9" s="381" t="s">
        <v>544</v>
      </c>
      <c r="O9" s="381" t="s">
        <v>545</v>
      </c>
      <c r="P9" s="383" t="s">
        <v>546</v>
      </c>
      <c r="Q9" s="383"/>
      <c r="R9" s="381" t="s">
        <v>543</v>
      </c>
      <c r="S9" s="381" t="s">
        <v>544</v>
      </c>
      <c r="T9" s="381" t="s">
        <v>545</v>
      </c>
      <c r="U9" s="383" t="s">
        <v>546</v>
      </c>
      <c r="V9" s="383"/>
      <c r="W9" s="381" t="s">
        <v>543</v>
      </c>
      <c r="X9" s="381" t="s">
        <v>544</v>
      </c>
      <c r="Y9" s="381" t="s">
        <v>545</v>
      </c>
      <c r="Z9" s="383" t="s">
        <v>546</v>
      </c>
      <c r="AA9" s="383"/>
      <c r="AB9" s="308" t="s">
        <v>543</v>
      </c>
      <c r="AC9" s="308" t="s">
        <v>544</v>
      </c>
      <c r="AD9" s="308" t="s">
        <v>545</v>
      </c>
      <c r="AE9" s="310" t="s">
        <v>546</v>
      </c>
      <c r="AF9" s="310"/>
    </row>
    <row r="10" spans="1:34" s="27" customFormat="1" ht="22.15" customHeight="1" x14ac:dyDescent="0.2">
      <c r="A10" s="295"/>
      <c r="B10" s="296"/>
      <c r="C10" s="320"/>
      <c r="D10" s="321"/>
      <c r="E10" s="320"/>
      <c r="F10" s="166" t="s">
        <v>547</v>
      </c>
      <c r="G10" s="166" t="s">
        <v>548</v>
      </c>
      <c r="H10" s="314"/>
      <c r="I10" s="315"/>
      <c r="J10" s="314"/>
      <c r="K10" s="133" t="s">
        <v>547</v>
      </c>
      <c r="L10" s="133" t="s">
        <v>548</v>
      </c>
      <c r="M10" s="381"/>
      <c r="N10" s="382"/>
      <c r="O10" s="381"/>
      <c r="P10" s="135" t="s">
        <v>547</v>
      </c>
      <c r="Q10" s="135" t="s">
        <v>548</v>
      </c>
      <c r="R10" s="381"/>
      <c r="S10" s="382"/>
      <c r="T10" s="381"/>
      <c r="U10" s="135" t="s">
        <v>547</v>
      </c>
      <c r="V10" s="135" t="s">
        <v>548</v>
      </c>
      <c r="W10" s="381"/>
      <c r="X10" s="382"/>
      <c r="Y10" s="381"/>
      <c r="Z10" s="135" t="s">
        <v>547</v>
      </c>
      <c r="AA10" s="135" t="s">
        <v>548</v>
      </c>
      <c r="AB10" s="308"/>
      <c r="AC10" s="309"/>
      <c r="AD10" s="308"/>
      <c r="AE10" s="133" t="s">
        <v>547</v>
      </c>
      <c r="AF10" s="133" t="s">
        <v>548</v>
      </c>
    </row>
    <row r="11" spans="1:34" ht="11.25" customHeight="1" x14ac:dyDescent="0.2">
      <c r="A11" s="283" t="s">
        <v>0</v>
      </c>
      <c r="B11" s="283"/>
      <c r="C11" s="115">
        <v>78611.733864848866</v>
      </c>
      <c r="D11" s="163">
        <v>1.2224780686000001</v>
      </c>
      <c r="E11" s="164">
        <v>961.01120584336797</v>
      </c>
      <c r="F11" s="165">
        <v>76728.186512656495</v>
      </c>
      <c r="G11" s="165">
        <v>80495.281217041207</v>
      </c>
      <c r="H11" s="115">
        <v>23333.508721712831</v>
      </c>
      <c r="I11" s="163">
        <v>2.3784362421299998</v>
      </c>
      <c r="J11" s="164">
        <v>554.97262799872499</v>
      </c>
      <c r="K11" s="165">
        <v>22245.782358429798</v>
      </c>
      <c r="L11" s="165">
        <v>24421.235084995798</v>
      </c>
      <c r="M11" s="115">
        <v>15384.726563648899</v>
      </c>
      <c r="N11" s="163">
        <v>2.96891061581</v>
      </c>
      <c r="O11" s="164">
        <v>456.758780160833</v>
      </c>
      <c r="P11" s="165">
        <v>14489.495804911299</v>
      </c>
      <c r="Q11" s="165">
        <v>16279.957322386599</v>
      </c>
      <c r="R11" s="115">
        <v>10295.204409167611</v>
      </c>
      <c r="S11" s="163">
        <v>3.5979733176500002</v>
      </c>
      <c r="T11" s="164">
        <v>370.41870763915301</v>
      </c>
      <c r="U11" s="165">
        <v>9569.1970829950405</v>
      </c>
      <c r="V11" s="165">
        <v>11021.211735340201</v>
      </c>
      <c r="W11" s="115">
        <v>13587.532074035989</v>
      </c>
      <c r="X11" s="163">
        <v>3.1657121084500002</v>
      </c>
      <c r="Y11" s="164">
        <v>430.14214810764997</v>
      </c>
      <c r="Z11" s="165">
        <v>12744.4689555123</v>
      </c>
      <c r="AA11" s="165">
        <v>14430.5951925597</v>
      </c>
      <c r="AB11" s="139">
        <v>42433.538698245757</v>
      </c>
      <c r="AC11" s="163">
        <v>1.9435971681199999</v>
      </c>
      <c r="AD11" s="164">
        <v>824.73705647067402</v>
      </c>
      <c r="AE11" s="165">
        <v>40817.083770847501</v>
      </c>
      <c r="AF11" s="165">
        <v>44049.993625643598</v>
      </c>
    </row>
    <row r="12" spans="1:34" ht="11.25" customHeight="1" x14ac:dyDescent="0.2">
      <c r="A12" s="284" t="s">
        <v>317</v>
      </c>
      <c r="B12" s="284"/>
      <c r="C12" s="115">
        <v>21773.03215323007</v>
      </c>
      <c r="D12" s="163">
        <v>2.3534538464599999</v>
      </c>
      <c r="E12" s="164">
        <v>512.41826270051604</v>
      </c>
      <c r="F12" s="165">
        <v>20768.710813316498</v>
      </c>
      <c r="G12" s="165">
        <v>22777.353493143601</v>
      </c>
      <c r="H12" s="114">
        <v>5699.1727190513211</v>
      </c>
      <c r="I12" s="160">
        <v>4.6328611541800004</v>
      </c>
      <c r="J12" s="161">
        <v>264.034759010328</v>
      </c>
      <c r="K12" s="162">
        <v>5181.67410072439</v>
      </c>
      <c r="L12" s="162">
        <v>6216.6713373782704</v>
      </c>
      <c r="M12" s="114">
        <v>4030.77965618708</v>
      </c>
      <c r="N12" s="160">
        <v>6.0609295563499996</v>
      </c>
      <c r="O12" s="161">
        <v>244.30271553307401</v>
      </c>
      <c r="P12" s="162">
        <v>3551.9551324169402</v>
      </c>
      <c r="Q12" s="162">
        <v>4509.6041799572304</v>
      </c>
      <c r="R12" s="114">
        <v>2550.0007524692269</v>
      </c>
      <c r="S12" s="160">
        <v>7.0957173334299997</v>
      </c>
      <c r="T12" s="161">
        <v>180.940845395586</v>
      </c>
      <c r="U12" s="162">
        <v>2195.3632121616602</v>
      </c>
      <c r="V12" s="162">
        <v>2904.6382927768</v>
      </c>
      <c r="W12" s="114">
        <v>3715.7028206563859</v>
      </c>
      <c r="X12" s="160">
        <v>5.6740521801700003</v>
      </c>
      <c r="Y12" s="161">
        <v>210.83091690393101</v>
      </c>
      <c r="Z12" s="162">
        <v>3302.4818166971399</v>
      </c>
      <c r="AA12" s="162">
        <v>4128.9238246156401</v>
      </c>
      <c r="AB12" s="114">
        <v>12353.71693658989</v>
      </c>
      <c r="AC12" s="160">
        <v>3.6738829687200001</v>
      </c>
      <c r="AD12" s="161">
        <v>453.86110253751002</v>
      </c>
      <c r="AE12" s="162">
        <v>11464.1655216328</v>
      </c>
      <c r="AF12" s="162">
        <v>13243.2683515471</v>
      </c>
    </row>
    <row r="13" spans="1:34" ht="11.25" customHeight="1" x14ac:dyDescent="0.2">
      <c r="A13" s="284" t="s">
        <v>318</v>
      </c>
      <c r="B13" s="284"/>
      <c r="C13" s="115">
        <v>22529.276749022549</v>
      </c>
      <c r="D13" s="163">
        <v>2.0259308176699999</v>
      </c>
      <c r="E13" s="164">
        <v>456.427560656693</v>
      </c>
      <c r="F13" s="165">
        <v>21634.695168583901</v>
      </c>
      <c r="G13" s="165">
        <v>23423.858329461102</v>
      </c>
      <c r="H13" s="114">
        <v>7101.9855798233903</v>
      </c>
      <c r="I13" s="160">
        <v>3.7850355014999999</v>
      </c>
      <c r="J13" s="161">
        <v>268.81267550786703</v>
      </c>
      <c r="K13" s="162">
        <v>6575.1224172401398</v>
      </c>
      <c r="L13" s="162">
        <v>7628.8487424066498</v>
      </c>
      <c r="M13" s="114">
        <v>4990.0304528241877</v>
      </c>
      <c r="N13" s="160">
        <v>4.5276043059799997</v>
      </c>
      <c r="O13" s="161">
        <v>225.92883365171599</v>
      </c>
      <c r="P13" s="162">
        <v>4547.2180757977003</v>
      </c>
      <c r="Q13" s="162">
        <v>5432.8428298506897</v>
      </c>
      <c r="R13" s="114">
        <v>3244.480388093175</v>
      </c>
      <c r="S13" s="160">
        <v>5.37295127357</v>
      </c>
      <c r="T13" s="161">
        <v>174.324350332888</v>
      </c>
      <c r="U13" s="162">
        <v>2902.8109398123902</v>
      </c>
      <c r="V13" s="162">
        <v>3586.1498363739702</v>
      </c>
      <c r="W13" s="114">
        <v>4027.0060423782288</v>
      </c>
      <c r="X13" s="160">
        <v>5.2047382047399999</v>
      </c>
      <c r="Y13" s="161">
        <v>209.59512199478101</v>
      </c>
      <c r="Z13" s="162">
        <v>3616.2071519331898</v>
      </c>
      <c r="AA13" s="162">
        <v>4437.8049328232701</v>
      </c>
      <c r="AB13" s="114">
        <v>11287.20847636667</v>
      </c>
      <c r="AC13" s="160">
        <v>3.4940736059000002</v>
      </c>
      <c r="AD13" s="161">
        <v>394.38337221548898</v>
      </c>
      <c r="AE13" s="162">
        <v>10514.231270722899</v>
      </c>
      <c r="AF13" s="162">
        <v>12060.1856820105</v>
      </c>
    </row>
    <row r="14" spans="1:34" s="27" customFormat="1" ht="11.25" customHeight="1" x14ac:dyDescent="0.2">
      <c r="A14" s="284" t="s">
        <v>319</v>
      </c>
      <c r="B14" s="282"/>
      <c r="C14" s="144">
        <v>34309.424962595913</v>
      </c>
      <c r="D14" s="163">
        <v>1.95943306768</v>
      </c>
      <c r="E14" s="164">
        <v>672.27021804787296</v>
      </c>
      <c r="F14" s="165">
        <v>32991.799547343297</v>
      </c>
      <c r="G14" s="165">
        <v>35627.050377848696</v>
      </c>
      <c r="H14" s="140">
        <v>10532.350422838101</v>
      </c>
      <c r="I14" s="160">
        <v>3.86691203102</v>
      </c>
      <c r="J14" s="161">
        <v>407.27672564994401</v>
      </c>
      <c r="K14" s="162">
        <v>9734.1027088228402</v>
      </c>
      <c r="L14" s="162">
        <v>11330.598136853399</v>
      </c>
      <c r="M14" s="140">
        <v>6363.916454637656</v>
      </c>
      <c r="N14" s="160">
        <v>4.9114744165799999</v>
      </c>
      <c r="O14" s="161">
        <v>312.56212856220401</v>
      </c>
      <c r="P14" s="162">
        <v>5751.3059397245797</v>
      </c>
      <c r="Q14" s="162">
        <v>6976.5269695507404</v>
      </c>
      <c r="R14" s="140">
        <v>4500.7232686052157</v>
      </c>
      <c r="S14" s="160">
        <v>6.0404174280999996</v>
      </c>
      <c r="T14" s="161">
        <v>271.86247270724903</v>
      </c>
      <c r="U14" s="162">
        <v>3967.8826133510302</v>
      </c>
      <c r="V14" s="162">
        <v>5033.5639238594204</v>
      </c>
      <c r="W14" s="140">
        <v>5844.8232110013914</v>
      </c>
      <c r="X14" s="160">
        <v>5.3167141888499998</v>
      </c>
      <c r="Y14" s="161">
        <v>310.75254497252303</v>
      </c>
      <c r="Z14" s="162">
        <v>5235.7594147511099</v>
      </c>
      <c r="AA14" s="162">
        <v>6453.8870072517002</v>
      </c>
      <c r="AB14" s="140">
        <v>18792.61328528899</v>
      </c>
      <c r="AC14" s="160">
        <v>3.0006333626099999</v>
      </c>
      <c r="AD14" s="161">
        <v>563.89742394387702</v>
      </c>
      <c r="AE14" s="162">
        <v>17687.394643384101</v>
      </c>
      <c r="AF14" s="162">
        <v>19897.831927193802</v>
      </c>
    </row>
    <row r="15" spans="1:34" s="27" customFormat="1" ht="11.25" customHeight="1" x14ac:dyDescent="0.2">
      <c r="A15" s="27" t="s">
        <v>531</v>
      </c>
      <c r="B15" s="12"/>
      <c r="C15" s="14"/>
      <c r="D15" s="14"/>
      <c r="E15" s="14"/>
      <c r="F15" s="14"/>
      <c r="G15" s="14"/>
      <c r="H15" s="15"/>
      <c r="I15" s="15"/>
      <c r="J15" s="15"/>
      <c r="K15" s="15"/>
      <c r="L15" s="15"/>
      <c r="M15" s="15"/>
      <c r="N15" s="15"/>
      <c r="O15" s="15"/>
      <c r="P15" s="15"/>
      <c r="Q15" s="15"/>
      <c r="R15" s="15"/>
      <c r="S15" s="15"/>
      <c r="T15" s="15"/>
      <c r="U15" s="15"/>
      <c r="V15" s="15"/>
      <c r="W15" s="15"/>
      <c r="X15" s="15"/>
      <c r="Y15" s="15"/>
      <c r="Z15" s="15"/>
      <c r="AA15" s="15"/>
      <c r="AB15" s="15"/>
      <c r="AC15" s="15"/>
      <c r="AD15" s="15"/>
      <c r="AE15" s="15"/>
      <c r="AF15" s="15"/>
    </row>
    <row r="16" spans="1:34" s="27" customFormat="1" ht="11.25" customHeight="1" x14ac:dyDescent="0.2">
      <c r="A16" s="27" t="s">
        <v>397</v>
      </c>
    </row>
    <row r="17" spans="1:32" s="27" customFormat="1" ht="39.75" customHeight="1" x14ac:dyDescent="0.2">
      <c r="A17" s="168" t="s">
        <v>549</v>
      </c>
      <c r="B17" s="276" t="s">
        <v>550</v>
      </c>
      <c r="C17" s="276"/>
      <c r="D17" s="276"/>
      <c r="E17" s="276"/>
      <c r="F17" s="276"/>
      <c r="G17" s="276"/>
    </row>
    <row r="18" spans="1:32" s="27" customFormat="1" ht="11.25" customHeight="1" thickBot="1" x14ac:dyDescent="0.25">
      <c r="A18" s="167"/>
      <c r="B18" s="169" t="s">
        <v>551</v>
      </c>
      <c r="C18" s="167"/>
      <c r="D18" s="167"/>
      <c r="E18" s="167"/>
      <c r="F18" s="167"/>
      <c r="G18" s="167"/>
    </row>
    <row r="19" spans="1:32" s="27" customFormat="1" ht="11.25" customHeight="1" thickTop="1" thickBot="1" x14ac:dyDescent="0.25">
      <c r="A19" s="167"/>
      <c r="B19" s="267" t="s">
        <v>552</v>
      </c>
      <c r="C19" s="269"/>
      <c r="D19" s="267" t="s">
        <v>553</v>
      </c>
      <c r="E19" s="268"/>
      <c r="F19" s="268"/>
      <c r="G19" s="269"/>
    </row>
    <row r="20" spans="1:32" s="27" customFormat="1" ht="11.25" customHeight="1" thickTop="1" thickBot="1" x14ac:dyDescent="0.25">
      <c r="A20" s="167"/>
      <c r="B20" s="277" t="s">
        <v>554</v>
      </c>
      <c r="C20" s="278"/>
      <c r="D20" s="267" t="s">
        <v>557</v>
      </c>
      <c r="E20" s="268"/>
      <c r="F20" s="268"/>
      <c r="G20" s="269"/>
    </row>
    <row r="21" spans="1:32" s="27" customFormat="1" ht="11.25" customHeight="1" thickTop="1" thickBot="1" x14ac:dyDescent="0.25">
      <c r="A21" s="167"/>
      <c r="B21" s="279" t="s">
        <v>555</v>
      </c>
      <c r="C21" s="280"/>
      <c r="D21" s="267" t="s">
        <v>558</v>
      </c>
      <c r="E21" s="268"/>
      <c r="F21" s="268"/>
      <c r="G21" s="269"/>
    </row>
    <row r="22" spans="1:32" s="27" customFormat="1" ht="11.25" customHeight="1" thickTop="1" x14ac:dyDescent="0.2">
      <c r="A22" s="167"/>
      <c r="B22" s="263" t="s">
        <v>556</v>
      </c>
      <c r="C22" s="264"/>
      <c r="D22" s="270" t="s">
        <v>559</v>
      </c>
      <c r="E22" s="271"/>
      <c r="F22" s="271"/>
      <c r="G22" s="272"/>
    </row>
    <row r="23" spans="1:32" s="27" customFormat="1" ht="57.75" customHeight="1" thickBot="1" x14ac:dyDescent="0.25">
      <c r="A23" s="167"/>
      <c r="B23" s="265"/>
      <c r="C23" s="266"/>
      <c r="D23" s="273" t="s">
        <v>560</v>
      </c>
      <c r="E23" s="274"/>
      <c r="F23" s="274"/>
      <c r="G23" s="275"/>
    </row>
    <row r="24" spans="1:32" s="27" customFormat="1" ht="11.25" customHeight="1" thickTop="1" x14ac:dyDescent="0.2"/>
    <row r="25" spans="1:32" ht="11.25" customHeight="1" x14ac:dyDescent="0.2">
      <c r="H25" s="87"/>
      <c r="I25" s="87"/>
      <c r="J25" s="87"/>
      <c r="K25" s="87"/>
      <c r="L25" s="87"/>
    </row>
    <row r="26" spans="1:32" ht="11.25" customHeight="1" x14ac:dyDescent="0.2">
      <c r="C26" s="54"/>
      <c r="D26" s="54"/>
      <c r="E26" s="54"/>
      <c r="F26" s="54"/>
      <c r="G26" s="54"/>
    </row>
    <row r="27" spans="1:32" ht="11.25" customHeight="1" x14ac:dyDescent="0.2">
      <c r="A27" s="43"/>
      <c r="B27" s="43"/>
      <c r="C27" s="43"/>
      <c r="D27" s="43"/>
      <c r="E27" s="43"/>
      <c r="F27" s="43"/>
      <c r="G27" s="43"/>
      <c r="H27" s="43"/>
      <c r="I27" s="43"/>
      <c r="J27" s="43"/>
      <c r="K27" s="43"/>
      <c r="L27" s="43"/>
      <c r="M27" s="43"/>
      <c r="N27" s="43"/>
      <c r="O27" s="43"/>
      <c r="P27" s="43"/>
      <c r="Q27" s="43"/>
      <c r="R27" s="43"/>
      <c r="S27" s="43"/>
      <c r="T27" s="43"/>
      <c r="U27" s="43"/>
      <c r="V27" s="43"/>
      <c r="W27" s="43"/>
      <c r="X27" s="43"/>
      <c r="Y27" s="43"/>
      <c r="Z27" s="43"/>
      <c r="AA27" s="43"/>
      <c r="AB27" s="43"/>
      <c r="AC27" s="43"/>
      <c r="AD27" s="43"/>
      <c r="AE27" s="43"/>
      <c r="AF27" s="43"/>
    </row>
    <row r="30" spans="1:32" ht="11.25" customHeight="1" x14ac:dyDescent="0.2">
      <c r="C30" s="49" t="s">
        <v>357</v>
      </c>
      <c r="D30" s="49"/>
      <c r="E30" s="49"/>
      <c r="F30" s="49"/>
      <c r="G30" s="49"/>
    </row>
  </sheetData>
  <mergeCells count="47">
    <mergeCell ref="C6:G8"/>
    <mergeCell ref="A6:B10"/>
    <mergeCell ref="C9:C10"/>
    <mergeCell ref="D9:D10"/>
    <mergeCell ref="E9:E10"/>
    <mergeCell ref="F9:G9"/>
    <mergeCell ref="H6:L8"/>
    <mergeCell ref="H9:H10"/>
    <mergeCell ref="I9:I10"/>
    <mergeCell ref="J9:J10"/>
    <mergeCell ref="K9:L9"/>
    <mergeCell ref="M7:Q8"/>
    <mergeCell ref="M9:M10"/>
    <mergeCell ref="N9:N10"/>
    <mergeCell ref="O9:O10"/>
    <mergeCell ref="P9:Q9"/>
    <mergeCell ref="R7:V8"/>
    <mergeCell ref="R9:R10"/>
    <mergeCell ref="S9:S10"/>
    <mergeCell ref="T9:T10"/>
    <mergeCell ref="U9:V9"/>
    <mergeCell ref="A1:AB1"/>
    <mergeCell ref="A14:B14"/>
    <mergeCell ref="A11:B11"/>
    <mergeCell ref="A12:B12"/>
    <mergeCell ref="A13:B13"/>
    <mergeCell ref="AB6:AF8"/>
    <mergeCell ref="AB9:AB10"/>
    <mergeCell ref="AC9:AC10"/>
    <mergeCell ref="AD9:AD10"/>
    <mergeCell ref="AE9:AF9"/>
    <mergeCell ref="M6:AA6"/>
    <mergeCell ref="W7:AA8"/>
    <mergeCell ref="W9:W10"/>
    <mergeCell ref="X9:X10"/>
    <mergeCell ref="Y9:Y10"/>
    <mergeCell ref="Z9:AA9"/>
    <mergeCell ref="B17:G17"/>
    <mergeCell ref="B19:C19"/>
    <mergeCell ref="D19:G19"/>
    <mergeCell ref="B20:C20"/>
    <mergeCell ref="B21:C21"/>
    <mergeCell ref="B22:C23"/>
    <mergeCell ref="D20:G20"/>
    <mergeCell ref="D21:G21"/>
    <mergeCell ref="D22:G22"/>
    <mergeCell ref="D23:G23"/>
  </mergeCells>
  <hyperlinks>
    <hyperlink ref="C30" location="Índice!A1" display="Índice!A1"/>
  </hyperlinks>
  <pageMargins left="0.59055118110236215" right="0.78740157480314965" top="0.59055118110236215" bottom="0.59055118110236215" header="0.31496062992125984" footer="0.31496062992125984"/>
  <pageSetup orientation="portrait" r:id="rId1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1"/>
  <dimension ref="A1:AK30"/>
  <sheetViews>
    <sheetView zoomScaleNormal="100" workbookViewId="0">
      <selection activeCell="A2" sqref="A2"/>
    </sheetView>
  </sheetViews>
  <sheetFormatPr baseColWidth="10" defaultColWidth="14.7109375" defaultRowHeight="11.25" customHeight="1" x14ac:dyDescent="0.2"/>
  <cols>
    <col min="1" max="1" width="5.42578125" style="40" customWidth="1"/>
    <col min="2" max="2" width="17.85546875" style="40" customWidth="1"/>
    <col min="3" max="7" width="8.28515625" style="41" customWidth="1"/>
    <col min="8" max="27" width="8.28515625" style="40" customWidth="1"/>
    <col min="28" max="37" width="8.28515625" style="79" customWidth="1"/>
    <col min="38" max="16384" width="14.7109375" style="40"/>
  </cols>
  <sheetData>
    <row r="1" spans="1:37" ht="11.25" customHeight="1" x14ac:dyDescent="0.2">
      <c r="A1" s="281" t="s">
        <v>417</v>
      </c>
      <c r="B1" s="281"/>
      <c r="C1" s="281"/>
      <c r="D1" s="281"/>
      <c r="E1" s="281"/>
      <c r="F1" s="281"/>
      <c r="G1" s="281"/>
      <c r="H1" s="281"/>
      <c r="I1" s="281"/>
      <c r="J1" s="281"/>
      <c r="K1" s="281"/>
      <c r="L1" s="281"/>
      <c r="M1" s="281"/>
      <c r="N1" s="281"/>
      <c r="O1" s="281"/>
      <c r="P1" s="281"/>
      <c r="Q1" s="281"/>
      <c r="R1" s="281"/>
      <c r="S1" s="281"/>
      <c r="T1" s="281"/>
      <c r="U1" s="281"/>
      <c r="V1" s="281"/>
      <c r="W1" s="281"/>
      <c r="X1" s="281"/>
      <c r="Y1" s="281"/>
      <c r="Z1" s="281"/>
      <c r="AA1" s="281"/>
      <c r="AB1" s="281"/>
      <c r="AC1" s="281"/>
      <c r="AD1" s="281"/>
      <c r="AE1" s="281"/>
      <c r="AF1" s="281"/>
      <c r="AG1" s="281"/>
      <c r="AH1" s="132"/>
      <c r="AI1" s="132"/>
      <c r="AJ1" s="132"/>
      <c r="AK1" s="132"/>
    </row>
    <row r="2" spans="1:37" ht="11.25" customHeight="1" x14ac:dyDescent="0.2">
      <c r="A2" s="25" t="s">
        <v>604</v>
      </c>
      <c r="R2" s="60"/>
      <c r="S2" s="60"/>
      <c r="T2" s="60"/>
      <c r="U2" s="60"/>
      <c r="V2" s="60"/>
      <c r="AB2" s="62"/>
      <c r="AC2" s="62"/>
      <c r="AD2" s="62"/>
      <c r="AE2" s="62"/>
      <c r="AF2" s="62"/>
      <c r="AG2" s="62" t="s">
        <v>216</v>
      </c>
      <c r="AH2" s="62"/>
      <c r="AI2" s="62"/>
      <c r="AJ2" s="62"/>
      <c r="AK2" s="62"/>
    </row>
    <row r="3" spans="1:37" ht="11.25" customHeight="1" x14ac:dyDescent="0.2">
      <c r="A3" s="25" t="s">
        <v>499</v>
      </c>
      <c r="R3" s="60"/>
      <c r="S3" s="60"/>
      <c r="T3" s="60"/>
      <c r="U3" s="60"/>
      <c r="V3" s="60"/>
      <c r="AG3" s="60"/>
      <c r="AH3" s="60"/>
      <c r="AI3" s="60"/>
      <c r="AJ3" s="60"/>
      <c r="AK3" s="60"/>
    </row>
    <row r="4" spans="1:37" ht="11.25" customHeight="1" x14ac:dyDescent="0.2">
      <c r="A4" s="25" t="s">
        <v>334</v>
      </c>
    </row>
    <row r="5" spans="1:37" s="13" customFormat="1" ht="11.25" customHeight="1" x14ac:dyDescent="0.2">
      <c r="A5" s="24" t="s">
        <v>1</v>
      </c>
      <c r="C5" s="27"/>
      <c r="D5" s="27"/>
      <c r="E5" s="27"/>
      <c r="F5" s="27"/>
      <c r="G5" s="27"/>
      <c r="AB5" s="80"/>
      <c r="AC5" s="80"/>
      <c r="AD5" s="80"/>
      <c r="AE5" s="80"/>
      <c r="AF5" s="80"/>
      <c r="AG5" s="80"/>
      <c r="AH5" s="80"/>
      <c r="AI5" s="80"/>
      <c r="AJ5" s="80"/>
      <c r="AK5" s="80"/>
    </row>
    <row r="6" spans="1:37" s="13" customFormat="1" ht="11.25" customHeight="1" x14ac:dyDescent="0.2">
      <c r="A6" s="291" t="s">
        <v>316</v>
      </c>
      <c r="B6" s="292"/>
      <c r="C6" s="285" t="s">
        <v>0</v>
      </c>
      <c r="D6" s="286"/>
      <c r="E6" s="286"/>
      <c r="F6" s="286"/>
      <c r="G6" s="317"/>
      <c r="H6" s="384">
        <v>0</v>
      </c>
      <c r="I6" s="385"/>
      <c r="J6" s="385"/>
      <c r="K6" s="385"/>
      <c r="L6" s="393"/>
      <c r="M6" s="384" t="s">
        <v>139</v>
      </c>
      <c r="N6" s="385"/>
      <c r="O6" s="385"/>
      <c r="P6" s="385"/>
      <c r="Q6" s="393"/>
      <c r="R6" s="384" t="s">
        <v>140</v>
      </c>
      <c r="S6" s="385"/>
      <c r="T6" s="385"/>
      <c r="U6" s="385"/>
      <c r="V6" s="393"/>
      <c r="W6" s="384" t="s">
        <v>141</v>
      </c>
      <c r="X6" s="385"/>
      <c r="Y6" s="385"/>
      <c r="Z6" s="385"/>
      <c r="AA6" s="393"/>
      <c r="AB6" s="384">
        <v>1</v>
      </c>
      <c r="AC6" s="385"/>
      <c r="AD6" s="385"/>
      <c r="AE6" s="385"/>
      <c r="AF6" s="393"/>
      <c r="AG6" s="384" t="s">
        <v>142</v>
      </c>
      <c r="AH6" s="385"/>
      <c r="AI6" s="385"/>
      <c r="AJ6" s="385"/>
      <c r="AK6" s="385"/>
    </row>
    <row r="7" spans="1:37" s="13" customFormat="1" ht="11.25" customHeight="1" x14ac:dyDescent="0.2">
      <c r="A7" s="293"/>
      <c r="B7" s="294"/>
      <c r="C7" s="287"/>
      <c r="D7" s="288"/>
      <c r="E7" s="288"/>
      <c r="F7" s="288"/>
      <c r="G7" s="318"/>
      <c r="H7" s="386"/>
      <c r="I7" s="387"/>
      <c r="J7" s="387"/>
      <c r="K7" s="387"/>
      <c r="L7" s="394"/>
      <c r="M7" s="386"/>
      <c r="N7" s="387"/>
      <c r="O7" s="387"/>
      <c r="P7" s="387"/>
      <c r="Q7" s="394"/>
      <c r="R7" s="386"/>
      <c r="S7" s="387"/>
      <c r="T7" s="387"/>
      <c r="U7" s="387"/>
      <c r="V7" s="394"/>
      <c r="W7" s="386"/>
      <c r="X7" s="387"/>
      <c r="Y7" s="387"/>
      <c r="Z7" s="387"/>
      <c r="AA7" s="394"/>
      <c r="AB7" s="386"/>
      <c r="AC7" s="387"/>
      <c r="AD7" s="387"/>
      <c r="AE7" s="387"/>
      <c r="AF7" s="394"/>
      <c r="AG7" s="386"/>
      <c r="AH7" s="387"/>
      <c r="AI7" s="387"/>
      <c r="AJ7" s="387"/>
      <c r="AK7" s="387"/>
    </row>
    <row r="8" spans="1:37" s="13" customFormat="1" ht="11.25" customHeight="1" x14ac:dyDescent="0.2">
      <c r="A8" s="293"/>
      <c r="B8" s="294"/>
      <c r="C8" s="289"/>
      <c r="D8" s="290"/>
      <c r="E8" s="290"/>
      <c r="F8" s="290"/>
      <c r="G8" s="319"/>
      <c r="H8" s="388"/>
      <c r="I8" s="389"/>
      <c r="J8" s="389"/>
      <c r="K8" s="389"/>
      <c r="L8" s="395"/>
      <c r="M8" s="388"/>
      <c r="N8" s="389"/>
      <c r="O8" s="389"/>
      <c r="P8" s="389"/>
      <c r="Q8" s="395"/>
      <c r="R8" s="388"/>
      <c r="S8" s="389"/>
      <c r="T8" s="389"/>
      <c r="U8" s="389"/>
      <c r="V8" s="395"/>
      <c r="W8" s="388"/>
      <c r="X8" s="389"/>
      <c r="Y8" s="389"/>
      <c r="Z8" s="389"/>
      <c r="AA8" s="395"/>
      <c r="AB8" s="388"/>
      <c r="AC8" s="389"/>
      <c r="AD8" s="389"/>
      <c r="AE8" s="389"/>
      <c r="AF8" s="395"/>
      <c r="AG8" s="388"/>
      <c r="AH8" s="389"/>
      <c r="AI8" s="389"/>
      <c r="AJ8" s="389"/>
      <c r="AK8" s="389"/>
    </row>
    <row r="9" spans="1:37" s="13" customFormat="1" ht="22.15" customHeight="1" x14ac:dyDescent="0.2">
      <c r="A9" s="293"/>
      <c r="B9" s="294"/>
      <c r="C9" s="320" t="s">
        <v>543</v>
      </c>
      <c r="D9" s="320" t="s">
        <v>544</v>
      </c>
      <c r="E9" s="320" t="s">
        <v>545</v>
      </c>
      <c r="F9" s="322" t="s">
        <v>546</v>
      </c>
      <c r="G9" s="322"/>
      <c r="H9" s="396" t="s">
        <v>543</v>
      </c>
      <c r="I9" s="396" t="s">
        <v>544</v>
      </c>
      <c r="J9" s="396" t="s">
        <v>545</v>
      </c>
      <c r="K9" s="398" t="s">
        <v>546</v>
      </c>
      <c r="L9" s="398"/>
      <c r="M9" s="396" t="s">
        <v>543</v>
      </c>
      <c r="N9" s="396" t="s">
        <v>544</v>
      </c>
      <c r="O9" s="396" t="s">
        <v>545</v>
      </c>
      <c r="P9" s="398" t="s">
        <v>546</v>
      </c>
      <c r="Q9" s="398"/>
      <c r="R9" s="396" t="s">
        <v>543</v>
      </c>
      <c r="S9" s="396" t="s">
        <v>544</v>
      </c>
      <c r="T9" s="396" t="s">
        <v>545</v>
      </c>
      <c r="U9" s="398" t="s">
        <v>546</v>
      </c>
      <c r="V9" s="398"/>
      <c r="W9" s="396" t="s">
        <v>543</v>
      </c>
      <c r="X9" s="396" t="s">
        <v>544</v>
      </c>
      <c r="Y9" s="396" t="s">
        <v>545</v>
      </c>
      <c r="Z9" s="398" t="s">
        <v>546</v>
      </c>
      <c r="AA9" s="398"/>
      <c r="AB9" s="396" t="s">
        <v>543</v>
      </c>
      <c r="AC9" s="396" t="s">
        <v>544</v>
      </c>
      <c r="AD9" s="396" t="s">
        <v>545</v>
      </c>
      <c r="AE9" s="398" t="s">
        <v>546</v>
      </c>
      <c r="AF9" s="398"/>
      <c r="AG9" s="390" t="s">
        <v>543</v>
      </c>
      <c r="AH9" s="390" t="s">
        <v>544</v>
      </c>
      <c r="AI9" s="390" t="s">
        <v>545</v>
      </c>
      <c r="AJ9" s="392" t="s">
        <v>546</v>
      </c>
      <c r="AK9" s="392"/>
    </row>
    <row r="10" spans="1:37" s="13" customFormat="1" ht="22.15" customHeight="1" x14ac:dyDescent="0.2">
      <c r="A10" s="295"/>
      <c r="B10" s="296"/>
      <c r="C10" s="320"/>
      <c r="D10" s="321"/>
      <c r="E10" s="320"/>
      <c r="F10" s="166" t="s">
        <v>547</v>
      </c>
      <c r="G10" s="166" t="s">
        <v>548</v>
      </c>
      <c r="H10" s="396"/>
      <c r="I10" s="397"/>
      <c r="J10" s="396"/>
      <c r="K10" s="136" t="s">
        <v>547</v>
      </c>
      <c r="L10" s="136" t="s">
        <v>548</v>
      </c>
      <c r="M10" s="396"/>
      <c r="N10" s="397"/>
      <c r="O10" s="396"/>
      <c r="P10" s="136" t="s">
        <v>547</v>
      </c>
      <c r="Q10" s="136" t="s">
        <v>548</v>
      </c>
      <c r="R10" s="396"/>
      <c r="S10" s="397"/>
      <c r="T10" s="396"/>
      <c r="U10" s="136" t="s">
        <v>547</v>
      </c>
      <c r="V10" s="136" t="s">
        <v>548</v>
      </c>
      <c r="W10" s="396"/>
      <c r="X10" s="397"/>
      <c r="Y10" s="396"/>
      <c r="Z10" s="136" t="s">
        <v>547</v>
      </c>
      <c r="AA10" s="136" t="s">
        <v>548</v>
      </c>
      <c r="AB10" s="396"/>
      <c r="AC10" s="397"/>
      <c r="AD10" s="396"/>
      <c r="AE10" s="136" t="s">
        <v>547</v>
      </c>
      <c r="AF10" s="136" t="s">
        <v>548</v>
      </c>
      <c r="AG10" s="390"/>
      <c r="AH10" s="391"/>
      <c r="AI10" s="390"/>
      <c r="AJ10" s="136" t="s">
        <v>547</v>
      </c>
      <c r="AK10" s="136" t="s">
        <v>548</v>
      </c>
    </row>
    <row r="11" spans="1:37" ht="11.25" customHeight="1" x14ac:dyDescent="0.2">
      <c r="A11" s="283" t="s">
        <v>0</v>
      </c>
      <c r="B11" s="283"/>
      <c r="C11" s="115">
        <v>36178.195166602993</v>
      </c>
      <c r="D11" s="163">
        <v>1.8525524470600001</v>
      </c>
      <c r="E11" s="164">
        <v>670.22003986156597</v>
      </c>
      <c r="F11" s="165">
        <v>34864.588026757301</v>
      </c>
      <c r="G11" s="165">
        <v>37491.802306448597</v>
      </c>
      <c r="H11" s="115">
        <v>5060.3623211771146</v>
      </c>
      <c r="I11" s="163">
        <v>5.5465104938099996</v>
      </c>
      <c r="J11" s="164">
        <v>280.67352716902502</v>
      </c>
      <c r="K11" s="165">
        <v>4510.2523165120201</v>
      </c>
      <c r="L11" s="165">
        <v>5610.47232584221</v>
      </c>
      <c r="M11" s="115">
        <v>13603.565410458081</v>
      </c>
      <c r="N11" s="163">
        <v>3.2730853725500002</v>
      </c>
      <c r="O11" s="164">
        <v>445.25630959522198</v>
      </c>
      <c r="P11" s="165">
        <v>12730.879079762301</v>
      </c>
      <c r="Q11" s="165">
        <v>14476.251741153899</v>
      </c>
      <c r="R11" s="115">
        <v>4155.0262549938707</v>
      </c>
      <c r="S11" s="163">
        <v>5.6371143651400004</v>
      </c>
      <c r="T11" s="164">
        <v>234.223581895526</v>
      </c>
      <c r="U11" s="165">
        <v>3695.9564701486902</v>
      </c>
      <c r="V11" s="165">
        <v>4614.0960398390598</v>
      </c>
      <c r="W11" s="115">
        <v>4258.4682596293633</v>
      </c>
      <c r="X11" s="163">
        <v>5.4455194098900002</v>
      </c>
      <c r="Y11" s="164">
        <v>231.89571564232</v>
      </c>
      <c r="Z11" s="165">
        <v>3803.9610088012901</v>
      </c>
      <c r="AA11" s="165">
        <v>4712.9755104574397</v>
      </c>
      <c r="AB11" s="115">
        <v>7372.3630215094836</v>
      </c>
      <c r="AC11" s="163">
        <v>4.3684711680300001</v>
      </c>
      <c r="AD11" s="164">
        <v>322.05955299742101</v>
      </c>
      <c r="AE11" s="165">
        <v>6741.1378967574901</v>
      </c>
      <c r="AF11" s="165">
        <v>8003.5881462614898</v>
      </c>
      <c r="AG11" s="139">
        <v>1728.4098988351029</v>
      </c>
      <c r="AH11" s="163">
        <v>9.2893628433300002</v>
      </c>
      <c r="AI11" s="164">
        <v>160.558266922869</v>
      </c>
      <c r="AJ11" s="165">
        <v>1413.7214782461199</v>
      </c>
      <c r="AK11" s="165">
        <v>2043.0983194240901</v>
      </c>
    </row>
    <row r="12" spans="1:37" ht="11.25" customHeight="1" x14ac:dyDescent="0.2">
      <c r="A12" s="284" t="s">
        <v>317</v>
      </c>
      <c r="B12" s="284"/>
      <c r="C12" s="115">
        <v>9419.3152166401978</v>
      </c>
      <c r="D12" s="163">
        <v>3.6014612123699998</v>
      </c>
      <c r="E12" s="164">
        <v>339.23298399852098</v>
      </c>
      <c r="F12" s="165">
        <v>8754.4307856350806</v>
      </c>
      <c r="G12" s="165">
        <v>10084.199647645401</v>
      </c>
      <c r="H12" s="114">
        <v>1377.4046743346869</v>
      </c>
      <c r="I12" s="160">
        <v>10.709006598469999</v>
      </c>
      <c r="J12" s="161">
        <v>147.50635746207601</v>
      </c>
      <c r="K12" s="162">
        <v>1088.29752621834</v>
      </c>
      <c r="L12" s="162">
        <v>1666.51182245104</v>
      </c>
      <c r="M12" s="114">
        <v>3784.9665079373331</v>
      </c>
      <c r="N12" s="160">
        <v>6.10167103688</v>
      </c>
      <c r="O12" s="161">
        <v>230.94620517047699</v>
      </c>
      <c r="P12" s="162">
        <v>3332.32026343702</v>
      </c>
      <c r="Q12" s="162">
        <v>4237.6127524376598</v>
      </c>
      <c r="R12" s="114">
        <v>1064.9351813719641</v>
      </c>
      <c r="S12" s="160">
        <v>11.22965041078</v>
      </c>
      <c r="T12" s="161">
        <v>119.588497969504</v>
      </c>
      <c r="U12" s="162">
        <v>830.54603238649997</v>
      </c>
      <c r="V12" s="162">
        <v>1299.32433035743</v>
      </c>
      <c r="W12" s="114">
        <v>1058.105593562964</v>
      </c>
      <c r="X12" s="160">
        <v>8.5966841336499993</v>
      </c>
      <c r="Y12" s="161">
        <v>90.961995679128904</v>
      </c>
      <c r="Z12" s="162">
        <v>879.82335806999004</v>
      </c>
      <c r="AA12" s="162">
        <v>1236.3878290559401</v>
      </c>
      <c r="AB12" s="114">
        <v>1571.4985784968219</v>
      </c>
      <c r="AC12" s="160">
        <v>9.6659339625400005</v>
      </c>
      <c r="AD12" s="161">
        <v>151.90001481968099</v>
      </c>
      <c r="AE12" s="162">
        <v>1273.7800201991499</v>
      </c>
      <c r="AF12" s="162">
        <v>1869.21713679449</v>
      </c>
      <c r="AG12" s="114">
        <v>562.40468093644461</v>
      </c>
      <c r="AH12" s="160">
        <v>18.118578375839999</v>
      </c>
      <c r="AI12" s="161">
        <v>101.899732904879</v>
      </c>
      <c r="AJ12" s="162">
        <v>362.68487440863998</v>
      </c>
      <c r="AK12" s="162">
        <v>762.12448746425002</v>
      </c>
    </row>
    <row r="13" spans="1:37" ht="11.25" customHeight="1" x14ac:dyDescent="0.2">
      <c r="A13" s="284" t="s">
        <v>318</v>
      </c>
      <c r="B13" s="284"/>
      <c r="C13" s="115">
        <v>11242.068272655821</v>
      </c>
      <c r="D13" s="163">
        <v>2.9463274428599999</v>
      </c>
      <c r="E13" s="164">
        <v>331.22814266232399</v>
      </c>
      <c r="F13" s="165">
        <v>10592.873042371601</v>
      </c>
      <c r="G13" s="165">
        <v>11891.263502940101</v>
      </c>
      <c r="H13" s="114">
        <v>1296.754789927475</v>
      </c>
      <c r="I13" s="160">
        <v>8.9245050647999999</v>
      </c>
      <c r="J13" s="161">
        <v>115.72894690514499</v>
      </c>
      <c r="K13" s="162">
        <v>1069.93022202465</v>
      </c>
      <c r="L13" s="162">
        <v>1523.5793578303001</v>
      </c>
      <c r="M13" s="114">
        <v>4286.5538838674338</v>
      </c>
      <c r="N13" s="160">
        <v>5.3506177990200001</v>
      </c>
      <c r="O13" s="161">
        <v>229.35711507471299</v>
      </c>
      <c r="P13" s="162">
        <v>3837.0221987230002</v>
      </c>
      <c r="Q13" s="162">
        <v>4736.0855690118697</v>
      </c>
      <c r="R13" s="114">
        <v>1330.6285199243671</v>
      </c>
      <c r="S13" s="160">
        <v>9.2669894681299994</v>
      </c>
      <c r="T13" s="161">
        <v>123.309204801289</v>
      </c>
      <c r="U13" s="162">
        <v>1088.9469195515701</v>
      </c>
      <c r="V13" s="162">
        <v>1572.31012029716</v>
      </c>
      <c r="W13" s="114">
        <v>1479.328263357361</v>
      </c>
      <c r="X13" s="160">
        <v>8.3491169757999995</v>
      </c>
      <c r="Y13" s="161">
        <v>123.510847163775</v>
      </c>
      <c r="Z13" s="162">
        <v>1237.25145121634</v>
      </c>
      <c r="AA13" s="162">
        <v>1721.40507549838</v>
      </c>
      <c r="AB13" s="114">
        <v>2307.3134993238309</v>
      </c>
      <c r="AC13" s="160">
        <v>7.2356639331799997</v>
      </c>
      <c r="AD13" s="161">
        <v>166.949450695964</v>
      </c>
      <c r="AE13" s="162">
        <v>1980.0985887210099</v>
      </c>
      <c r="AF13" s="162">
        <v>2634.5284099266601</v>
      </c>
      <c r="AG13" s="114">
        <v>541.48931625538057</v>
      </c>
      <c r="AH13" s="160">
        <v>15.117715786390001</v>
      </c>
      <c r="AI13" s="161">
        <v>81.860815845140706</v>
      </c>
      <c r="AJ13" s="162">
        <v>381.04506545383998</v>
      </c>
      <c r="AK13" s="162">
        <v>701.93356705691997</v>
      </c>
    </row>
    <row r="14" spans="1:37" s="13" customFormat="1" ht="11.25" customHeight="1" x14ac:dyDescent="0.2">
      <c r="A14" s="284" t="s">
        <v>319</v>
      </c>
      <c r="B14" s="282"/>
      <c r="C14" s="144">
        <v>15516.81167730696</v>
      </c>
      <c r="D14" s="163">
        <v>3.0501152651100001</v>
      </c>
      <c r="E14" s="164">
        <v>473.280641627693</v>
      </c>
      <c r="F14" s="165">
        <v>14589.198665136701</v>
      </c>
      <c r="G14" s="165">
        <v>16444.4246894772</v>
      </c>
      <c r="H14" s="140">
        <v>2386.2028569149529</v>
      </c>
      <c r="I14" s="160">
        <v>8.7529086604700002</v>
      </c>
      <c r="J14" s="161">
        <v>208.86215651927901</v>
      </c>
      <c r="K14" s="162">
        <v>1976.8405524038101</v>
      </c>
      <c r="L14" s="162">
        <v>2795.5651614261001</v>
      </c>
      <c r="M14" s="140">
        <v>5532.045018653318</v>
      </c>
      <c r="N14" s="160">
        <v>5.4914527386699996</v>
      </c>
      <c r="O14" s="161">
        <v>303.78963768112197</v>
      </c>
      <c r="P14" s="162">
        <v>4936.62826992188</v>
      </c>
      <c r="Q14" s="162">
        <v>6127.4617673847897</v>
      </c>
      <c r="R14" s="140">
        <v>1759.4625536975379</v>
      </c>
      <c r="S14" s="160">
        <v>9.04840011788</v>
      </c>
      <c r="T14" s="161">
        <v>159.20321178288199</v>
      </c>
      <c r="U14" s="162">
        <v>1447.4299923799999</v>
      </c>
      <c r="V14" s="162">
        <v>2071.49511501508</v>
      </c>
      <c r="W14" s="140">
        <v>1721.0344027090409</v>
      </c>
      <c r="X14" s="160">
        <v>10.08137441125</v>
      </c>
      <c r="Y14" s="161">
        <v>173.503921883435</v>
      </c>
      <c r="Z14" s="162">
        <v>1380.9729646410699</v>
      </c>
      <c r="AA14" s="162">
        <v>2061.0958407770099</v>
      </c>
      <c r="AB14" s="140">
        <v>3493.5509436888351</v>
      </c>
      <c r="AC14" s="160">
        <v>6.5529056442</v>
      </c>
      <c r="AD14" s="161">
        <v>228.92909697183299</v>
      </c>
      <c r="AE14" s="162">
        <v>3044.8581586107798</v>
      </c>
      <c r="AF14" s="162">
        <v>3942.2437287668999</v>
      </c>
      <c r="AG14" s="140">
        <v>624.5159016432782</v>
      </c>
      <c r="AH14" s="160">
        <v>14.967459105590001</v>
      </c>
      <c r="AI14" s="161">
        <v>93.474162186345296</v>
      </c>
      <c r="AJ14" s="162">
        <v>441.30991027299001</v>
      </c>
      <c r="AK14" s="162">
        <v>807.72189301357002</v>
      </c>
    </row>
    <row r="15" spans="1:37" s="13" customFormat="1" ht="11.25" customHeight="1" x14ac:dyDescent="0.2">
      <c r="A15" s="27" t="s">
        <v>531</v>
      </c>
      <c r="B15" s="12"/>
      <c r="C15" s="14"/>
      <c r="D15" s="14"/>
      <c r="E15" s="14"/>
      <c r="F15" s="14"/>
      <c r="G15" s="14"/>
      <c r="H15" s="15"/>
      <c r="I15" s="15"/>
      <c r="J15" s="15"/>
      <c r="K15" s="15"/>
      <c r="L15" s="15"/>
      <c r="M15" s="15"/>
      <c r="N15" s="15"/>
      <c r="O15" s="15"/>
      <c r="P15" s="15"/>
      <c r="Q15" s="15"/>
      <c r="R15" s="15"/>
      <c r="S15" s="15"/>
      <c r="T15" s="15"/>
      <c r="U15" s="15"/>
      <c r="V15" s="15"/>
      <c r="W15" s="15"/>
      <c r="X15" s="15"/>
      <c r="Y15" s="15"/>
      <c r="Z15" s="15"/>
      <c r="AA15" s="15"/>
      <c r="AB15" s="15"/>
      <c r="AC15" s="15"/>
      <c r="AD15" s="15"/>
      <c r="AE15" s="15"/>
      <c r="AF15" s="15"/>
      <c r="AG15" s="15"/>
      <c r="AH15" s="15"/>
      <c r="AI15" s="15"/>
      <c r="AJ15" s="15"/>
      <c r="AK15" s="15"/>
    </row>
    <row r="16" spans="1:37" s="13" customFormat="1" ht="11.25" customHeight="1" x14ac:dyDescent="0.2">
      <c r="A16" s="27" t="s">
        <v>397</v>
      </c>
      <c r="C16" s="27"/>
      <c r="D16" s="27"/>
      <c r="E16" s="27"/>
      <c r="F16" s="27"/>
      <c r="G16" s="27"/>
      <c r="AB16" s="80"/>
      <c r="AC16" s="80"/>
      <c r="AD16" s="80"/>
      <c r="AE16" s="80"/>
      <c r="AF16" s="80"/>
      <c r="AG16" s="80"/>
      <c r="AH16" s="80"/>
      <c r="AI16" s="80"/>
      <c r="AJ16" s="80"/>
      <c r="AK16" s="80"/>
    </row>
    <row r="17" spans="1:37" s="13" customFormat="1" ht="39.75" customHeight="1" x14ac:dyDescent="0.2">
      <c r="A17" s="168" t="s">
        <v>549</v>
      </c>
      <c r="B17" s="276" t="s">
        <v>550</v>
      </c>
      <c r="C17" s="276"/>
      <c r="D17" s="276"/>
      <c r="E17" s="276"/>
      <c r="F17" s="276"/>
      <c r="G17" s="276"/>
      <c r="AB17" s="80"/>
      <c r="AC17" s="80"/>
      <c r="AD17" s="80"/>
      <c r="AE17" s="80"/>
      <c r="AF17" s="80"/>
      <c r="AG17" s="80"/>
      <c r="AH17" s="80"/>
      <c r="AI17" s="80"/>
      <c r="AJ17" s="80"/>
      <c r="AK17" s="80"/>
    </row>
    <row r="18" spans="1:37" s="13" customFormat="1" ht="11.25" customHeight="1" thickBot="1" x14ac:dyDescent="0.25">
      <c r="A18" s="167"/>
      <c r="B18" s="169" t="s">
        <v>551</v>
      </c>
      <c r="C18" s="167"/>
      <c r="D18" s="167"/>
      <c r="E18" s="167"/>
      <c r="F18" s="167"/>
      <c r="G18" s="167"/>
      <c r="AB18" s="80"/>
      <c r="AC18" s="80"/>
      <c r="AD18" s="80"/>
      <c r="AE18" s="80"/>
      <c r="AF18" s="80"/>
      <c r="AG18" s="80"/>
      <c r="AH18" s="80"/>
      <c r="AI18" s="80"/>
      <c r="AJ18" s="80"/>
      <c r="AK18" s="80"/>
    </row>
    <row r="19" spans="1:37" s="13" customFormat="1" ht="11.25" customHeight="1" thickTop="1" thickBot="1" x14ac:dyDescent="0.25">
      <c r="A19" s="167"/>
      <c r="B19" s="267" t="s">
        <v>552</v>
      </c>
      <c r="C19" s="269"/>
      <c r="D19" s="267" t="s">
        <v>553</v>
      </c>
      <c r="E19" s="268"/>
      <c r="F19" s="268"/>
      <c r="G19" s="269"/>
      <c r="AB19" s="80"/>
      <c r="AC19" s="80"/>
      <c r="AD19" s="80"/>
      <c r="AE19" s="80"/>
      <c r="AF19" s="80"/>
      <c r="AG19" s="80"/>
      <c r="AH19" s="80"/>
      <c r="AI19" s="80"/>
      <c r="AJ19" s="80"/>
      <c r="AK19" s="80"/>
    </row>
    <row r="20" spans="1:37" s="13" customFormat="1" ht="11.25" customHeight="1" thickTop="1" thickBot="1" x14ac:dyDescent="0.25">
      <c r="A20" s="167"/>
      <c r="B20" s="277" t="s">
        <v>554</v>
      </c>
      <c r="C20" s="278"/>
      <c r="D20" s="267" t="s">
        <v>557</v>
      </c>
      <c r="E20" s="268"/>
      <c r="F20" s="268"/>
      <c r="G20" s="269"/>
      <c r="AB20" s="80"/>
      <c r="AC20" s="80"/>
      <c r="AD20" s="80"/>
      <c r="AE20" s="80"/>
      <c r="AF20" s="80"/>
      <c r="AG20" s="80"/>
      <c r="AH20" s="80"/>
      <c r="AI20" s="80"/>
      <c r="AJ20" s="80"/>
      <c r="AK20" s="80"/>
    </row>
    <row r="21" spans="1:37" s="13" customFormat="1" ht="11.25" customHeight="1" thickTop="1" thickBot="1" x14ac:dyDescent="0.25">
      <c r="A21" s="167"/>
      <c r="B21" s="279" t="s">
        <v>555</v>
      </c>
      <c r="C21" s="280"/>
      <c r="D21" s="267" t="s">
        <v>558</v>
      </c>
      <c r="E21" s="268"/>
      <c r="F21" s="268"/>
      <c r="G21" s="269"/>
      <c r="AB21" s="80"/>
      <c r="AC21" s="80"/>
      <c r="AD21" s="80"/>
      <c r="AE21" s="80"/>
      <c r="AF21" s="80"/>
      <c r="AG21" s="80"/>
      <c r="AH21" s="80"/>
      <c r="AI21" s="80"/>
      <c r="AJ21" s="80"/>
      <c r="AK21" s="80"/>
    </row>
    <row r="22" spans="1:37" s="13" customFormat="1" ht="11.25" customHeight="1" thickTop="1" x14ac:dyDescent="0.2">
      <c r="A22" s="167"/>
      <c r="B22" s="263" t="s">
        <v>556</v>
      </c>
      <c r="C22" s="264"/>
      <c r="D22" s="270" t="s">
        <v>559</v>
      </c>
      <c r="E22" s="271"/>
      <c r="F22" s="271"/>
      <c r="G22" s="272"/>
      <c r="AB22" s="80"/>
      <c r="AC22" s="80"/>
      <c r="AD22" s="80"/>
      <c r="AE22" s="80"/>
      <c r="AF22" s="80"/>
      <c r="AG22" s="80"/>
      <c r="AH22" s="80"/>
      <c r="AI22" s="80"/>
      <c r="AJ22" s="80"/>
      <c r="AK22" s="80"/>
    </row>
    <row r="23" spans="1:37" s="13" customFormat="1" ht="57.75" customHeight="1" thickBot="1" x14ac:dyDescent="0.25">
      <c r="A23" s="167"/>
      <c r="B23" s="265"/>
      <c r="C23" s="266"/>
      <c r="D23" s="273" t="s">
        <v>560</v>
      </c>
      <c r="E23" s="274"/>
      <c r="F23" s="274"/>
      <c r="G23" s="275"/>
      <c r="AB23" s="80"/>
      <c r="AC23" s="80"/>
      <c r="AD23" s="80"/>
      <c r="AE23" s="80"/>
      <c r="AF23" s="80"/>
      <c r="AG23" s="80"/>
      <c r="AH23" s="80"/>
      <c r="AI23" s="80"/>
      <c r="AJ23" s="80"/>
      <c r="AK23" s="80"/>
    </row>
    <row r="24" spans="1:37" s="13" customFormat="1" ht="11.25" customHeight="1" thickTop="1" x14ac:dyDescent="0.2">
      <c r="A24" s="27"/>
      <c r="C24" s="27"/>
      <c r="D24" s="27"/>
      <c r="E24" s="27"/>
      <c r="F24" s="27"/>
      <c r="G24" s="27"/>
      <c r="AB24" s="80"/>
      <c r="AC24" s="80"/>
      <c r="AD24" s="80"/>
      <c r="AE24" s="80"/>
      <c r="AF24" s="80"/>
      <c r="AG24" s="80"/>
      <c r="AH24" s="80"/>
      <c r="AI24" s="80"/>
      <c r="AJ24" s="80"/>
      <c r="AK24" s="80"/>
    </row>
    <row r="25" spans="1:37" ht="11.25" customHeight="1" x14ac:dyDescent="0.2">
      <c r="A25" s="84"/>
    </row>
    <row r="26" spans="1:37" ht="11.25" customHeight="1" x14ac:dyDescent="0.2">
      <c r="A26" s="41"/>
      <c r="B26" s="41"/>
      <c r="C26" s="54"/>
      <c r="D26" s="54"/>
      <c r="E26" s="54"/>
      <c r="F26" s="54"/>
      <c r="G26" s="54"/>
      <c r="H26" s="41"/>
      <c r="I26" s="41"/>
      <c r="J26" s="41"/>
      <c r="K26" s="41"/>
      <c r="L26" s="41"/>
      <c r="M26" s="41"/>
      <c r="N26" s="41"/>
      <c r="O26" s="41"/>
      <c r="P26" s="41"/>
      <c r="Q26" s="41"/>
      <c r="R26" s="41"/>
      <c r="S26" s="41"/>
      <c r="T26" s="41"/>
      <c r="U26" s="41"/>
      <c r="V26" s="41"/>
      <c r="W26" s="41"/>
      <c r="X26" s="41"/>
      <c r="Y26" s="41"/>
      <c r="Z26" s="41"/>
      <c r="AA26" s="41"/>
      <c r="AB26" s="41"/>
      <c r="AC26" s="41"/>
      <c r="AD26" s="41"/>
      <c r="AE26" s="41"/>
      <c r="AF26" s="41"/>
      <c r="AG26" s="41"/>
      <c r="AH26" s="41"/>
      <c r="AI26" s="41"/>
      <c r="AJ26" s="41"/>
      <c r="AK26" s="41"/>
    </row>
    <row r="27" spans="1:37" ht="11.25" customHeight="1" x14ac:dyDescent="0.2">
      <c r="A27" s="43"/>
      <c r="B27" s="43"/>
      <c r="C27" s="43"/>
      <c r="D27" s="43"/>
      <c r="E27" s="43"/>
      <c r="F27" s="43"/>
      <c r="G27" s="43"/>
      <c r="H27" s="43"/>
      <c r="I27" s="43"/>
      <c r="J27" s="43"/>
      <c r="K27" s="43"/>
      <c r="L27" s="43"/>
      <c r="M27" s="43"/>
      <c r="N27" s="43"/>
      <c r="O27" s="43"/>
      <c r="P27" s="43"/>
      <c r="Q27" s="43"/>
      <c r="R27" s="43"/>
      <c r="S27" s="43"/>
      <c r="T27" s="43"/>
      <c r="U27" s="43"/>
      <c r="V27" s="43"/>
      <c r="W27" s="43"/>
      <c r="X27" s="43"/>
      <c r="Y27" s="43"/>
      <c r="Z27" s="43"/>
      <c r="AA27" s="43"/>
      <c r="AB27" s="43"/>
      <c r="AC27" s="43"/>
      <c r="AD27" s="43"/>
      <c r="AE27" s="43"/>
      <c r="AF27" s="43"/>
      <c r="AG27" s="43"/>
      <c r="AH27" s="43"/>
      <c r="AI27" s="43"/>
      <c r="AJ27" s="43"/>
      <c r="AK27" s="43"/>
    </row>
    <row r="30" spans="1:37" ht="11.25" customHeight="1" x14ac:dyDescent="0.2">
      <c r="C30" s="49" t="s">
        <v>357</v>
      </c>
      <c r="D30" s="49"/>
      <c r="E30" s="49"/>
      <c r="F30" s="49"/>
      <c r="G30" s="49"/>
    </row>
  </sheetData>
  <mergeCells count="51">
    <mergeCell ref="C6:G8"/>
    <mergeCell ref="A6:B10"/>
    <mergeCell ref="C9:C10"/>
    <mergeCell ref="D9:D10"/>
    <mergeCell ref="E9:E10"/>
    <mergeCell ref="F9:G9"/>
    <mergeCell ref="H6:L8"/>
    <mergeCell ref="H9:H10"/>
    <mergeCell ref="I9:I10"/>
    <mergeCell ref="J9:J10"/>
    <mergeCell ref="K9:L9"/>
    <mergeCell ref="M6:Q8"/>
    <mergeCell ref="M9:M10"/>
    <mergeCell ref="N9:N10"/>
    <mergeCell ref="O9:O10"/>
    <mergeCell ref="P9:Q9"/>
    <mergeCell ref="W9:W10"/>
    <mergeCell ref="X9:X10"/>
    <mergeCell ref="Y9:Y10"/>
    <mergeCell ref="Z9:AA9"/>
    <mergeCell ref="R6:V8"/>
    <mergeCell ref="R9:R10"/>
    <mergeCell ref="S9:S10"/>
    <mergeCell ref="T9:T10"/>
    <mergeCell ref="U9:V9"/>
    <mergeCell ref="A1:AG1"/>
    <mergeCell ref="A14:B14"/>
    <mergeCell ref="A11:B11"/>
    <mergeCell ref="A12:B12"/>
    <mergeCell ref="A13:B13"/>
    <mergeCell ref="AG6:AK8"/>
    <mergeCell ref="AG9:AG10"/>
    <mergeCell ref="AH9:AH10"/>
    <mergeCell ref="AI9:AI10"/>
    <mergeCell ref="AJ9:AK9"/>
    <mergeCell ref="AB6:AF8"/>
    <mergeCell ref="AB9:AB10"/>
    <mergeCell ref="AC9:AC10"/>
    <mergeCell ref="AD9:AD10"/>
    <mergeCell ref="AE9:AF9"/>
    <mergeCell ref="W6:AA8"/>
    <mergeCell ref="B17:G17"/>
    <mergeCell ref="B19:C19"/>
    <mergeCell ref="D19:G19"/>
    <mergeCell ref="B20:C20"/>
    <mergeCell ref="B21:C21"/>
    <mergeCell ref="B22:C23"/>
    <mergeCell ref="D20:G20"/>
    <mergeCell ref="D21:G21"/>
    <mergeCell ref="D22:G22"/>
    <mergeCell ref="D23:G23"/>
  </mergeCells>
  <hyperlinks>
    <hyperlink ref="C30" location="Índice!A1" display="Índice!A1"/>
  </hyperlinks>
  <pageMargins left="0.59055118110236215" right="0.78740157480314965" top="0.59055118110236215" bottom="0.59055118110236215" header="0.31496062992125984" footer="0.31496062992125984"/>
  <pageSetup orientation="portrait" r:id="rId1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2"/>
  <dimension ref="A1:AB30"/>
  <sheetViews>
    <sheetView zoomScaleNormal="100" workbookViewId="0">
      <selection activeCell="A3" sqref="A3"/>
    </sheetView>
  </sheetViews>
  <sheetFormatPr baseColWidth="10" defaultColWidth="14.7109375" defaultRowHeight="11.25" customHeight="1" x14ac:dyDescent="0.2"/>
  <cols>
    <col min="1" max="1" width="5.42578125" style="41" customWidth="1"/>
    <col min="2" max="2" width="17.85546875" style="41" customWidth="1"/>
    <col min="3" max="22" width="8.28515625" style="41" customWidth="1"/>
    <col min="23" max="27" width="8.28515625" style="42" customWidth="1"/>
    <col min="28" max="16384" width="14.7109375" style="41"/>
  </cols>
  <sheetData>
    <row r="1" spans="1:28" ht="11.25" customHeight="1" x14ac:dyDescent="0.2">
      <c r="A1" s="281" t="s">
        <v>417</v>
      </c>
      <c r="B1" s="281"/>
      <c r="C1" s="281"/>
      <c r="D1" s="281"/>
      <c r="E1" s="281"/>
      <c r="F1" s="281"/>
      <c r="G1" s="281"/>
      <c r="H1" s="281"/>
      <c r="I1" s="281"/>
      <c r="J1" s="281"/>
      <c r="K1" s="281"/>
      <c r="L1" s="281"/>
      <c r="M1" s="281"/>
      <c r="N1" s="281"/>
      <c r="O1" s="281"/>
      <c r="P1" s="281"/>
      <c r="Q1" s="281"/>
      <c r="R1" s="281"/>
      <c r="S1" s="281"/>
      <c r="T1" s="281"/>
      <c r="U1" s="281"/>
      <c r="V1" s="281"/>
      <c r="W1" s="281"/>
      <c r="X1" s="132"/>
      <c r="Y1" s="132"/>
      <c r="Z1" s="132"/>
      <c r="AA1" s="132"/>
      <c r="AB1" s="44"/>
    </row>
    <row r="3" spans="1:28" ht="11.25" customHeight="1" x14ac:dyDescent="0.2">
      <c r="A3" s="22" t="s">
        <v>605</v>
      </c>
      <c r="M3" s="50"/>
      <c r="N3" s="50"/>
      <c r="O3" s="50"/>
      <c r="P3" s="50"/>
      <c r="Q3" s="50"/>
      <c r="W3" s="46" t="s">
        <v>217</v>
      </c>
      <c r="X3" s="46"/>
      <c r="Y3" s="46"/>
      <c r="Z3" s="46"/>
      <c r="AA3" s="46"/>
    </row>
    <row r="4" spans="1:28" ht="11.25" customHeight="1" x14ac:dyDescent="0.2">
      <c r="A4" s="22" t="s">
        <v>501</v>
      </c>
      <c r="M4" s="50"/>
      <c r="N4" s="50"/>
      <c r="O4" s="50"/>
      <c r="P4" s="50"/>
      <c r="Q4" s="50"/>
      <c r="W4" s="50"/>
      <c r="X4" s="50"/>
      <c r="Y4" s="50"/>
      <c r="Z4" s="50"/>
      <c r="AA4" s="50"/>
    </row>
    <row r="5" spans="1:28" s="27" customFormat="1" ht="11.25" customHeight="1" x14ac:dyDescent="0.2">
      <c r="A5" s="51" t="s">
        <v>1</v>
      </c>
      <c r="W5" s="28"/>
      <c r="X5" s="28"/>
      <c r="Y5" s="28"/>
      <c r="Z5" s="28"/>
      <c r="AA5" s="28"/>
    </row>
    <row r="6" spans="1:28" s="27" customFormat="1" ht="11.25" customHeight="1" x14ac:dyDescent="0.2">
      <c r="A6" s="291" t="s">
        <v>316</v>
      </c>
      <c r="B6" s="292"/>
      <c r="C6" s="285" t="s">
        <v>0</v>
      </c>
      <c r="D6" s="286"/>
      <c r="E6" s="286"/>
      <c r="F6" s="286"/>
      <c r="G6" s="317"/>
      <c r="H6" s="331" t="s">
        <v>452</v>
      </c>
      <c r="I6" s="332"/>
      <c r="J6" s="332"/>
      <c r="K6" s="332"/>
      <c r="L6" s="332"/>
      <c r="M6" s="332"/>
      <c r="N6" s="332"/>
      <c r="O6" s="332"/>
      <c r="P6" s="332"/>
      <c r="Q6" s="332"/>
      <c r="R6" s="332"/>
      <c r="S6" s="332"/>
      <c r="T6" s="332"/>
      <c r="U6" s="332"/>
      <c r="V6" s="358"/>
      <c r="W6" s="302" t="s">
        <v>143</v>
      </c>
      <c r="X6" s="303"/>
      <c r="Y6" s="303"/>
      <c r="Z6" s="303"/>
      <c r="AA6" s="303"/>
    </row>
    <row r="7" spans="1:28" s="27" customFormat="1" ht="11.25" customHeight="1" x14ac:dyDescent="0.2">
      <c r="A7" s="293"/>
      <c r="B7" s="294"/>
      <c r="C7" s="287"/>
      <c r="D7" s="288"/>
      <c r="E7" s="288"/>
      <c r="F7" s="288"/>
      <c r="G7" s="318"/>
      <c r="H7" s="375" t="s">
        <v>351</v>
      </c>
      <c r="I7" s="376"/>
      <c r="J7" s="376"/>
      <c r="K7" s="376"/>
      <c r="L7" s="377"/>
      <c r="M7" s="375" t="s">
        <v>410</v>
      </c>
      <c r="N7" s="376"/>
      <c r="O7" s="376"/>
      <c r="P7" s="376"/>
      <c r="Q7" s="377"/>
      <c r="R7" s="375" t="s">
        <v>411</v>
      </c>
      <c r="S7" s="376"/>
      <c r="T7" s="376"/>
      <c r="U7" s="376"/>
      <c r="V7" s="377"/>
      <c r="W7" s="304"/>
      <c r="X7" s="305"/>
      <c r="Y7" s="305"/>
      <c r="Z7" s="305"/>
      <c r="AA7" s="305"/>
    </row>
    <row r="8" spans="1:28" s="27" customFormat="1" ht="11.25" customHeight="1" x14ac:dyDescent="0.2">
      <c r="A8" s="293"/>
      <c r="B8" s="294"/>
      <c r="C8" s="289"/>
      <c r="D8" s="290"/>
      <c r="E8" s="290"/>
      <c r="F8" s="290"/>
      <c r="G8" s="319"/>
      <c r="H8" s="378"/>
      <c r="I8" s="379"/>
      <c r="J8" s="379"/>
      <c r="K8" s="379"/>
      <c r="L8" s="380"/>
      <c r="M8" s="378"/>
      <c r="N8" s="379"/>
      <c r="O8" s="379"/>
      <c r="P8" s="379"/>
      <c r="Q8" s="380"/>
      <c r="R8" s="378"/>
      <c r="S8" s="379"/>
      <c r="T8" s="379"/>
      <c r="U8" s="379"/>
      <c r="V8" s="380"/>
      <c r="W8" s="306"/>
      <c r="X8" s="307"/>
      <c r="Y8" s="307"/>
      <c r="Z8" s="307"/>
      <c r="AA8" s="307"/>
    </row>
    <row r="9" spans="1:28" s="27" customFormat="1" ht="22.15" customHeight="1" x14ac:dyDescent="0.2">
      <c r="A9" s="293"/>
      <c r="B9" s="294"/>
      <c r="C9" s="320" t="s">
        <v>543</v>
      </c>
      <c r="D9" s="320" t="s">
        <v>544</v>
      </c>
      <c r="E9" s="320" t="s">
        <v>545</v>
      </c>
      <c r="F9" s="322" t="s">
        <v>546</v>
      </c>
      <c r="G9" s="322"/>
      <c r="H9" s="381" t="s">
        <v>543</v>
      </c>
      <c r="I9" s="381" t="s">
        <v>544</v>
      </c>
      <c r="J9" s="381" t="s">
        <v>545</v>
      </c>
      <c r="K9" s="383" t="s">
        <v>546</v>
      </c>
      <c r="L9" s="383"/>
      <c r="M9" s="381" t="s">
        <v>543</v>
      </c>
      <c r="N9" s="381" t="s">
        <v>544</v>
      </c>
      <c r="O9" s="381" t="s">
        <v>545</v>
      </c>
      <c r="P9" s="383" t="s">
        <v>546</v>
      </c>
      <c r="Q9" s="383"/>
      <c r="R9" s="381" t="s">
        <v>543</v>
      </c>
      <c r="S9" s="381" t="s">
        <v>544</v>
      </c>
      <c r="T9" s="381" t="s">
        <v>545</v>
      </c>
      <c r="U9" s="383" t="s">
        <v>546</v>
      </c>
      <c r="V9" s="383"/>
      <c r="W9" s="308" t="s">
        <v>543</v>
      </c>
      <c r="X9" s="308" t="s">
        <v>544</v>
      </c>
      <c r="Y9" s="308" t="s">
        <v>545</v>
      </c>
      <c r="Z9" s="310" t="s">
        <v>546</v>
      </c>
      <c r="AA9" s="310"/>
    </row>
    <row r="10" spans="1:28" s="27" customFormat="1" ht="22.15" customHeight="1" x14ac:dyDescent="0.2">
      <c r="A10" s="295"/>
      <c r="B10" s="296"/>
      <c r="C10" s="320"/>
      <c r="D10" s="321"/>
      <c r="E10" s="320"/>
      <c r="F10" s="166" t="s">
        <v>547</v>
      </c>
      <c r="G10" s="166" t="s">
        <v>548</v>
      </c>
      <c r="H10" s="381"/>
      <c r="I10" s="382"/>
      <c r="J10" s="381"/>
      <c r="K10" s="135" t="s">
        <v>547</v>
      </c>
      <c r="L10" s="135" t="s">
        <v>548</v>
      </c>
      <c r="M10" s="381"/>
      <c r="N10" s="382"/>
      <c r="O10" s="381"/>
      <c r="P10" s="135" t="s">
        <v>547</v>
      </c>
      <c r="Q10" s="135" t="s">
        <v>548</v>
      </c>
      <c r="R10" s="381"/>
      <c r="S10" s="382"/>
      <c r="T10" s="381"/>
      <c r="U10" s="135" t="s">
        <v>547</v>
      </c>
      <c r="V10" s="135" t="s">
        <v>548</v>
      </c>
      <c r="W10" s="308"/>
      <c r="X10" s="309"/>
      <c r="Y10" s="308"/>
      <c r="Z10" s="133" t="s">
        <v>547</v>
      </c>
      <c r="AA10" s="133" t="s">
        <v>548</v>
      </c>
    </row>
    <row r="11" spans="1:28" ht="11.25" customHeight="1" x14ac:dyDescent="0.2">
      <c r="A11" s="283" t="s">
        <v>0</v>
      </c>
      <c r="B11" s="283"/>
      <c r="C11" s="115">
        <v>111958.0000000006</v>
      </c>
      <c r="D11" s="163">
        <v>0.93840341768000002</v>
      </c>
      <c r="E11" s="164">
        <v>1050.61769837151</v>
      </c>
      <c r="F11" s="165">
        <v>109898.827149672</v>
      </c>
      <c r="G11" s="165">
        <v>114017.17285032901</v>
      </c>
      <c r="H11" s="115">
        <v>39016.228937548272</v>
      </c>
      <c r="I11" s="163">
        <v>1.81195614035</v>
      </c>
      <c r="J11" s="164">
        <v>706.95695596602798</v>
      </c>
      <c r="K11" s="165">
        <v>37630.618765234802</v>
      </c>
      <c r="L11" s="165">
        <v>40401.839109861699</v>
      </c>
      <c r="M11" s="115">
        <v>9493.1133485287301</v>
      </c>
      <c r="N11" s="163">
        <v>4.0139656858399997</v>
      </c>
      <c r="O11" s="164">
        <v>381.05031232740799</v>
      </c>
      <c r="P11" s="165">
        <v>8746.2684600693101</v>
      </c>
      <c r="Q11" s="165">
        <v>10239.958236988199</v>
      </c>
      <c r="R11" s="115">
        <v>2121.0236717768171</v>
      </c>
      <c r="S11" s="163">
        <v>8.4118290010700001</v>
      </c>
      <c r="T11" s="164">
        <v>178.41688434200299</v>
      </c>
      <c r="U11" s="165">
        <v>1771.33300423265</v>
      </c>
      <c r="V11" s="165">
        <v>2470.7143393209799</v>
      </c>
      <c r="W11" s="139">
        <v>61327.634042146521</v>
      </c>
      <c r="X11" s="163">
        <v>1.55889854391</v>
      </c>
      <c r="Y11" s="164">
        <v>956.03559409802494</v>
      </c>
      <c r="Z11" s="165">
        <v>59453.838709775802</v>
      </c>
      <c r="AA11" s="165">
        <v>63201.429374516702</v>
      </c>
    </row>
    <row r="12" spans="1:28" ht="11.25" customHeight="1" x14ac:dyDescent="0.2">
      <c r="A12" s="284" t="s">
        <v>317</v>
      </c>
      <c r="B12" s="284"/>
      <c r="C12" s="115">
        <v>30604.94414875923</v>
      </c>
      <c r="D12" s="163">
        <v>1.8527182520800001</v>
      </c>
      <c r="E12" s="164">
        <v>567.023386283082</v>
      </c>
      <c r="F12" s="165">
        <v>29493.5987332525</v>
      </c>
      <c r="G12" s="165">
        <v>31716.289564266001</v>
      </c>
      <c r="H12" s="114">
        <v>10624.972524890591</v>
      </c>
      <c r="I12" s="160">
        <v>3.3542097974199998</v>
      </c>
      <c r="J12" s="161">
        <v>356.38386940277798</v>
      </c>
      <c r="K12" s="162">
        <v>9926.4729761901508</v>
      </c>
      <c r="L12" s="162">
        <v>11323.4720735911</v>
      </c>
      <c r="M12" s="114">
        <v>2562.7965816058741</v>
      </c>
      <c r="N12" s="160">
        <v>7.3185131540699997</v>
      </c>
      <c r="O12" s="161">
        <v>187.55860493692199</v>
      </c>
      <c r="P12" s="162">
        <v>2195.1884709389401</v>
      </c>
      <c r="Q12" s="162">
        <v>2930.4046922728098</v>
      </c>
      <c r="R12" s="114">
        <v>610.14917693903908</v>
      </c>
      <c r="S12" s="160">
        <v>15.10381788063</v>
      </c>
      <c r="T12" s="161">
        <v>92.155820485010906</v>
      </c>
      <c r="U12" s="162">
        <v>429.52708782268002</v>
      </c>
      <c r="V12" s="162">
        <v>790.77126605539002</v>
      </c>
      <c r="W12" s="114">
        <v>16807.025865323762</v>
      </c>
      <c r="X12" s="160">
        <v>3.2110894757700001</v>
      </c>
      <c r="Y12" s="161">
        <v>539.68863875112095</v>
      </c>
      <c r="Z12" s="162">
        <v>15749.2555705062</v>
      </c>
      <c r="AA12" s="162">
        <v>17864.796160141399</v>
      </c>
    </row>
    <row r="13" spans="1:28" ht="11.25" customHeight="1" x14ac:dyDescent="0.2">
      <c r="A13" s="284" t="s">
        <v>318</v>
      </c>
      <c r="B13" s="284"/>
      <c r="C13" s="115">
        <v>29909.379517077839</v>
      </c>
      <c r="D13" s="163">
        <v>1.57208252147</v>
      </c>
      <c r="E13" s="164">
        <v>470.20012766948702</v>
      </c>
      <c r="F13" s="165">
        <v>28987.804201319301</v>
      </c>
      <c r="G13" s="165">
        <v>30830.954832835901</v>
      </c>
      <c r="H13" s="114">
        <v>11374.91548691802</v>
      </c>
      <c r="I13" s="160">
        <v>3.2639822488700001</v>
      </c>
      <c r="J13" s="161">
        <v>371.27522231677301</v>
      </c>
      <c r="K13" s="162">
        <v>10647.229422825099</v>
      </c>
      <c r="L13" s="162">
        <v>12102.601551010999</v>
      </c>
      <c r="M13" s="114">
        <v>2720.15591065014</v>
      </c>
      <c r="N13" s="160">
        <v>6.5855953849500004</v>
      </c>
      <c r="O13" s="161">
        <v>179.13846211529</v>
      </c>
      <c r="P13" s="162">
        <v>2369.05097665829</v>
      </c>
      <c r="Q13" s="162">
        <v>3071.2608446419899</v>
      </c>
      <c r="R13" s="114">
        <v>492.91980514616631</v>
      </c>
      <c r="S13" s="160">
        <v>13.45998572845</v>
      </c>
      <c r="T13" s="161">
        <v>66.346935425370106</v>
      </c>
      <c r="U13" s="162">
        <v>362.88220122784003</v>
      </c>
      <c r="V13" s="162">
        <v>622.95740906448998</v>
      </c>
      <c r="W13" s="114">
        <v>15321.388314363279</v>
      </c>
      <c r="X13" s="160">
        <v>2.6521191443099998</v>
      </c>
      <c r="Y13" s="161">
        <v>406.34147265868</v>
      </c>
      <c r="Z13" s="162">
        <v>14524.9736625274</v>
      </c>
      <c r="AA13" s="162">
        <v>16117.8029661993</v>
      </c>
    </row>
    <row r="14" spans="1:28" s="27" customFormat="1" ht="11.25" customHeight="1" x14ac:dyDescent="0.2">
      <c r="A14" s="284" t="s">
        <v>319</v>
      </c>
      <c r="B14" s="282"/>
      <c r="C14" s="144">
        <v>51443.676334163283</v>
      </c>
      <c r="D14" s="163">
        <v>1.45114227428</v>
      </c>
      <c r="E14" s="164">
        <v>746.52093472847002</v>
      </c>
      <c r="F14" s="165">
        <v>49980.522188390001</v>
      </c>
      <c r="G14" s="165">
        <v>52906.830479935903</v>
      </c>
      <c r="H14" s="140">
        <v>17016.340925739609</v>
      </c>
      <c r="I14" s="160">
        <v>2.8466741743599999</v>
      </c>
      <c r="J14" s="161">
        <v>484.39978255335598</v>
      </c>
      <c r="K14" s="162">
        <v>16066.934797816</v>
      </c>
      <c r="L14" s="162">
        <v>17965.747053663199</v>
      </c>
      <c r="M14" s="140">
        <v>4210.1608562727324</v>
      </c>
      <c r="N14" s="160">
        <v>6.63143310263</v>
      </c>
      <c r="O14" s="161">
        <v>279.19400069671201</v>
      </c>
      <c r="P14" s="162">
        <v>3662.95067020754</v>
      </c>
      <c r="Q14" s="162">
        <v>4757.3710423379298</v>
      </c>
      <c r="R14" s="140">
        <v>1017.95468969161</v>
      </c>
      <c r="S14" s="160">
        <v>13.52458561441</v>
      </c>
      <c r="T14" s="161">
        <v>137.67415352327299</v>
      </c>
      <c r="U14" s="162">
        <v>748.11830718397005</v>
      </c>
      <c r="V14" s="162">
        <v>1287.79107219926</v>
      </c>
      <c r="W14" s="140">
        <v>29199.21986245898</v>
      </c>
      <c r="X14" s="160">
        <v>2.3113923276100001</v>
      </c>
      <c r="Y14" s="161">
        <v>674.90852762317195</v>
      </c>
      <c r="Z14" s="162">
        <v>27876.423455458698</v>
      </c>
      <c r="AA14" s="162">
        <v>30522.0162694594</v>
      </c>
    </row>
    <row r="15" spans="1:28" s="27" customFormat="1" ht="11.25" customHeight="1" x14ac:dyDescent="0.2">
      <c r="A15" s="27" t="s">
        <v>531</v>
      </c>
      <c r="B15" s="12"/>
      <c r="C15" s="14"/>
      <c r="D15" s="14"/>
      <c r="E15" s="14"/>
      <c r="F15" s="14"/>
      <c r="G15" s="14"/>
      <c r="H15" s="15"/>
      <c r="I15" s="15"/>
      <c r="J15" s="15"/>
      <c r="K15" s="15"/>
      <c r="L15" s="15"/>
      <c r="M15" s="15"/>
      <c r="N15" s="15"/>
      <c r="O15" s="15"/>
      <c r="P15" s="15"/>
      <c r="Q15" s="15"/>
      <c r="R15" s="15"/>
      <c r="S15" s="15"/>
      <c r="T15" s="15"/>
      <c r="U15" s="15"/>
      <c r="V15" s="15"/>
      <c r="W15" s="15"/>
      <c r="X15" s="15"/>
      <c r="Y15" s="15"/>
      <c r="Z15" s="15"/>
      <c r="AA15" s="15"/>
    </row>
    <row r="16" spans="1:28" s="27" customFormat="1" ht="11.25" customHeight="1" x14ac:dyDescent="0.2">
      <c r="A16" s="27" t="s">
        <v>372</v>
      </c>
      <c r="W16" s="28"/>
      <c r="X16" s="28"/>
      <c r="Y16" s="28"/>
      <c r="Z16" s="28"/>
      <c r="AA16" s="28"/>
    </row>
    <row r="17" spans="1:27" ht="11.25" customHeight="1" x14ac:dyDescent="0.2">
      <c r="A17" s="41" t="s">
        <v>397</v>
      </c>
    </row>
    <row r="18" spans="1:27" ht="39.75" customHeight="1" x14ac:dyDescent="0.2">
      <c r="A18" s="185" t="s">
        <v>549</v>
      </c>
      <c r="B18" s="300" t="s">
        <v>550</v>
      </c>
      <c r="C18" s="300"/>
      <c r="D18" s="300"/>
      <c r="E18" s="300"/>
      <c r="F18" s="300"/>
      <c r="G18" s="300"/>
    </row>
    <row r="19" spans="1:27" ht="11.25" customHeight="1" thickBot="1" x14ac:dyDescent="0.25">
      <c r="A19" s="170"/>
      <c r="B19" s="39" t="s">
        <v>551</v>
      </c>
      <c r="C19" s="170"/>
      <c r="D19" s="170"/>
      <c r="E19" s="170"/>
      <c r="F19" s="170"/>
      <c r="G19" s="170"/>
    </row>
    <row r="20" spans="1:27" ht="11.25" customHeight="1" thickTop="1" thickBot="1" x14ac:dyDescent="0.25">
      <c r="A20" s="170"/>
      <c r="B20" s="267" t="s">
        <v>552</v>
      </c>
      <c r="C20" s="269"/>
      <c r="D20" s="267" t="s">
        <v>553</v>
      </c>
      <c r="E20" s="268"/>
      <c r="F20" s="268"/>
      <c r="G20" s="269"/>
    </row>
    <row r="21" spans="1:27" ht="11.25" customHeight="1" thickTop="1" thickBot="1" x14ac:dyDescent="0.25">
      <c r="A21" s="170"/>
      <c r="B21" s="277" t="s">
        <v>554</v>
      </c>
      <c r="C21" s="278"/>
      <c r="D21" s="267" t="s">
        <v>557</v>
      </c>
      <c r="E21" s="268"/>
      <c r="F21" s="268"/>
      <c r="G21" s="269"/>
    </row>
    <row r="22" spans="1:27" ht="11.25" customHeight="1" thickTop="1" thickBot="1" x14ac:dyDescent="0.25">
      <c r="A22" s="170"/>
      <c r="B22" s="279" t="s">
        <v>555</v>
      </c>
      <c r="C22" s="280"/>
      <c r="D22" s="267" t="s">
        <v>558</v>
      </c>
      <c r="E22" s="268"/>
      <c r="F22" s="268"/>
      <c r="G22" s="269"/>
    </row>
    <row r="23" spans="1:27" ht="11.25" customHeight="1" thickTop="1" x14ac:dyDescent="0.2">
      <c r="A23" s="170"/>
      <c r="B23" s="263" t="s">
        <v>556</v>
      </c>
      <c r="C23" s="264"/>
      <c r="D23" s="270" t="s">
        <v>559</v>
      </c>
      <c r="E23" s="271"/>
      <c r="F23" s="271"/>
      <c r="G23" s="272"/>
    </row>
    <row r="24" spans="1:27" ht="57.75" customHeight="1" thickBot="1" x14ac:dyDescent="0.25">
      <c r="A24" s="170"/>
      <c r="B24" s="265"/>
      <c r="C24" s="266"/>
      <c r="D24" s="273" t="s">
        <v>560</v>
      </c>
      <c r="E24" s="274"/>
      <c r="F24" s="274"/>
      <c r="G24" s="275"/>
    </row>
    <row r="25" spans="1:27" ht="11.25" customHeight="1" thickTop="1" x14ac:dyDescent="0.2"/>
    <row r="27" spans="1:27" ht="11.25" customHeight="1" x14ac:dyDescent="0.2">
      <c r="C27" s="54"/>
      <c r="D27" s="54"/>
      <c r="E27" s="54"/>
      <c r="F27" s="54"/>
      <c r="G27" s="54"/>
      <c r="W27" s="41"/>
      <c r="X27" s="41"/>
      <c r="Y27" s="41"/>
      <c r="Z27" s="41"/>
      <c r="AA27" s="41"/>
    </row>
    <row r="28" spans="1:27" ht="11.25" customHeight="1" x14ac:dyDescent="0.2">
      <c r="C28" s="43"/>
      <c r="D28" s="43"/>
      <c r="E28" s="43"/>
      <c r="F28" s="43"/>
      <c r="G28" s="43"/>
      <c r="H28" s="43"/>
      <c r="I28" s="43"/>
      <c r="J28" s="43"/>
      <c r="K28" s="43"/>
      <c r="L28" s="43"/>
      <c r="M28" s="43"/>
      <c r="N28" s="43"/>
      <c r="O28" s="43"/>
      <c r="P28" s="43"/>
      <c r="Q28" s="43"/>
      <c r="R28" s="43"/>
      <c r="S28" s="43"/>
      <c r="T28" s="43"/>
      <c r="U28" s="43"/>
      <c r="V28" s="43"/>
      <c r="W28" s="43"/>
      <c r="X28" s="43"/>
      <c r="Y28" s="43"/>
      <c r="Z28" s="43"/>
      <c r="AA28" s="43"/>
    </row>
    <row r="30" spans="1:27" ht="11.25" customHeight="1" x14ac:dyDescent="0.2">
      <c r="C30" s="49" t="s">
        <v>357</v>
      </c>
      <c r="D30" s="49"/>
      <c r="E30" s="49"/>
      <c r="F30" s="49"/>
      <c r="G30" s="49"/>
    </row>
  </sheetData>
  <mergeCells count="42">
    <mergeCell ref="C6:G8"/>
    <mergeCell ref="A6:B10"/>
    <mergeCell ref="C9:C10"/>
    <mergeCell ref="D9:D10"/>
    <mergeCell ref="E9:E10"/>
    <mergeCell ref="F9:G9"/>
    <mergeCell ref="H7:L8"/>
    <mergeCell ref="H9:H10"/>
    <mergeCell ref="I9:I10"/>
    <mergeCell ref="J9:J10"/>
    <mergeCell ref="K9:L9"/>
    <mergeCell ref="M7:Q8"/>
    <mergeCell ref="M9:M10"/>
    <mergeCell ref="N9:N10"/>
    <mergeCell ref="O9:O10"/>
    <mergeCell ref="P9:Q9"/>
    <mergeCell ref="A1:W1"/>
    <mergeCell ref="A14:B14"/>
    <mergeCell ref="A11:B11"/>
    <mergeCell ref="A12:B12"/>
    <mergeCell ref="A13:B13"/>
    <mergeCell ref="W6:AA8"/>
    <mergeCell ref="W9:W10"/>
    <mergeCell ref="X9:X10"/>
    <mergeCell ref="Y9:Y10"/>
    <mergeCell ref="Z9:AA9"/>
    <mergeCell ref="H6:V6"/>
    <mergeCell ref="R7:V8"/>
    <mergeCell ref="R9:R10"/>
    <mergeCell ref="S9:S10"/>
    <mergeCell ref="T9:T10"/>
    <mergeCell ref="U9:V9"/>
    <mergeCell ref="B18:G18"/>
    <mergeCell ref="B20:C20"/>
    <mergeCell ref="D20:G20"/>
    <mergeCell ref="B21:C21"/>
    <mergeCell ref="B22:C22"/>
    <mergeCell ref="B23:C24"/>
    <mergeCell ref="D21:G21"/>
    <mergeCell ref="D22:G22"/>
    <mergeCell ref="D23:G23"/>
    <mergeCell ref="D24:G24"/>
  </mergeCells>
  <hyperlinks>
    <hyperlink ref="C30" location="Índice!A1" display="Índice!A1"/>
  </hyperlinks>
  <pageMargins left="0.59055118110236215" right="0.78740157480314965" top="0.59055118110236215" bottom="0.59055118110236215" header="0.31496062992125984" footer="0.31496062992125984"/>
  <pageSetup orientation="portrait" verticalDpi="0" r:id="rId1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3"/>
  <dimension ref="A1:AB30"/>
  <sheetViews>
    <sheetView zoomScaleNormal="100" workbookViewId="0">
      <selection activeCell="A3" sqref="A3"/>
    </sheetView>
  </sheetViews>
  <sheetFormatPr baseColWidth="10" defaultColWidth="14.7109375" defaultRowHeight="11.25" customHeight="1" x14ac:dyDescent="0.2"/>
  <cols>
    <col min="1" max="1" width="5.42578125" style="41" customWidth="1"/>
    <col min="2" max="2" width="17.85546875" style="41" customWidth="1"/>
    <col min="3" max="22" width="8.28515625" style="41" customWidth="1"/>
    <col min="23" max="27" width="8.28515625" style="42" customWidth="1"/>
    <col min="28" max="16384" width="14.7109375" style="41"/>
  </cols>
  <sheetData>
    <row r="1" spans="1:28" ht="11.25" customHeight="1" x14ac:dyDescent="0.2">
      <c r="A1" s="281" t="s">
        <v>417</v>
      </c>
      <c r="B1" s="281"/>
      <c r="C1" s="281"/>
      <c r="D1" s="281"/>
      <c r="E1" s="281"/>
      <c r="F1" s="281"/>
      <c r="G1" s="281"/>
      <c r="H1" s="281"/>
      <c r="I1" s="281"/>
      <c r="J1" s="281"/>
      <c r="K1" s="281"/>
      <c r="L1" s="281"/>
      <c r="M1" s="281"/>
      <c r="N1" s="281"/>
      <c r="O1" s="281"/>
      <c r="P1" s="281"/>
      <c r="Q1" s="281"/>
      <c r="R1" s="281"/>
      <c r="S1" s="281"/>
      <c r="T1" s="281"/>
      <c r="U1" s="281"/>
      <c r="V1" s="281"/>
      <c r="W1" s="281"/>
      <c r="X1" s="132"/>
      <c r="Y1" s="132"/>
      <c r="Z1" s="132"/>
      <c r="AA1" s="132"/>
      <c r="AB1" s="44"/>
    </row>
    <row r="3" spans="1:28" ht="11.25" customHeight="1" x14ac:dyDescent="0.2">
      <c r="A3" s="22" t="s">
        <v>605</v>
      </c>
      <c r="M3" s="50"/>
      <c r="N3" s="50"/>
      <c r="O3" s="50"/>
      <c r="P3" s="50"/>
      <c r="Q3" s="50"/>
      <c r="W3" s="55" t="s">
        <v>218</v>
      </c>
      <c r="X3" s="55"/>
      <c r="Y3" s="55"/>
      <c r="Z3" s="55"/>
      <c r="AA3" s="55"/>
    </row>
    <row r="4" spans="1:28" ht="11.25" customHeight="1" x14ac:dyDescent="0.2">
      <c r="A4" s="22" t="s">
        <v>502</v>
      </c>
      <c r="M4" s="50"/>
      <c r="N4" s="50"/>
      <c r="O4" s="50"/>
      <c r="P4" s="50"/>
      <c r="Q4" s="50"/>
      <c r="W4" s="50"/>
      <c r="X4" s="50"/>
      <c r="Y4" s="50"/>
      <c r="Z4" s="50"/>
      <c r="AA4" s="50"/>
    </row>
    <row r="5" spans="1:28" s="27" customFormat="1" ht="11.25" customHeight="1" x14ac:dyDescent="0.2">
      <c r="A5" s="51" t="s">
        <v>1</v>
      </c>
      <c r="W5" s="28"/>
      <c r="X5" s="28"/>
      <c r="Y5" s="28"/>
      <c r="Z5" s="28"/>
      <c r="AA5" s="28"/>
    </row>
    <row r="6" spans="1:28" s="27" customFormat="1" ht="11.25" customHeight="1" x14ac:dyDescent="0.2">
      <c r="A6" s="291" t="s">
        <v>316</v>
      </c>
      <c r="B6" s="292"/>
      <c r="C6" s="285" t="s">
        <v>0</v>
      </c>
      <c r="D6" s="286"/>
      <c r="E6" s="286"/>
      <c r="F6" s="286"/>
      <c r="G6" s="317"/>
      <c r="H6" s="331" t="s">
        <v>452</v>
      </c>
      <c r="I6" s="332"/>
      <c r="J6" s="332"/>
      <c r="K6" s="332"/>
      <c r="L6" s="332"/>
      <c r="M6" s="332"/>
      <c r="N6" s="332"/>
      <c r="O6" s="332"/>
      <c r="P6" s="332"/>
      <c r="Q6" s="332"/>
      <c r="R6" s="332"/>
      <c r="S6" s="332"/>
      <c r="T6" s="332"/>
      <c r="U6" s="332"/>
      <c r="V6" s="358"/>
      <c r="W6" s="302" t="s">
        <v>144</v>
      </c>
      <c r="X6" s="303"/>
      <c r="Y6" s="303"/>
      <c r="Z6" s="303"/>
      <c r="AA6" s="303"/>
    </row>
    <row r="7" spans="1:28" s="27" customFormat="1" ht="11.25" customHeight="1" x14ac:dyDescent="0.2">
      <c r="A7" s="293"/>
      <c r="B7" s="294"/>
      <c r="C7" s="287"/>
      <c r="D7" s="288"/>
      <c r="E7" s="288"/>
      <c r="F7" s="288"/>
      <c r="G7" s="318"/>
      <c r="H7" s="375" t="s">
        <v>453</v>
      </c>
      <c r="I7" s="376"/>
      <c r="J7" s="376"/>
      <c r="K7" s="376"/>
      <c r="L7" s="377"/>
      <c r="M7" s="375" t="s">
        <v>454</v>
      </c>
      <c r="N7" s="376"/>
      <c r="O7" s="376"/>
      <c r="P7" s="376"/>
      <c r="Q7" s="377"/>
      <c r="R7" s="375" t="s">
        <v>412</v>
      </c>
      <c r="S7" s="376"/>
      <c r="T7" s="376"/>
      <c r="U7" s="376"/>
      <c r="V7" s="377"/>
      <c r="W7" s="304"/>
      <c r="X7" s="305"/>
      <c r="Y7" s="305"/>
      <c r="Z7" s="305"/>
      <c r="AA7" s="305"/>
    </row>
    <row r="8" spans="1:28" s="27" customFormat="1" ht="11.25" customHeight="1" x14ac:dyDescent="0.2">
      <c r="A8" s="293"/>
      <c r="B8" s="294"/>
      <c r="C8" s="289"/>
      <c r="D8" s="290"/>
      <c r="E8" s="290"/>
      <c r="F8" s="290"/>
      <c r="G8" s="319"/>
      <c r="H8" s="378"/>
      <c r="I8" s="379"/>
      <c r="J8" s="379"/>
      <c r="K8" s="379"/>
      <c r="L8" s="380"/>
      <c r="M8" s="378"/>
      <c r="N8" s="379"/>
      <c r="O8" s="379"/>
      <c r="P8" s="379"/>
      <c r="Q8" s="380"/>
      <c r="R8" s="378"/>
      <c r="S8" s="379"/>
      <c r="T8" s="379"/>
      <c r="U8" s="379"/>
      <c r="V8" s="380"/>
      <c r="W8" s="306"/>
      <c r="X8" s="307"/>
      <c r="Y8" s="307"/>
      <c r="Z8" s="307"/>
      <c r="AA8" s="307"/>
    </row>
    <row r="9" spans="1:28" s="27" customFormat="1" ht="22.15" customHeight="1" x14ac:dyDescent="0.2">
      <c r="A9" s="293"/>
      <c r="B9" s="294"/>
      <c r="C9" s="320" t="s">
        <v>543</v>
      </c>
      <c r="D9" s="320" t="s">
        <v>544</v>
      </c>
      <c r="E9" s="320" t="s">
        <v>545</v>
      </c>
      <c r="F9" s="322" t="s">
        <v>546</v>
      </c>
      <c r="G9" s="322"/>
      <c r="H9" s="381" t="s">
        <v>543</v>
      </c>
      <c r="I9" s="381" t="s">
        <v>544</v>
      </c>
      <c r="J9" s="381" t="s">
        <v>545</v>
      </c>
      <c r="K9" s="383" t="s">
        <v>546</v>
      </c>
      <c r="L9" s="383"/>
      <c r="M9" s="381" t="s">
        <v>543</v>
      </c>
      <c r="N9" s="381" t="s">
        <v>544</v>
      </c>
      <c r="O9" s="381" t="s">
        <v>545</v>
      </c>
      <c r="P9" s="383" t="s">
        <v>546</v>
      </c>
      <c r="Q9" s="383"/>
      <c r="R9" s="381" t="s">
        <v>543</v>
      </c>
      <c r="S9" s="381" t="s">
        <v>544</v>
      </c>
      <c r="T9" s="381" t="s">
        <v>545</v>
      </c>
      <c r="U9" s="383" t="s">
        <v>546</v>
      </c>
      <c r="V9" s="383"/>
      <c r="W9" s="308" t="s">
        <v>543</v>
      </c>
      <c r="X9" s="308" t="s">
        <v>544</v>
      </c>
      <c r="Y9" s="308" t="s">
        <v>545</v>
      </c>
      <c r="Z9" s="310" t="s">
        <v>546</v>
      </c>
      <c r="AA9" s="310"/>
    </row>
    <row r="10" spans="1:28" s="27" customFormat="1" ht="22.15" customHeight="1" x14ac:dyDescent="0.2">
      <c r="A10" s="295"/>
      <c r="B10" s="296"/>
      <c r="C10" s="320"/>
      <c r="D10" s="321"/>
      <c r="E10" s="320"/>
      <c r="F10" s="166" t="s">
        <v>547</v>
      </c>
      <c r="G10" s="166" t="s">
        <v>548</v>
      </c>
      <c r="H10" s="381"/>
      <c r="I10" s="382"/>
      <c r="J10" s="381"/>
      <c r="K10" s="135" t="s">
        <v>547</v>
      </c>
      <c r="L10" s="135" t="s">
        <v>548</v>
      </c>
      <c r="M10" s="381"/>
      <c r="N10" s="382"/>
      <c r="O10" s="381"/>
      <c r="P10" s="135" t="s">
        <v>547</v>
      </c>
      <c r="Q10" s="135" t="s">
        <v>548</v>
      </c>
      <c r="R10" s="381"/>
      <c r="S10" s="382"/>
      <c r="T10" s="381"/>
      <c r="U10" s="135" t="s">
        <v>547</v>
      </c>
      <c r="V10" s="135" t="s">
        <v>548</v>
      </c>
      <c r="W10" s="308"/>
      <c r="X10" s="309"/>
      <c r="Y10" s="308"/>
      <c r="Z10" s="133" t="s">
        <v>547</v>
      </c>
      <c r="AA10" s="133" t="s">
        <v>548</v>
      </c>
    </row>
    <row r="11" spans="1:28" ht="11.25" customHeight="1" x14ac:dyDescent="0.2">
      <c r="A11" s="283" t="s">
        <v>0</v>
      </c>
      <c r="B11" s="283"/>
      <c r="C11" s="115">
        <v>111958.0000000006</v>
      </c>
      <c r="D11" s="163">
        <v>0.93840341768000002</v>
      </c>
      <c r="E11" s="164">
        <v>1050.61769837151</v>
      </c>
      <c r="F11" s="165">
        <v>109898.827149672</v>
      </c>
      <c r="G11" s="165">
        <v>114017.17285032901</v>
      </c>
      <c r="H11" s="115">
        <v>28543.3767151336</v>
      </c>
      <c r="I11" s="163">
        <v>2.1296094586300001</v>
      </c>
      <c r="J11" s="164">
        <v>607.86245033870898</v>
      </c>
      <c r="K11" s="165">
        <v>27351.988204915498</v>
      </c>
      <c r="L11" s="165">
        <v>29734.765225351701</v>
      </c>
      <c r="M11" s="115">
        <v>6872.1401236241827</v>
      </c>
      <c r="N11" s="163">
        <v>4.9129048607400003</v>
      </c>
      <c r="O11" s="164">
        <v>337.62170617036497</v>
      </c>
      <c r="P11" s="165">
        <v>6210.4137391313197</v>
      </c>
      <c r="Q11" s="165">
        <v>7533.8665081170502</v>
      </c>
      <c r="R11" s="115">
        <v>2106.7765740662639</v>
      </c>
      <c r="S11" s="163">
        <v>9.0358595275199995</v>
      </c>
      <c r="T11" s="164">
        <v>190.365371791401</v>
      </c>
      <c r="U11" s="165">
        <v>1733.66730145155</v>
      </c>
      <c r="V11" s="165">
        <v>2479.8858466809802</v>
      </c>
      <c r="W11" s="139">
        <v>74435.70658717581</v>
      </c>
      <c r="X11" s="163">
        <v>1.3428382598199999</v>
      </c>
      <c r="Y11" s="164">
        <v>999.55114702180697</v>
      </c>
      <c r="Z11" s="165">
        <v>72476.622338307599</v>
      </c>
      <c r="AA11" s="165">
        <v>76394.790836044398</v>
      </c>
    </row>
    <row r="12" spans="1:28" ht="11.25" customHeight="1" x14ac:dyDescent="0.2">
      <c r="A12" s="284" t="s">
        <v>317</v>
      </c>
      <c r="B12" s="284"/>
      <c r="C12" s="115">
        <v>30604.94414875923</v>
      </c>
      <c r="D12" s="163">
        <v>1.8527182520800001</v>
      </c>
      <c r="E12" s="164">
        <v>567.023386283082</v>
      </c>
      <c r="F12" s="165">
        <v>29493.5987332525</v>
      </c>
      <c r="G12" s="165">
        <v>31716.289564266001</v>
      </c>
      <c r="H12" s="114">
        <v>7662.8877601163094</v>
      </c>
      <c r="I12" s="160">
        <v>4.1369121057399996</v>
      </c>
      <c r="J12" s="161">
        <v>317.00693139716702</v>
      </c>
      <c r="K12" s="162">
        <v>7041.5655917283302</v>
      </c>
      <c r="L12" s="162">
        <v>8284.2099285043096</v>
      </c>
      <c r="M12" s="114">
        <v>1777.0941412294069</v>
      </c>
      <c r="N12" s="160">
        <v>9.7971981003999993</v>
      </c>
      <c r="O12" s="161">
        <v>174.105433446761</v>
      </c>
      <c r="P12" s="162">
        <v>1435.8537621610301</v>
      </c>
      <c r="Q12" s="162">
        <v>2118.3345202977798</v>
      </c>
      <c r="R12" s="114">
        <v>525.30824996229421</v>
      </c>
      <c r="S12" s="160">
        <v>15.88978081104</v>
      </c>
      <c r="T12" s="161">
        <v>83.470329501325594</v>
      </c>
      <c r="U12" s="162">
        <v>361.70941036200998</v>
      </c>
      <c r="V12" s="162">
        <v>688.90708956258004</v>
      </c>
      <c r="W12" s="114">
        <v>20639.653997451271</v>
      </c>
      <c r="X12" s="160">
        <v>2.65270774099</v>
      </c>
      <c r="Y12" s="161">
        <v>547.50969930291001</v>
      </c>
      <c r="Z12" s="162">
        <v>19566.554705631199</v>
      </c>
      <c r="AA12" s="162">
        <v>21712.753289271299</v>
      </c>
    </row>
    <row r="13" spans="1:28" ht="11.25" customHeight="1" x14ac:dyDescent="0.2">
      <c r="A13" s="284" t="s">
        <v>318</v>
      </c>
      <c r="B13" s="284"/>
      <c r="C13" s="115">
        <v>29909.379517077839</v>
      </c>
      <c r="D13" s="163">
        <v>1.57208252147</v>
      </c>
      <c r="E13" s="164">
        <v>470.20012766948702</v>
      </c>
      <c r="F13" s="165">
        <v>28987.804201319301</v>
      </c>
      <c r="G13" s="165">
        <v>30830.954832835901</v>
      </c>
      <c r="H13" s="114">
        <v>8303.2009738725719</v>
      </c>
      <c r="I13" s="160">
        <v>3.6073361150999999</v>
      </c>
      <c r="J13" s="161">
        <v>299.524367439689</v>
      </c>
      <c r="K13" s="162">
        <v>7716.1440011986697</v>
      </c>
      <c r="L13" s="162">
        <v>8890.2579465465005</v>
      </c>
      <c r="M13" s="114">
        <v>1986.8769378483919</v>
      </c>
      <c r="N13" s="160">
        <v>7.8035350898600004</v>
      </c>
      <c r="O13" s="161">
        <v>155.04663903738501</v>
      </c>
      <c r="P13" s="162">
        <v>1682.9911094111401</v>
      </c>
      <c r="Q13" s="162">
        <v>2290.7627662856398</v>
      </c>
      <c r="R13" s="114">
        <v>555.84505111755141</v>
      </c>
      <c r="S13" s="160">
        <v>18.185611510680001</v>
      </c>
      <c r="T13" s="161">
        <v>101.083821597598</v>
      </c>
      <c r="U13" s="162">
        <v>357.72440136658997</v>
      </c>
      <c r="V13" s="162">
        <v>753.96570086851</v>
      </c>
      <c r="W13" s="114">
        <v>19063.456554239128</v>
      </c>
      <c r="X13" s="160">
        <v>2.3426949485200002</v>
      </c>
      <c r="Y13" s="161">
        <v>446.598633708725</v>
      </c>
      <c r="Z13" s="162">
        <v>18188.1393166253</v>
      </c>
      <c r="AA13" s="162">
        <v>19938.773791853</v>
      </c>
    </row>
    <row r="14" spans="1:28" s="27" customFormat="1" ht="11.25" customHeight="1" x14ac:dyDescent="0.2">
      <c r="A14" s="284" t="s">
        <v>319</v>
      </c>
      <c r="B14" s="282"/>
      <c r="C14" s="144">
        <v>51443.676334163283</v>
      </c>
      <c r="D14" s="163">
        <v>1.45114227428</v>
      </c>
      <c r="E14" s="164">
        <v>746.52093472847002</v>
      </c>
      <c r="F14" s="165">
        <v>49980.522188390001</v>
      </c>
      <c r="G14" s="165">
        <v>52906.830479935903</v>
      </c>
      <c r="H14" s="140">
        <v>12577.287981144729</v>
      </c>
      <c r="I14" s="160">
        <v>3.36587580085</v>
      </c>
      <c r="J14" s="161">
        <v>423.33589256029097</v>
      </c>
      <c r="K14" s="162">
        <v>11747.564878363501</v>
      </c>
      <c r="L14" s="162">
        <v>13407.011083926</v>
      </c>
      <c r="M14" s="140">
        <v>3108.1690445463878</v>
      </c>
      <c r="N14" s="160">
        <v>7.86101998008</v>
      </c>
      <c r="O14" s="161">
        <v>244.33378960649901</v>
      </c>
      <c r="P14" s="162">
        <v>2629.2836167114801</v>
      </c>
      <c r="Q14" s="162">
        <v>3587.0544723813</v>
      </c>
      <c r="R14" s="140">
        <v>1025.623272986418</v>
      </c>
      <c r="S14" s="160">
        <v>13.46910010665</v>
      </c>
      <c r="T14" s="161">
        <v>138.14222535568101</v>
      </c>
      <c r="U14" s="162">
        <v>754.86948654508001</v>
      </c>
      <c r="V14" s="162">
        <v>1296.3770594277601</v>
      </c>
      <c r="W14" s="140">
        <v>34732.596035485469</v>
      </c>
      <c r="X14" s="160">
        <v>2.0290242708999999</v>
      </c>
      <c r="Y14" s="161">
        <v>704.73280347383002</v>
      </c>
      <c r="Z14" s="162">
        <v>33351.3451219528</v>
      </c>
      <c r="AA14" s="162">
        <v>36113.846949018</v>
      </c>
    </row>
    <row r="15" spans="1:28" s="27" customFormat="1" ht="11.25" customHeight="1" x14ac:dyDescent="0.2">
      <c r="A15" s="27" t="s">
        <v>531</v>
      </c>
      <c r="B15" s="12"/>
      <c r="C15" s="14"/>
      <c r="D15" s="14"/>
      <c r="E15" s="14"/>
      <c r="F15" s="14"/>
      <c r="G15" s="14"/>
      <c r="H15" s="15"/>
      <c r="I15" s="15"/>
      <c r="J15" s="15"/>
      <c r="K15" s="15"/>
      <c r="L15" s="15"/>
      <c r="M15" s="15"/>
      <c r="N15" s="15"/>
      <c r="O15" s="15"/>
      <c r="P15" s="15"/>
      <c r="Q15" s="15"/>
      <c r="R15" s="15"/>
      <c r="S15" s="15"/>
      <c r="T15" s="15"/>
      <c r="U15" s="15"/>
      <c r="V15" s="15"/>
      <c r="W15" s="15"/>
      <c r="X15" s="15"/>
      <c r="Y15" s="15"/>
      <c r="Z15" s="15"/>
      <c r="AA15" s="15"/>
    </row>
    <row r="16" spans="1:28" s="27" customFormat="1" ht="11.25" customHeight="1" x14ac:dyDescent="0.2">
      <c r="A16" s="27" t="s">
        <v>372</v>
      </c>
      <c r="W16" s="28"/>
      <c r="X16" s="28"/>
      <c r="Y16" s="28"/>
      <c r="Z16" s="28"/>
      <c r="AA16" s="28"/>
    </row>
    <row r="17" spans="1:27" ht="11.25" customHeight="1" x14ac:dyDescent="0.2">
      <c r="A17" s="41" t="s">
        <v>397</v>
      </c>
    </row>
    <row r="18" spans="1:27" ht="39.75" customHeight="1" x14ac:dyDescent="0.2">
      <c r="A18" s="185" t="s">
        <v>549</v>
      </c>
      <c r="B18" s="300" t="s">
        <v>550</v>
      </c>
      <c r="C18" s="300"/>
      <c r="D18" s="300"/>
      <c r="E18" s="300"/>
      <c r="F18" s="300"/>
      <c r="G18" s="300"/>
    </row>
    <row r="19" spans="1:27" ht="11.25" customHeight="1" thickBot="1" x14ac:dyDescent="0.25">
      <c r="A19" s="170"/>
      <c r="B19" s="39" t="s">
        <v>551</v>
      </c>
      <c r="C19" s="170"/>
      <c r="D19" s="170"/>
      <c r="E19" s="170"/>
      <c r="F19" s="170"/>
      <c r="G19" s="170"/>
    </row>
    <row r="20" spans="1:27" ht="11.25" customHeight="1" thickTop="1" thickBot="1" x14ac:dyDescent="0.25">
      <c r="A20" s="170"/>
      <c r="B20" s="267" t="s">
        <v>552</v>
      </c>
      <c r="C20" s="269"/>
      <c r="D20" s="267" t="s">
        <v>553</v>
      </c>
      <c r="E20" s="268"/>
      <c r="F20" s="268"/>
      <c r="G20" s="269"/>
    </row>
    <row r="21" spans="1:27" ht="11.25" customHeight="1" thickTop="1" thickBot="1" x14ac:dyDescent="0.25">
      <c r="A21" s="170"/>
      <c r="B21" s="277" t="s">
        <v>554</v>
      </c>
      <c r="C21" s="278"/>
      <c r="D21" s="267" t="s">
        <v>557</v>
      </c>
      <c r="E21" s="268"/>
      <c r="F21" s="268"/>
      <c r="G21" s="269"/>
    </row>
    <row r="22" spans="1:27" ht="11.25" customHeight="1" thickTop="1" thickBot="1" x14ac:dyDescent="0.25">
      <c r="A22" s="170"/>
      <c r="B22" s="279" t="s">
        <v>555</v>
      </c>
      <c r="C22" s="280"/>
      <c r="D22" s="267" t="s">
        <v>558</v>
      </c>
      <c r="E22" s="268"/>
      <c r="F22" s="268"/>
      <c r="G22" s="269"/>
    </row>
    <row r="23" spans="1:27" ht="11.25" customHeight="1" thickTop="1" x14ac:dyDescent="0.2">
      <c r="A23" s="170"/>
      <c r="B23" s="263" t="s">
        <v>556</v>
      </c>
      <c r="C23" s="264"/>
      <c r="D23" s="270" t="s">
        <v>559</v>
      </c>
      <c r="E23" s="271"/>
      <c r="F23" s="271"/>
      <c r="G23" s="272"/>
    </row>
    <row r="24" spans="1:27" ht="57.75" customHeight="1" thickBot="1" x14ac:dyDescent="0.25">
      <c r="A24" s="170"/>
      <c r="B24" s="265"/>
      <c r="C24" s="266"/>
      <c r="D24" s="273" t="s">
        <v>560</v>
      </c>
      <c r="E24" s="274"/>
      <c r="F24" s="274"/>
      <c r="G24" s="275"/>
    </row>
    <row r="25" spans="1:27" ht="11.25" customHeight="1" thickTop="1" x14ac:dyDescent="0.2"/>
    <row r="27" spans="1:27" ht="11.25" customHeight="1" x14ac:dyDescent="0.2">
      <c r="C27" s="54"/>
      <c r="D27" s="54"/>
      <c r="E27" s="54"/>
      <c r="F27" s="54"/>
      <c r="G27" s="54"/>
      <c r="W27" s="41"/>
      <c r="X27" s="41"/>
      <c r="Y27" s="41"/>
      <c r="Z27" s="41"/>
      <c r="AA27" s="41"/>
    </row>
    <row r="28" spans="1:27" ht="11.25" customHeight="1" x14ac:dyDescent="0.2">
      <c r="C28" s="43"/>
      <c r="D28" s="43"/>
      <c r="E28" s="43"/>
      <c r="F28" s="43"/>
      <c r="G28" s="43"/>
      <c r="H28" s="43"/>
      <c r="I28" s="43"/>
      <c r="J28" s="43"/>
      <c r="K28" s="43"/>
      <c r="L28" s="43"/>
      <c r="M28" s="43"/>
      <c r="N28" s="43"/>
      <c r="O28" s="43"/>
      <c r="P28" s="43"/>
      <c r="Q28" s="43"/>
      <c r="R28" s="43"/>
      <c r="S28" s="43"/>
      <c r="T28" s="43"/>
      <c r="U28" s="43"/>
      <c r="V28" s="43"/>
      <c r="W28" s="43"/>
      <c r="X28" s="43"/>
      <c r="Y28" s="43"/>
      <c r="Z28" s="43"/>
      <c r="AA28" s="43"/>
    </row>
    <row r="30" spans="1:27" ht="11.25" customHeight="1" x14ac:dyDescent="0.2">
      <c r="C30" s="49" t="s">
        <v>357</v>
      </c>
      <c r="D30" s="49"/>
      <c r="E30" s="49"/>
      <c r="F30" s="49"/>
      <c r="G30" s="49"/>
    </row>
  </sheetData>
  <mergeCells count="42">
    <mergeCell ref="C6:G8"/>
    <mergeCell ref="A6:B10"/>
    <mergeCell ref="C9:C10"/>
    <mergeCell ref="D9:D10"/>
    <mergeCell ref="E9:E10"/>
    <mergeCell ref="F9:G9"/>
    <mergeCell ref="H7:L8"/>
    <mergeCell ref="H9:H10"/>
    <mergeCell ref="I9:I10"/>
    <mergeCell ref="J9:J10"/>
    <mergeCell ref="K9:L9"/>
    <mergeCell ref="M7:Q8"/>
    <mergeCell ref="M9:M10"/>
    <mergeCell ref="N9:N10"/>
    <mergeCell ref="O9:O10"/>
    <mergeCell ref="P9:Q9"/>
    <mergeCell ref="A1:W1"/>
    <mergeCell ref="A14:B14"/>
    <mergeCell ref="A11:B11"/>
    <mergeCell ref="A12:B12"/>
    <mergeCell ref="A13:B13"/>
    <mergeCell ref="W6:AA8"/>
    <mergeCell ref="W9:W10"/>
    <mergeCell ref="X9:X10"/>
    <mergeCell ref="Y9:Y10"/>
    <mergeCell ref="Z9:AA9"/>
    <mergeCell ref="H6:V6"/>
    <mergeCell ref="R7:V8"/>
    <mergeCell ref="R9:R10"/>
    <mergeCell ref="S9:S10"/>
    <mergeCell ref="T9:T10"/>
    <mergeCell ref="U9:V9"/>
    <mergeCell ref="B18:G18"/>
    <mergeCell ref="B20:C20"/>
    <mergeCell ref="D20:G20"/>
    <mergeCell ref="B21:C21"/>
    <mergeCell ref="B22:C22"/>
    <mergeCell ref="B23:C24"/>
    <mergeCell ref="D21:G21"/>
    <mergeCell ref="D22:G22"/>
    <mergeCell ref="D23:G23"/>
    <mergeCell ref="D24:G24"/>
  </mergeCells>
  <hyperlinks>
    <hyperlink ref="C30" location="Índice!A1" display="Índice!A1"/>
  </hyperlinks>
  <pageMargins left="0.59055118110236215" right="0.78740157480314965" top="0.59055118110236215" bottom="0.59055118110236215" header="0.31496062992125984" footer="0.31496062992125984"/>
  <pageSetup orientation="portrait" verticalDpi="0" r:id="rId1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4"/>
  <dimension ref="A1:X30"/>
  <sheetViews>
    <sheetView zoomScaleNormal="100" workbookViewId="0">
      <selection activeCell="A3" sqref="A3"/>
    </sheetView>
  </sheetViews>
  <sheetFormatPr baseColWidth="10" defaultColWidth="14.7109375" defaultRowHeight="11.25" customHeight="1" x14ac:dyDescent="0.2"/>
  <cols>
    <col min="1" max="1" width="5.42578125" style="40" customWidth="1"/>
    <col min="2" max="2" width="17.85546875" style="40" customWidth="1"/>
    <col min="3" max="7" width="8.28515625" style="41" customWidth="1"/>
    <col min="8" max="22" width="8.28515625" style="40" customWidth="1"/>
    <col min="23" max="16384" width="14.7109375" style="40"/>
  </cols>
  <sheetData>
    <row r="1" spans="1:24" ht="11.25" customHeight="1" x14ac:dyDescent="0.2">
      <c r="A1" s="281" t="s">
        <v>417</v>
      </c>
      <c r="B1" s="281"/>
      <c r="C1" s="281"/>
      <c r="D1" s="281"/>
      <c r="E1" s="281"/>
      <c r="F1" s="281"/>
      <c r="G1" s="281"/>
      <c r="H1" s="281"/>
      <c r="I1" s="281"/>
      <c r="J1" s="281"/>
      <c r="K1" s="281"/>
      <c r="L1" s="281"/>
      <c r="M1" s="281"/>
      <c r="N1" s="281"/>
      <c r="O1" s="281"/>
      <c r="P1" s="281"/>
      <c r="Q1" s="281"/>
      <c r="R1" s="281"/>
      <c r="S1" s="132"/>
      <c r="T1" s="132"/>
      <c r="U1" s="132"/>
      <c r="V1" s="132"/>
      <c r="W1" s="58"/>
      <c r="X1" s="58"/>
    </row>
    <row r="3" spans="1:24" ht="11.25" customHeight="1" x14ac:dyDescent="0.2">
      <c r="A3" s="25" t="s">
        <v>606</v>
      </c>
      <c r="M3" s="62"/>
      <c r="N3" s="62"/>
      <c r="O3" s="62"/>
      <c r="P3" s="62"/>
      <c r="Q3" s="62"/>
      <c r="R3" s="62" t="s">
        <v>219</v>
      </c>
      <c r="S3" s="62"/>
      <c r="T3" s="62"/>
      <c r="U3" s="62"/>
      <c r="V3" s="62"/>
    </row>
    <row r="4" spans="1:24" ht="11.25" customHeight="1" x14ac:dyDescent="0.2">
      <c r="A4" s="25" t="s">
        <v>503</v>
      </c>
      <c r="M4" s="62"/>
      <c r="N4" s="62"/>
      <c r="O4" s="62"/>
      <c r="P4" s="62"/>
      <c r="Q4" s="62"/>
      <c r="R4" s="79"/>
      <c r="S4" s="79"/>
      <c r="T4" s="79"/>
      <c r="U4" s="79"/>
      <c r="V4" s="79"/>
    </row>
    <row r="5" spans="1:24" s="13" customFormat="1" ht="11.25" customHeight="1" x14ac:dyDescent="0.2">
      <c r="A5" s="24" t="s">
        <v>1</v>
      </c>
      <c r="C5" s="27"/>
      <c r="D5" s="27"/>
      <c r="E5" s="27"/>
      <c r="F5" s="27"/>
      <c r="G5" s="27"/>
    </row>
    <row r="6" spans="1:24" s="13" customFormat="1" ht="11.25" customHeight="1" x14ac:dyDescent="0.2">
      <c r="A6" s="291" t="s">
        <v>316</v>
      </c>
      <c r="B6" s="292"/>
      <c r="C6" s="285" t="s">
        <v>0</v>
      </c>
      <c r="D6" s="286"/>
      <c r="E6" s="286"/>
      <c r="F6" s="286"/>
      <c r="G6" s="317"/>
      <c r="H6" s="302" t="s">
        <v>145</v>
      </c>
      <c r="I6" s="303"/>
      <c r="J6" s="303"/>
      <c r="K6" s="303"/>
      <c r="L6" s="311"/>
      <c r="M6" s="302" t="s">
        <v>146</v>
      </c>
      <c r="N6" s="303"/>
      <c r="O6" s="303"/>
      <c r="P6" s="303"/>
      <c r="Q6" s="311"/>
      <c r="R6" s="302" t="s">
        <v>147</v>
      </c>
      <c r="S6" s="303"/>
      <c r="T6" s="303"/>
      <c r="U6" s="303"/>
      <c r="V6" s="303"/>
    </row>
    <row r="7" spans="1:24" s="13" customFormat="1" ht="11.25" customHeight="1" x14ac:dyDescent="0.2">
      <c r="A7" s="293"/>
      <c r="B7" s="294"/>
      <c r="C7" s="287"/>
      <c r="D7" s="288"/>
      <c r="E7" s="288"/>
      <c r="F7" s="288"/>
      <c r="G7" s="318"/>
      <c r="H7" s="304"/>
      <c r="I7" s="305"/>
      <c r="J7" s="305"/>
      <c r="K7" s="305"/>
      <c r="L7" s="312"/>
      <c r="M7" s="304"/>
      <c r="N7" s="305"/>
      <c r="O7" s="305"/>
      <c r="P7" s="305"/>
      <c r="Q7" s="312"/>
      <c r="R7" s="304"/>
      <c r="S7" s="305"/>
      <c r="T7" s="305"/>
      <c r="U7" s="305"/>
      <c r="V7" s="305"/>
    </row>
    <row r="8" spans="1:24" s="13" customFormat="1" ht="11.25" customHeight="1" x14ac:dyDescent="0.2">
      <c r="A8" s="293"/>
      <c r="B8" s="294"/>
      <c r="C8" s="289"/>
      <c r="D8" s="290"/>
      <c r="E8" s="290"/>
      <c r="F8" s="290"/>
      <c r="G8" s="319"/>
      <c r="H8" s="306"/>
      <c r="I8" s="307"/>
      <c r="J8" s="307"/>
      <c r="K8" s="307"/>
      <c r="L8" s="313"/>
      <c r="M8" s="306"/>
      <c r="N8" s="307"/>
      <c r="O8" s="307"/>
      <c r="P8" s="307"/>
      <c r="Q8" s="313"/>
      <c r="R8" s="306"/>
      <c r="S8" s="307"/>
      <c r="T8" s="307"/>
      <c r="U8" s="307"/>
      <c r="V8" s="307"/>
    </row>
    <row r="9" spans="1:24" s="13" customFormat="1" ht="22.15" customHeight="1" x14ac:dyDescent="0.2">
      <c r="A9" s="293"/>
      <c r="B9" s="294"/>
      <c r="C9" s="320" t="s">
        <v>543</v>
      </c>
      <c r="D9" s="320" t="s">
        <v>544</v>
      </c>
      <c r="E9" s="320" t="s">
        <v>545</v>
      </c>
      <c r="F9" s="322" t="s">
        <v>546</v>
      </c>
      <c r="G9" s="322"/>
      <c r="H9" s="314" t="s">
        <v>543</v>
      </c>
      <c r="I9" s="314" t="s">
        <v>544</v>
      </c>
      <c r="J9" s="314" t="s">
        <v>545</v>
      </c>
      <c r="K9" s="316" t="s">
        <v>546</v>
      </c>
      <c r="L9" s="316"/>
      <c r="M9" s="314" t="s">
        <v>543</v>
      </c>
      <c r="N9" s="314" t="s">
        <v>544</v>
      </c>
      <c r="O9" s="314" t="s">
        <v>545</v>
      </c>
      <c r="P9" s="316" t="s">
        <v>546</v>
      </c>
      <c r="Q9" s="316"/>
      <c r="R9" s="308" t="s">
        <v>543</v>
      </c>
      <c r="S9" s="308" t="s">
        <v>544</v>
      </c>
      <c r="T9" s="308" t="s">
        <v>545</v>
      </c>
      <c r="U9" s="310" t="s">
        <v>546</v>
      </c>
      <c r="V9" s="310"/>
    </row>
    <row r="10" spans="1:24" s="13" customFormat="1" ht="22.15" customHeight="1" x14ac:dyDescent="0.2">
      <c r="A10" s="295"/>
      <c r="B10" s="296"/>
      <c r="C10" s="320"/>
      <c r="D10" s="321"/>
      <c r="E10" s="320"/>
      <c r="F10" s="166" t="s">
        <v>547</v>
      </c>
      <c r="G10" s="166" t="s">
        <v>548</v>
      </c>
      <c r="H10" s="314"/>
      <c r="I10" s="315"/>
      <c r="J10" s="314"/>
      <c r="K10" s="133" t="s">
        <v>547</v>
      </c>
      <c r="L10" s="133" t="s">
        <v>548</v>
      </c>
      <c r="M10" s="314"/>
      <c r="N10" s="315"/>
      <c r="O10" s="314"/>
      <c r="P10" s="133" t="s">
        <v>547</v>
      </c>
      <c r="Q10" s="133" t="s">
        <v>548</v>
      </c>
      <c r="R10" s="308"/>
      <c r="S10" s="309"/>
      <c r="T10" s="308"/>
      <c r="U10" s="133" t="s">
        <v>547</v>
      </c>
      <c r="V10" s="133" t="s">
        <v>548</v>
      </c>
    </row>
    <row r="11" spans="1:24" ht="11.25" customHeight="1" x14ac:dyDescent="0.2">
      <c r="A11" s="283" t="s">
        <v>0</v>
      </c>
      <c r="B11" s="283"/>
      <c r="C11" s="115">
        <v>111958.0000000006</v>
      </c>
      <c r="D11" s="163">
        <v>0.93840341768000002</v>
      </c>
      <c r="E11" s="164">
        <v>1050.61769837151</v>
      </c>
      <c r="F11" s="165">
        <v>109898.827149672</v>
      </c>
      <c r="G11" s="165">
        <v>114017.17285032901</v>
      </c>
      <c r="H11" s="115">
        <v>21606.174767751771</v>
      </c>
      <c r="I11" s="163">
        <v>2.5828485751799999</v>
      </c>
      <c r="J11" s="164">
        <v>558.05477714061897</v>
      </c>
      <c r="K11" s="165">
        <v>20512.4075031557</v>
      </c>
      <c r="L11" s="165">
        <v>22699.942032347899</v>
      </c>
      <c r="M11" s="115">
        <v>7477.7100072733201</v>
      </c>
      <c r="N11" s="163">
        <v>4.4124573523399997</v>
      </c>
      <c r="O11" s="164">
        <v>329.95076500265401</v>
      </c>
      <c r="P11" s="165">
        <v>6831.0183911967097</v>
      </c>
      <c r="Q11" s="165">
        <v>8124.4016233499497</v>
      </c>
      <c r="R11" s="139">
        <v>82874.115224975161</v>
      </c>
      <c r="S11" s="163">
        <v>1.22552789062</v>
      </c>
      <c r="T11" s="164">
        <v>1015.64539618921</v>
      </c>
      <c r="U11" s="165">
        <v>80883.486827380504</v>
      </c>
      <c r="V11" s="165">
        <v>84864.743622569906</v>
      </c>
    </row>
    <row r="12" spans="1:24" ht="11.25" customHeight="1" x14ac:dyDescent="0.2">
      <c r="A12" s="284" t="s">
        <v>317</v>
      </c>
      <c r="B12" s="284"/>
      <c r="C12" s="115">
        <v>30604.94414875923</v>
      </c>
      <c r="D12" s="163">
        <v>1.8527182520800001</v>
      </c>
      <c r="E12" s="164">
        <v>567.023386283082</v>
      </c>
      <c r="F12" s="165">
        <v>29493.5987332525</v>
      </c>
      <c r="G12" s="165">
        <v>31716.289564266001</v>
      </c>
      <c r="H12" s="114">
        <v>5443.7040114465717</v>
      </c>
      <c r="I12" s="160">
        <v>4.8710239717099997</v>
      </c>
      <c r="J12" s="161">
        <v>265.16412734660099</v>
      </c>
      <c r="K12" s="162">
        <v>4923.9918718552599</v>
      </c>
      <c r="L12" s="162">
        <v>5963.4161510378899</v>
      </c>
      <c r="M12" s="114">
        <v>1680.8175876315549</v>
      </c>
      <c r="N12" s="160">
        <v>8.1095915289300002</v>
      </c>
      <c r="O12" s="161">
        <v>136.30744070326699</v>
      </c>
      <c r="P12" s="162">
        <v>1413.65991302833</v>
      </c>
      <c r="Q12" s="162">
        <v>1947.9752622347801</v>
      </c>
      <c r="R12" s="114">
        <v>23480.42254968112</v>
      </c>
      <c r="S12" s="160">
        <v>2.42275538637</v>
      </c>
      <c r="T12" s="161">
        <v>568.87320206395202</v>
      </c>
      <c r="U12" s="162">
        <v>22365.451561865801</v>
      </c>
      <c r="V12" s="162">
        <v>24595.393537496398</v>
      </c>
    </row>
    <row r="13" spans="1:24" ht="11.25" customHeight="1" x14ac:dyDescent="0.2">
      <c r="A13" s="284" t="s">
        <v>318</v>
      </c>
      <c r="B13" s="284"/>
      <c r="C13" s="115">
        <v>29909.379517077839</v>
      </c>
      <c r="D13" s="163">
        <v>1.57208252147</v>
      </c>
      <c r="E13" s="164">
        <v>470.20012766948702</v>
      </c>
      <c r="F13" s="165">
        <v>28987.804201319301</v>
      </c>
      <c r="G13" s="165">
        <v>30830.954832835901</v>
      </c>
      <c r="H13" s="114">
        <v>6067.7774523289236</v>
      </c>
      <c r="I13" s="160">
        <v>4.2251357126000002</v>
      </c>
      <c r="J13" s="161">
        <v>256.371832099291</v>
      </c>
      <c r="K13" s="162">
        <v>5565.2978947637803</v>
      </c>
      <c r="L13" s="162">
        <v>6570.2570098940696</v>
      </c>
      <c r="M13" s="114">
        <v>2415.0225760322901</v>
      </c>
      <c r="N13" s="160">
        <v>7.7488382294799996</v>
      </c>
      <c r="O13" s="161">
        <v>187.13619262219399</v>
      </c>
      <c r="P13" s="162">
        <v>2048.24237828885</v>
      </c>
      <c r="Q13" s="162">
        <v>2781.8027737757302</v>
      </c>
      <c r="R13" s="114">
        <v>21426.579488716499</v>
      </c>
      <c r="S13" s="160">
        <v>2.1282981117599999</v>
      </c>
      <c r="T13" s="161">
        <v>456.02148667417799</v>
      </c>
      <c r="U13" s="162">
        <v>20532.793798658699</v>
      </c>
      <c r="V13" s="162">
        <v>22320.365178774198</v>
      </c>
    </row>
    <row r="14" spans="1:24" s="13" customFormat="1" ht="11.25" customHeight="1" x14ac:dyDescent="0.2">
      <c r="A14" s="284" t="s">
        <v>319</v>
      </c>
      <c r="B14" s="282"/>
      <c r="C14" s="144">
        <v>51443.676334163283</v>
      </c>
      <c r="D14" s="163">
        <v>1.45114227428</v>
      </c>
      <c r="E14" s="164">
        <v>746.52093472847002</v>
      </c>
      <c r="F14" s="165">
        <v>49980.522188390001</v>
      </c>
      <c r="G14" s="165">
        <v>52906.830479935903</v>
      </c>
      <c r="H14" s="140">
        <v>10094.69330397633</v>
      </c>
      <c r="I14" s="160">
        <v>4.1482437901799996</v>
      </c>
      <c r="J14" s="161">
        <v>418.752488119443</v>
      </c>
      <c r="K14" s="162">
        <v>9273.9535088256998</v>
      </c>
      <c r="L14" s="162">
        <v>10915.433099127</v>
      </c>
      <c r="M14" s="140">
        <v>3381.869843609481</v>
      </c>
      <c r="N14" s="160">
        <v>6.9444674284500003</v>
      </c>
      <c r="O14" s="161">
        <v>234.85284976211901</v>
      </c>
      <c r="P14" s="162">
        <v>2921.5667164091501</v>
      </c>
      <c r="Q14" s="162">
        <v>3842.1729708098201</v>
      </c>
      <c r="R14" s="140">
        <v>37967.113186577313</v>
      </c>
      <c r="S14" s="160">
        <v>1.85414343378</v>
      </c>
      <c r="T14" s="161">
        <v>703.96473614387196</v>
      </c>
      <c r="U14" s="162">
        <v>36587.367657349001</v>
      </c>
      <c r="V14" s="162">
        <v>39346.8587158054</v>
      </c>
    </row>
    <row r="15" spans="1:24" s="13" customFormat="1" ht="11.25" customHeight="1" x14ac:dyDescent="0.2">
      <c r="A15" s="27" t="s">
        <v>531</v>
      </c>
      <c r="B15" s="12"/>
      <c r="C15" s="14"/>
      <c r="D15" s="14"/>
      <c r="E15" s="14"/>
      <c r="F15" s="14"/>
      <c r="G15" s="14"/>
      <c r="H15" s="15"/>
      <c r="I15" s="15"/>
      <c r="J15" s="15"/>
      <c r="K15" s="15"/>
      <c r="L15" s="15"/>
      <c r="M15" s="15"/>
      <c r="N15" s="15"/>
      <c r="O15" s="15"/>
      <c r="P15" s="15"/>
      <c r="Q15" s="15"/>
      <c r="R15" s="15"/>
      <c r="S15" s="15"/>
      <c r="T15" s="15"/>
      <c r="U15" s="15"/>
      <c r="V15" s="15"/>
    </row>
    <row r="16" spans="1:24" s="13" customFormat="1" ht="11.25" customHeight="1" x14ac:dyDescent="0.2">
      <c r="A16" s="27" t="s">
        <v>397</v>
      </c>
      <c r="C16" s="27"/>
      <c r="D16" s="27"/>
      <c r="E16" s="27"/>
      <c r="F16" s="27"/>
      <c r="G16" s="27"/>
    </row>
    <row r="17" spans="1:22" s="13" customFormat="1" ht="39.75" customHeight="1" x14ac:dyDescent="0.2">
      <c r="A17" s="168" t="s">
        <v>549</v>
      </c>
      <c r="B17" s="276" t="s">
        <v>550</v>
      </c>
      <c r="C17" s="276"/>
      <c r="D17" s="276"/>
      <c r="E17" s="276"/>
      <c r="F17" s="276"/>
      <c r="G17" s="276"/>
    </row>
    <row r="18" spans="1:22" s="13" customFormat="1" ht="11.25" customHeight="1" thickBot="1" x14ac:dyDescent="0.25">
      <c r="A18" s="167"/>
      <c r="B18" s="169" t="s">
        <v>551</v>
      </c>
      <c r="C18" s="167"/>
      <c r="D18" s="167"/>
      <c r="E18" s="167"/>
      <c r="F18" s="167"/>
      <c r="G18" s="167"/>
    </row>
    <row r="19" spans="1:22" s="13" customFormat="1" ht="11.25" customHeight="1" thickTop="1" thickBot="1" x14ac:dyDescent="0.25">
      <c r="A19" s="167"/>
      <c r="B19" s="267" t="s">
        <v>552</v>
      </c>
      <c r="C19" s="269"/>
      <c r="D19" s="267" t="s">
        <v>553</v>
      </c>
      <c r="E19" s="268"/>
      <c r="F19" s="268"/>
      <c r="G19" s="269"/>
    </row>
    <row r="20" spans="1:22" s="13" customFormat="1" ht="11.25" customHeight="1" thickTop="1" thickBot="1" x14ac:dyDescent="0.25">
      <c r="A20" s="167"/>
      <c r="B20" s="277" t="s">
        <v>554</v>
      </c>
      <c r="C20" s="278"/>
      <c r="D20" s="267" t="s">
        <v>557</v>
      </c>
      <c r="E20" s="268"/>
      <c r="F20" s="268"/>
      <c r="G20" s="269"/>
    </row>
    <row r="21" spans="1:22" s="13" customFormat="1" ht="11.25" customHeight="1" thickTop="1" thickBot="1" x14ac:dyDescent="0.25">
      <c r="A21" s="167"/>
      <c r="B21" s="279" t="s">
        <v>555</v>
      </c>
      <c r="C21" s="280"/>
      <c r="D21" s="267" t="s">
        <v>558</v>
      </c>
      <c r="E21" s="268"/>
      <c r="F21" s="268"/>
      <c r="G21" s="269"/>
    </row>
    <row r="22" spans="1:22" s="13" customFormat="1" ht="11.25" customHeight="1" thickTop="1" x14ac:dyDescent="0.2">
      <c r="A22" s="167"/>
      <c r="B22" s="263" t="s">
        <v>556</v>
      </c>
      <c r="C22" s="264"/>
      <c r="D22" s="270" t="s">
        <v>559</v>
      </c>
      <c r="E22" s="271"/>
      <c r="F22" s="271"/>
      <c r="G22" s="272"/>
    </row>
    <row r="23" spans="1:22" s="13" customFormat="1" ht="57.75" customHeight="1" thickBot="1" x14ac:dyDescent="0.25">
      <c r="A23" s="167"/>
      <c r="B23" s="265"/>
      <c r="C23" s="266"/>
      <c r="D23" s="273" t="s">
        <v>560</v>
      </c>
      <c r="E23" s="274"/>
      <c r="F23" s="274"/>
      <c r="G23" s="275"/>
    </row>
    <row r="24" spans="1:22" s="13" customFormat="1" ht="11.25" customHeight="1" thickTop="1" x14ac:dyDescent="0.2">
      <c r="A24" s="27"/>
      <c r="C24" s="27"/>
      <c r="D24" s="27"/>
      <c r="E24" s="27"/>
      <c r="F24" s="27"/>
      <c r="G24" s="27"/>
    </row>
    <row r="26" spans="1:22" ht="11.25" customHeight="1" x14ac:dyDescent="0.2">
      <c r="C26" s="54"/>
      <c r="D26" s="54"/>
      <c r="E26" s="54"/>
      <c r="F26" s="54"/>
      <c r="G26" s="54"/>
      <c r="H26" s="41"/>
      <c r="I26" s="41"/>
      <c r="J26" s="41"/>
      <c r="K26" s="41"/>
      <c r="L26" s="41"/>
      <c r="M26" s="41"/>
      <c r="N26" s="41"/>
      <c r="O26" s="41"/>
      <c r="P26" s="41"/>
      <c r="Q26" s="41"/>
      <c r="R26" s="41"/>
      <c r="S26" s="41"/>
      <c r="T26" s="41"/>
      <c r="U26" s="41"/>
      <c r="V26" s="41"/>
    </row>
    <row r="27" spans="1:22" ht="11.25" customHeight="1" x14ac:dyDescent="0.2">
      <c r="C27" s="43"/>
      <c r="D27" s="43"/>
      <c r="E27" s="43"/>
      <c r="F27" s="43"/>
      <c r="G27" s="43"/>
      <c r="H27" s="43"/>
      <c r="I27" s="43"/>
      <c r="J27" s="43"/>
      <c r="K27" s="43"/>
      <c r="L27" s="43"/>
      <c r="M27" s="43"/>
      <c r="N27" s="43"/>
      <c r="O27" s="43"/>
      <c r="P27" s="43"/>
      <c r="Q27" s="43"/>
      <c r="R27" s="43"/>
      <c r="S27" s="43"/>
      <c r="T27" s="43"/>
      <c r="U27" s="43"/>
      <c r="V27" s="43"/>
    </row>
    <row r="30" spans="1:22" ht="11.25" customHeight="1" x14ac:dyDescent="0.2">
      <c r="C30" s="49" t="s">
        <v>357</v>
      </c>
      <c r="D30" s="49"/>
      <c r="E30" s="49"/>
      <c r="F30" s="49"/>
      <c r="G30" s="49"/>
    </row>
  </sheetData>
  <mergeCells count="36">
    <mergeCell ref="A6:B10"/>
    <mergeCell ref="C9:C10"/>
    <mergeCell ref="D9:D10"/>
    <mergeCell ref="E9:E10"/>
    <mergeCell ref="F9:G9"/>
    <mergeCell ref="H9:H10"/>
    <mergeCell ref="I9:I10"/>
    <mergeCell ref="J9:J10"/>
    <mergeCell ref="K9:L9"/>
    <mergeCell ref="C6:G8"/>
    <mergeCell ref="A1:R1"/>
    <mergeCell ref="A14:B14"/>
    <mergeCell ref="A11:B11"/>
    <mergeCell ref="A12:B12"/>
    <mergeCell ref="A13:B13"/>
    <mergeCell ref="R6:V8"/>
    <mergeCell ref="R9:R10"/>
    <mergeCell ref="S9:S10"/>
    <mergeCell ref="T9:T10"/>
    <mergeCell ref="U9:V9"/>
    <mergeCell ref="M6:Q8"/>
    <mergeCell ref="M9:M10"/>
    <mergeCell ref="N9:N10"/>
    <mergeCell ref="O9:O10"/>
    <mergeCell ref="P9:Q9"/>
    <mergeCell ref="H6:L8"/>
    <mergeCell ref="B17:G17"/>
    <mergeCell ref="B19:C19"/>
    <mergeCell ref="D19:G19"/>
    <mergeCell ref="B20:C20"/>
    <mergeCell ref="B21:C21"/>
    <mergeCell ref="B22:C23"/>
    <mergeCell ref="D20:G20"/>
    <mergeCell ref="D21:G21"/>
    <mergeCell ref="D22:G22"/>
    <mergeCell ref="D23:G23"/>
  </mergeCells>
  <hyperlinks>
    <hyperlink ref="C30" location="Índice!A1" display="Índice!A1"/>
  </hyperlinks>
  <pageMargins left="0.59055118110236215" right="0.78740157480314965" top="0.59055118110236215" bottom="0.59055118110236215" header="0.31496062992125984" footer="0.31496062992125984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"/>
  <dimension ref="A1:X29"/>
  <sheetViews>
    <sheetView zoomScaleNormal="100" workbookViewId="0">
      <selection activeCell="A3" sqref="A3"/>
    </sheetView>
  </sheetViews>
  <sheetFormatPr baseColWidth="10" defaultColWidth="14.7109375" defaultRowHeight="11.25" customHeight="1" x14ac:dyDescent="0.2"/>
  <cols>
    <col min="1" max="1" width="5.42578125" style="41" customWidth="1"/>
    <col min="2" max="2" width="17.85546875" style="41" customWidth="1"/>
    <col min="3" max="22" width="8.28515625" style="41" customWidth="1"/>
    <col min="23" max="16384" width="14.7109375" style="41"/>
  </cols>
  <sheetData>
    <row r="1" spans="1:24" ht="11.25" customHeight="1" x14ac:dyDescent="0.2">
      <c r="A1" s="281" t="s">
        <v>417</v>
      </c>
      <c r="B1" s="281"/>
      <c r="C1" s="281"/>
      <c r="D1" s="281"/>
      <c r="E1" s="281"/>
      <c r="F1" s="281"/>
      <c r="G1" s="281"/>
      <c r="H1" s="281"/>
      <c r="I1" s="281"/>
      <c r="J1" s="281"/>
      <c r="K1" s="281"/>
      <c r="L1" s="281"/>
      <c r="M1" s="281"/>
      <c r="N1" s="281"/>
      <c r="O1" s="281"/>
      <c r="P1" s="281"/>
      <c r="Q1" s="281"/>
      <c r="R1" s="281"/>
      <c r="S1" s="132"/>
      <c r="T1" s="132"/>
      <c r="U1" s="132"/>
      <c r="V1" s="132"/>
      <c r="W1" s="44"/>
      <c r="X1" s="44"/>
    </row>
    <row r="3" spans="1:24" ht="11.25" customHeight="1" x14ac:dyDescent="0.2">
      <c r="A3" s="22" t="s">
        <v>564</v>
      </c>
      <c r="R3" s="55" t="s">
        <v>93</v>
      </c>
      <c r="S3" s="55"/>
      <c r="T3" s="55"/>
      <c r="U3" s="55"/>
      <c r="V3" s="55"/>
    </row>
    <row r="4" spans="1:24" ht="11.25" customHeight="1" x14ac:dyDescent="0.2">
      <c r="A4" s="22" t="s">
        <v>1</v>
      </c>
      <c r="R4" s="55"/>
      <c r="S4" s="55"/>
      <c r="T4" s="55"/>
      <c r="U4" s="55"/>
      <c r="V4" s="55"/>
    </row>
    <row r="5" spans="1:24" s="27" customFormat="1" ht="11.25" customHeight="1" x14ac:dyDescent="0.2">
      <c r="A5" s="22"/>
      <c r="R5" s="105"/>
      <c r="S5" s="105"/>
      <c r="T5" s="105"/>
      <c r="U5" s="105"/>
      <c r="V5" s="105"/>
    </row>
    <row r="6" spans="1:24" s="27" customFormat="1" ht="11.25" customHeight="1" x14ac:dyDescent="0.2">
      <c r="A6" s="291" t="s">
        <v>316</v>
      </c>
      <c r="B6" s="292"/>
      <c r="C6" s="285" t="s">
        <v>0</v>
      </c>
      <c r="D6" s="286"/>
      <c r="E6" s="286"/>
      <c r="F6" s="286"/>
      <c r="G6" s="317"/>
      <c r="H6" s="302" t="s">
        <v>88</v>
      </c>
      <c r="I6" s="303"/>
      <c r="J6" s="303"/>
      <c r="K6" s="303"/>
      <c r="L6" s="311"/>
      <c r="M6" s="302" t="s">
        <v>183</v>
      </c>
      <c r="N6" s="303"/>
      <c r="O6" s="303"/>
      <c r="P6" s="303"/>
      <c r="Q6" s="311"/>
      <c r="R6" s="302" t="s">
        <v>182</v>
      </c>
      <c r="S6" s="303"/>
      <c r="T6" s="303"/>
      <c r="U6" s="303"/>
      <c r="V6" s="303"/>
    </row>
    <row r="7" spans="1:24" s="27" customFormat="1" ht="11.25" customHeight="1" x14ac:dyDescent="0.2">
      <c r="A7" s="293"/>
      <c r="B7" s="294"/>
      <c r="C7" s="287"/>
      <c r="D7" s="288"/>
      <c r="E7" s="288"/>
      <c r="F7" s="288"/>
      <c r="G7" s="318"/>
      <c r="H7" s="304"/>
      <c r="I7" s="305"/>
      <c r="J7" s="305"/>
      <c r="K7" s="305"/>
      <c r="L7" s="312"/>
      <c r="M7" s="304"/>
      <c r="N7" s="305"/>
      <c r="O7" s="305"/>
      <c r="P7" s="305"/>
      <c r="Q7" s="312"/>
      <c r="R7" s="304"/>
      <c r="S7" s="305"/>
      <c r="T7" s="305"/>
      <c r="U7" s="305"/>
      <c r="V7" s="305"/>
    </row>
    <row r="8" spans="1:24" s="27" customFormat="1" ht="11.25" customHeight="1" x14ac:dyDescent="0.2">
      <c r="A8" s="293"/>
      <c r="B8" s="294"/>
      <c r="C8" s="289"/>
      <c r="D8" s="290"/>
      <c r="E8" s="290"/>
      <c r="F8" s="290"/>
      <c r="G8" s="319"/>
      <c r="H8" s="306"/>
      <c r="I8" s="307"/>
      <c r="J8" s="307"/>
      <c r="K8" s="307"/>
      <c r="L8" s="313"/>
      <c r="M8" s="306"/>
      <c r="N8" s="307"/>
      <c r="O8" s="307"/>
      <c r="P8" s="307"/>
      <c r="Q8" s="313"/>
      <c r="R8" s="306"/>
      <c r="S8" s="307"/>
      <c r="T8" s="307"/>
      <c r="U8" s="307"/>
      <c r="V8" s="307"/>
    </row>
    <row r="9" spans="1:24" s="27" customFormat="1" ht="22.15" customHeight="1" x14ac:dyDescent="0.2">
      <c r="A9" s="293"/>
      <c r="B9" s="294"/>
      <c r="C9" s="320" t="s">
        <v>543</v>
      </c>
      <c r="D9" s="320" t="s">
        <v>544</v>
      </c>
      <c r="E9" s="320" t="s">
        <v>545</v>
      </c>
      <c r="F9" s="322" t="s">
        <v>546</v>
      </c>
      <c r="G9" s="322"/>
      <c r="H9" s="314" t="s">
        <v>543</v>
      </c>
      <c r="I9" s="314" t="s">
        <v>544</v>
      </c>
      <c r="J9" s="314" t="s">
        <v>545</v>
      </c>
      <c r="K9" s="316" t="s">
        <v>546</v>
      </c>
      <c r="L9" s="316"/>
      <c r="M9" s="314" t="s">
        <v>543</v>
      </c>
      <c r="N9" s="314" t="s">
        <v>544</v>
      </c>
      <c r="O9" s="314" t="s">
        <v>545</v>
      </c>
      <c r="P9" s="316" t="s">
        <v>546</v>
      </c>
      <c r="Q9" s="316"/>
      <c r="R9" s="308" t="s">
        <v>543</v>
      </c>
      <c r="S9" s="308" t="s">
        <v>544</v>
      </c>
      <c r="T9" s="308" t="s">
        <v>545</v>
      </c>
      <c r="U9" s="310" t="s">
        <v>546</v>
      </c>
      <c r="V9" s="310"/>
    </row>
    <row r="10" spans="1:24" s="27" customFormat="1" ht="22.15" customHeight="1" x14ac:dyDescent="0.2">
      <c r="A10" s="295"/>
      <c r="B10" s="296"/>
      <c r="C10" s="320"/>
      <c r="D10" s="321"/>
      <c r="E10" s="320"/>
      <c r="F10" s="166" t="s">
        <v>547</v>
      </c>
      <c r="G10" s="166" t="s">
        <v>548</v>
      </c>
      <c r="H10" s="314"/>
      <c r="I10" s="315"/>
      <c r="J10" s="314"/>
      <c r="K10" s="133" t="s">
        <v>547</v>
      </c>
      <c r="L10" s="133" t="s">
        <v>548</v>
      </c>
      <c r="M10" s="314"/>
      <c r="N10" s="315"/>
      <c r="O10" s="314"/>
      <c r="P10" s="133" t="s">
        <v>547</v>
      </c>
      <c r="Q10" s="133" t="s">
        <v>548</v>
      </c>
      <c r="R10" s="308"/>
      <c r="S10" s="309"/>
      <c r="T10" s="308"/>
      <c r="U10" s="133" t="s">
        <v>547</v>
      </c>
      <c r="V10" s="133" t="s">
        <v>548</v>
      </c>
    </row>
    <row r="11" spans="1:24" ht="11.25" customHeight="1" x14ac:dyDescent="0.2">
      <c r="A11" s="283" t="s">
        <v>0</v>
      </c>
      <c r="B11" s="283"/>
      <c r="C11" s="115">
        <v>111958.0000000006</v>
      </c>
      <c r="D11" s="163">
        <v>0.93840341768000002</v>
      </c>
      <c r="E11" s="164">
        <v>1050.6176983715143</v>
      </c>
      <c r="F11" s="165">
        <v>109898.82714967224</v>
      </c>
      <c r="G11" s="165">
        <v>114017.17285032921</v>
      </c>
      <c r="H11" s="115">
        <v>51973.764276797359</v>
      </c>
      <c r="I11" s="163">
        <v>1.7003064532800001</v>
      </c>
      <c r="J11" s="164">
        <v>883.71326800958775</v>
      </c>
      <c r="K11" s="165">
        <v>50241.718098838428</v>
      </c>
      <c r="L11" s="165">
        <v>53705.810454756313</v>
      </c>
      <c r="M11" s="115">
        <v>13671.24592976774</v>
      </c>
      <c r="N11" s="163">
        <v>3.4037507009799999</v>
      </c>
      <c r="O11" s="164">
        <v>465.33512916744064</v>
      </c>
      <c r="P11" s="165">
        <v>12759.205835858311</v>
      </c>
      <c r="Q11" s="165">
        <v>14583.286023677219</v>
      </c>
      <c r="R11" s="139">
        <v>46312.989793435117</v>
      </c>
      <c r="S11" s="163">
        <v>1.7086165550400001</v>
      </c>
      <c r="T11" s="164">
        <v>791.31141074535776</v>
      </c>
      <c r="U11" s="165">
        <v>44762.047927818559</v>
      </c>
      <c r="V11" s="165">
        <v>47863.931659051443</v>
      </c>
    </row>
    <row r="12" spans="1:24" ht="11.25" customHeight="1" x14ac:dyDescent="0.2">
      <c r="A12" s="284" t="s">
        <v>317</v>
      </c>
      <c r="B12" s="284"/>
      <c r="C12" s="115">
        <v>30604.94414875923</v>
      </c>
      <c r="D12" s="163">
        <v>1.8527182520800001</v>
      </c>
      <c r="E12" s="164">
        <v>567.02338628308223</v>
      </c>
      <c r="F12" s="165">
        <v>29493.598733252489</v>
      </c>
      <c r="G12" s="165">
        <v>31716.289564266001</v>
      </c>
      <c r="H12" s="114">
        <v>14532.098218151939</v>
      </c>
      <c r="I12" s="160">
        <v>3.3611263324</v>
      </c>
      <c r="J12" s="161">
        <v>488.44217986024313</v>
      </c>
      <c r="K12" s="162">
        <v>13574.769137095671</v>
      </c>
      <c r="L12" s="162">
        <v>15489.427299208241</v>
      </c>
      <c r="M12" s="114">
        <v>4257.1485181783391</v>
      </c>
      <c r="N12" s="160">
        <v>6.4636726390500003</v>
      </c>
      <c r="O12" s="161">
        <v>275.16814397308303</v>
      </c>
      <c r="P12" s="162">
        <v>3717.82886629838</v>
      </c>
      <c r="Q12" s="162">
        <v>4796.4681700582996</v>
      </c>
      <c r="R12" s="114">
        <v>11815.697412428961</v>
      </c>
      <c r="S12" s="160">
        <v>3.4034183255300001</v>
      </c>
      <c r="T12" s="161">
        <v>402.13761102323213</v>
      </c>
      <c r="U12" s="162">
        <v>11027.52217799449</v>
      </c>
      <c r="V12" s="162">
        <v>12603.87264686347</v>
      </c>
    </row>
    <row r="13" spans="1:24" ht="11.25" customHeight="1" x14ac:dyDescent="0.2">
      <c r="A13" s="284" t="s">
        <v>318</v>
      </c>
      <c r="B13" s="284"/>
      <c r="C13" s="115">
        <v>29909.379517077839</v>
      </c>
      <c r="D13" s="163">
        <v>1.57208252147</v>
      </c>
      <c r="E13" s="164">
        <v>470.20012766948696</v>
      </c>
      <c r="F13" s="165">
        <v>28987.804201319341</v>
      </c>
      <c r="G13" s="165">
        <v>30830.954832835949</v>
      </c>
      <c r="H13" s="114">
        <v>13918.32617991587</v>
      </c>
      <c r="I13" s="160">
        <v>3.0231612056300001</v>
      </c>
      <c r="J13" s="161">
        <v>420.77343754381997</v>
      </c>
      <c r="K13" s="162">
        <v>13093.625396678921</v>
      </c>
      <c r="L13" s="162">
        <v>14743.026963152881</v>
      </c>
      <c r="M13" s="114">
        <v>3684.832418231721</v>
      </c>
      <c r="N13" s="160">
        <v>5.8786238617300004</v>
      </c>
      <c r="O13" s="161">
        <v>216.61743780293904</v>
      </c>
      <c r="P13" s="162">
        <v>3260.2700417146302</v>
      </c>
      <c r="Q13" s="162">
        <v>4109.3947947488195</v>
      </c>
      <c r="R13" s="114">
        <v>12306.220918930039</v>
      </c>
      <c r="S13" s="160">
        <v>2.80541131872</v>
      </c>
      <c r="T13" s="161">
        <v>345.24011456586231</v>
      </c>
      <c r="U13" s="162">
        <v>11629.5627283625</v>
      </c>
      <c r="V13" s="162">
        <v>12982.87910949761</v>
      </c>
    </row>
    <row r="14" spans="1:24" s="27" customFormat="1" ht="11.25" customHeight="1" x14ac:dyDescent="0.2">
      <c r="A14" s="284" t="s">
        <v>319</v>
      </c>
      <c r="B14" s="282"/>
      <c r="C14" s="144">
        <v>51443.676334163283</v>
      </c>
      <c r="D14" s="163">
        <v>1.45114227428</v>
      </c>
      <c r="E14" s="164">
        <v>746.52093472847014</v>
      </c>
      <c r="F14" s="165">
        <v>49980.522188390001</v>
      </c>
      <c r="G14" s="165">
        <v>52906.830479935881</v>
      </c>
      <c r="H14" s="140">
        <v>23523.339878729261</v>
      </c>
      <c r="I14" s="160">
        <v>2.56383353414</v>
      </c>
      <c r="J14" s="161">
        <v>603.09927616172604</v>
      </c>
      <c r="K14" s="162">
        <v>22341.287018350169</v>
      </c>
      <c r="L14" s="162">
        <v>24705.392739108429</v>
      </c>
      <c r="M14" s="140">
        <v>5729.2649933576968</v>
      </c>
      <c r="N14" s="160">
        <v>5.3471084655399999</v>
      </c>
      <c r="O14" s="161">
        <v>306.35001347290688</v>
      </c>
      <c r="P14" s="162">
        <v>5128.8300002874703</v>
      </c>
      <c r="Q14" s="162">
        <v>6329.6999864279496</v>
      </c>
      <c r="R14" s="140">
        <v>22191.071462075921</v>
      </c>
      <c r="S14" s="160">
        <v>2.6466444814100001</v>
      </c>
      <c r="T14" s="161">
        <v>587.31876821651099</v>
      </c>
      <c r="U14" s="162">
        <v>21039.947828927201</v>
      </c>
      <c r="V14" s="162">
        <v>23342.195095224721</v>
      </c>
    </row>
    <row r="15" spans="1:24" s="27" customFormat="1" ht="11.25" customHeight="1" x14ac:dyDescent="0.2">
      <c r="A15" s="27" t="s">
        <v>531</v>
      </c>
    </row>
    <row r="16" spans="1:24" ht="11.25" customHeight="1" x14ac:dyDescent="0.2">
      <c r="A16" s="27" t="s">
        <v>397</v>
      </c>
    </row>
    <row r="17" spans="1:22" ht="39.75" customHeight="1" x14ac:dyDescent="0.2">
      <c r="A17" s="168" t="s">
        <v>549</v>
      </c>
      <c r="B17" s="300" t="s">
        <v>550</v>
      </c>
      <c r="C17" s="300"/>
      <c r="D17" s="300"/>
      <c r="E17" s="300"/>
      <c r="F17" s="300"/>
      <c r="G17" s="300"/>
    </row>
    <row r="18" spans="1:22" ht="11.25" customHeight="1" thickBot="1" x14ac:dyDescent="0.25">
      <c r="A18" s="167"/>
      <c r="B18" s="39" t="s">
        <v>551</v>
      </c>
      <c r="C18" s="170"/>
      <c r="D18" s="170"/>
      <c r="E18" s="170"/>
      <c r="F18" s="170"/>
      <c r="G18" s="170"/>
    </row>
    <row r="19" spans="1:22" ht="11.25" customHeight="1" thickTop="1" thickBot="1" x14ac:dyDescent="0.25">
      <c r="A19" s="167"/>
      <c r="B19" s="267" t="s">
        <v>552</v>
      </c>
      <c r="C19" s="269"/>
      <c r="D19" s="267" t="s">
        <v>553</v>
      </c>
      <c r="E19" s="268"/>
      <c r="F19" s="268"/>
      <c r="G19" s="269"/>
    </row>
    <row r="20" spans="1:22" ht="11.25" customHeight="1" thickTop="1" thickBot="1" x14ac:dyDescent="0.25">
      <c r="A20" s="167"/>
      <c r="B20" s="277" t="s">
        <v>554</v>
      </c>
      <c r="C20" s="278"/>
      <c r="D20" s="267" t="s">
        <v>557</v>
      </c>
      <c r="E20" s="268"/>
      <c r="F20" s="268"/>
      <c r="G20" s="269"/>
    </row>
    <row r="21" spans="1:22" ht="11.25" customHeight="1" thickTop="1" thickBot="1" x14ac:dyDescent="0.25">
      <c r="A21" s="167"/>
      <c r="B21" s="279" t="s">
        <v>555</v>
      </c>
      <c r="C21" s="280"/>
      <c r="D21" s="267" t="s">
        <v>558</v>
      </c>
      <c r="E21" s="268"/>
      <c r="F21" s="268"/>
      <c r="G21" s="269"/>
    </row>
    <row r="22" spans="1:22" ht="11.25" customHeight="1" thickTop="1" x14ac:dyDescent="0.2">
      <c r="A22" s="167"/>
      <c r="B22" s="263" t="s">
        <v>556</v>
      </c>
      <c r="C22" s="264"/>
      <c r="D22" s="270" t="s">
        <v>559</v>
      </c>
      <c r="E22" s="271"/>
      <c r="F22" s="271"/>
      <c r="G22" s="272"/>
    </row>
    <row r="23" spans="1:22" ht="57.75" customHeight="1" thickBot="1" x14ac:dyDescent="0.25">
      <c r="A23" s="167"/>
      <c r="B23" s="265"/>
      <c r="C23" s="266"/>
      <c r="D23" s="273" t="s">
        <v>560</v>
      </c>
      <c r="E23" s="274"/>
      <c r="F23" s="274"/>
      <c r="G23" s="275"/>
    </row>
    <row r="24" spans="1:22" ht="11.25" customHeight="1" thickTop="1" x14ac:dyDescent="0.2">
      <c r="A24" s="27"/>
    </row>
    <row r="26" spans="1:22" ht="11.25" customHeight="1" x14ac:dyDescent="0.2">
      <c r="B26" s="43"/>
      <c r="C26" s="43"/>
      <c r="D26" s="43"/>
      <c r="E26" s="43"/>
      <c r="F26" s="43"/>
      <c r="G26" s="43"/>
      <c r="H26" s="43"/>
      <c r="I26" s="43"/>
      <c r="J26" s="43"/>
      <c r="K26" s="43"/>
      <c r="L26" s="43"/>
      <c r="M26" s="43"/>
      <c r="N26" s="43"/>
      <c r="O26" s="43"/>
      <c r="P26" s="43"/>
      <c r="Q26" s="43"/>
      <c r="R26" s="43"/>
      <c r="S26" s="43"/>
      <c r="T26" s="43"/>
      <c r="U26" s="43"/>
      <c r="V26" s="43"/>
    </row>
    <row r="27" spans="1:22" ht="11.25" customHeight="1" x14ac:dyDescent="0.2">
      <c r="A27" s="43"/>
    </row>
    <row r="29" spans="1:22" ht="11.25" customHeight="1" x14ac:dyDescent="0.2">
      <c r="C29" s="49" t="s">
        <v>357</v>
      </c>
      <c r="D29" s="49"/>
      <c r="E29" s="49"/>
      <c r="F29" s="49"/>
      <c r="G29" s="49"/>
    </row>
  </sheetData>
  <mergeCells count="36">
    <mergeCell ref="A6:B10"/>
    <mergeCell ref="C9:C10"/>
    <mergeCell ref="D9:D10"/>
    <mergeCell ref="E9:E10"/>
    <mergeCell ref="F9:G9"/>
    <mergeCell ref="H9:H10"/>
    <mergeCell ref="I9:I10"/>
    <mergeCell ref="J9:J10"/>
    <mergeCell ref="K9:L9"/>
    <mergeCell ref="C6:G8"/>
    <mergeCell ref="A1:R1"/>
    <mergeCell ref="A14:B14"/>
    <mergeCell ref="A11:B11"/>
    <mergeCell ref="A12:B12"/>
    <mergeCell ref="A13:B13"/>
    <mergeCell ref="R6:V8"/>
    <mergeCell ref="R9:R10"/>
    <mergeCell ref="S9:S10"/>
    <mergeCell ref="T9:T10"/>
    <mergeCell ref="U9:V9"/>
    <mergeCell ref="M6:Q8"/>
    <mergeCell ref="M9:M10"/>
    <mergeCell ref="N9:N10"/>
    <mergeCell ref="O9:O10"/>
    <mergeCell ref="P9:Q9"/>
    <mergeCell ref="H6:L8"/>
    <mergeCell ref="B17:G17"/>
    <mergeCell ref="B19:C19"/>
    <mergeCell ref="D19:G19"/>
    <mergeCell ref="B20:C20"/>
    <mergeCell ref="B21:C21"/>
    <mergeCell ref="B22:C23"/>
    <mergeCell ref="D20:G20"/>
    <mergeCell ref="D21:G21"/>
    <mergeCell ref="D22:G22"/>
    <mergeCell ref="D23:G23"/>
  </mergeCells>
  <hyperlinks>
    <hyperlink ref="C29" location="Índice!A1" display="Índice!A1"/>
  </hyperlinks>
  <pageMargins left="0.59055118110236215" right="0.78740157480314965" top="0.59055118110236215" bottom="0.59055118110236215" header="0.31496062992125984" footer="0.31496062992125984"/>
  <pageSetup orientation="portrait" r:id="rId1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5"/>
  <dimension ref="A1:X30"/>
  <sheetViews>
    <sheetView zoomScaleNormal="100" workbookViewId="0">
      <selection activeCell="A3" sqref="A3"/>
    </sheetView>
  </sheetViews>
  <sheetFormatPr baseColWidth="10" defaultColWidth="14.7109375" defaultRowHeight="11.25" customHeight="1" x14ac:dyDescent="0.2"/>
  <cols>
    <col min="1" max="1" width="5.42578125" style="40" customWidth="1"/>
    <col min="2" max="2" width="17.85546875" style="40" customWidth="1"/>
    <col min="3" max="7" width="8.28515625" style="41" customWidth="1"/>
    <col min="8" max="22" width="8.28515625" style="40" customWidth="1"/>
    <col min="23" max="16384" width="14.7109375" style="40"/>
  </cols>
  <sheetData>
    <row r="1" spans="1:24" ht="11.25" customHeight="1" x14ac:dyDescent="0.2">
      <c r="A1" s="281" t="s">
        <v>417</v>
      </c>
      <c r="B1" s="281"/>
      <c r="C1" s="281"/>
      <c r="D1" s="281"/>
      <c r="E1" s="281"/>
      <c r="F1" s="281"/>
      <c r="G1" s="281"/>
      <c r="H1" s="281"/>
      <c r="I1" s="281"/>
      <c r="J1" s="281"/>
      <c r="K1" s="281"/>
      <c r="L1" s="281"/>
      <c r="M1" s="281"/>
      <c r="N1" s="281"/>
      <c r="O1" s="281"/>
      <c r="P1" s="281"/>
      <c r="Q1" s="281"/>
      <c r="R1" s="281"/>
      <c r="S1" s="132"/>
      <c r="T1" s="132"/>
      <c r="U1" s="132"/>
      <c r="V1" s="132"/>
      <c r="W1" s="58"/>
      <c r="X1" s="58"/>
    </row>
    <row r="3" spans="1:24" ht="11.25" customHeight="1" x14ac:dyDescent="0.2">
      <c r="A3" s="25" t="s">
        <v>607</v>
      </c>
      <c r="M3" s="62"/>
      <c r="N3" s="62"/>
      <c r="O3" s="62"/>
      <c r="P3" s="62"/>
      <c r="Q3" s="62"/>
      <c r="R3" s="62" t="s">
        <v>148</v>
      </c>
      <c r="S3" s="62"/>
      <c r="T3" s="62"/>
      <c r="U3" s="62"/>
      <c r="V3" s="62"/>
    </row>
    <row r="4" spans="1:24" ht="11.25" customHeight="1" x14ac:dyDescent="0.2">
      <c r="A4" s="25" t="s">
        <v>503</v>
      </c>
      <c r="M4" s="62"/>
      <c r="N4" s="62"/>
      <c r="O4" s="62"/>
      <c r="P4" s="62"/>
      <c r="Q4" s="62"/>
      <c r="R4" s="79"/>
      <c r="S4" s="79"/>
      <c r="T4" s="79"/>
      <c r="U4" s="79"/>
      <c r="V4" s="79"/>
    </row>
    <row r="5" spans="1:24" s="13" customFormat="1" ht="11.25" customHeight="1" x14ac:dyDescent="0.2">
      <c r="A5" s="24" t="s">
        <v>1</v>
      </c>
      <c r="C5" s="27"/>
      <c r="D5" s="27"/>
      <c r="E5" s="27"/>
      <c r="F5" s="27"/>
      <c r="G5" s="27"/>
    </row>
    <row r="6" spans="1:24" s="13" customFormat="1" ht="11.25" customHeight="1" x14ac:dyDescent="0.2">
      <c r="A6" s="291" t="s">
        <v>316</v>
      </c>
      <c r="B6" s="292"/>
      <c r="C6" s="285" t="s">
        <v>0</v>
      </c>
      <c r="D6" s="286"/>
      <c r="E6" s="286"/>
      <c r="F6" s="286"/>
      <c r="G6" s="317"/>
      <c r="H6" s="302" t="s">
        <v>145</v>
      </c>
      <c r="I6" s="303"/>
      <c r="J6" s="303"/>
      <c r="K6" s="303"/>
      <c r="L6" s="311"/>
      <c r="M6" s="302" t="s">
        <v>146</v>
      </c>
      <c r="N6" s="303"/>
      <c r="O6" s="303"/>
      <c r="P6" s="303"/>
      <c r="Q6" s="311"/>
      <c r="R6" s="302" t="s">
        <v>147</v>
      </c>
      <c r="S6" s="303"/>
      <c r="T6" s="303"/>
      <c r="U6" s="303"/>
      <c r="V6" s="303"/>
    </row>
    <row r="7" spans="1:24" s="13" customFormat="1" ht="11.25" customHeight="1" x14ac:dyDescent="0.2">
      <c r="A7" s="293"/>
      <c r="B7" s="294"/>
      <c r="C7" s="287"/>
      <c r="D7" s="288"/>
      <c r="E7" s="288"/>
      <c r="F7" s="288"/>
      <c r="G7" s="318"/>
      <c r="H7" s="304"/>
      <c r="I7" s="305"/>
      <c r="J7" s="305"/>
      <c r="K7" s="305"/>
      <c r="L7" s="312"/>
      <c r="M7" s="304"/>
      <c r="N7" s="305"/>
      <c r="O7" s="305"/>
      <c r="P7" s="305"/>
      <c r="Q7" s="312"/>
      <c r="R7" s="304"/>
      <c r="S7" s="305"/>
      <c r="T7" s="305"/>
      <c r="U7" s="305"/>
      <c r="V7" s="305"/>
    </row>
    <row r="8" spans="1:24" s="13" customFormat="1" ht="11.25" customHeight="1" x14ac:dyDescent="0.2">
      <c r="A8" s="293"/>
      <c r="B8" s="294"/>
      <c r="C8" s="289"/>
      <c r="D8" s="290"/>
      <c r="E8" s="290"/>
      <c r="F8" s="290"/>
      <c r="G8" s="319"/>
      <c r="H8" s="306"/>
      <c r="I8" s="307"/>
      <c r="J8" s="307"/>
      <c r="K8" s="307"/>
      <c r="L8" s="313"/>
      <c r="M8" s="306"/>
      <c r="N8" s="307"/>
      <c r="O8" s="307"/>
      <c r="P8" s="307"/>
      <c r="Q8" s="313"/>
      <c r="R8" s="306"/>
      <c r="S8" s="307"/>
      <c r="T8" s="307"/>
      <c r="U8" s="307"/>
      <c r="V8" s="307"/>
    </row>
    <row r="9" spans="1:24" s="13" customFormat="1" ht="22.15" customHeight="1" x14ac:dyDescent="0.2">
      <c r="A9" s="293"/>
      <c r="B9" s="294"/>
      <c r="C9" s="320" t="s">
        <v>543</v>
      </c>
      <c r="D9" s="320" t="s">
        <v>544</v>
      </c>
      <c r="E9" s="320" t="s">
        <v>545</v>
      </c>
      <c r="F9" s="322" t="s">
        <v>546</v>
      </c>
      <c r="G9" s="322"/>
      <c r="H9" s="314" t="s">
        <v>543</v>
      </c>
      <c r="I9" s="314" t="s">
        <v>544</v>
      </c>
      <c r="J9" s="314" t="s">
        <v>545</v>
      </c>
      <c r="K9" s="316" t="s">
        <v>546</v>
      </c>
      <c r="L9" s="316"/>
      <c r="M9" s="314" t="s">
        <v>543</v>
      </c>
      <c r="N9" s="314" t="s">
        <v>544</v>
      </c>
      <c r="O9" s="314" t="s">
        <v>545</v>
      </c>
      <c r="P9" s="316" t="s">
        <v>546</v>
      </c>
      <c r="Q9" s="316"/>
      <c r="R9" s="308" t="s">
        <v>543</v>
      </c>
      <c r="S9" s="308" t="s">
        <v>544</v>
      </c>
      <c r="T9" s="308" t="s">
        <v>545</v>
      </c>
      <c r="U9" s="310" t="s">
        <v>546</v>
      </c>
      <c r="V9" s="310"/>
    </row>
    <row r="10" spans="1:24" s="13" customFormat="1" ht="22.15" customHeight="1" x14ac:dyDescent="0.2">
      <c r="A10" s="295"/>
      <c r="B10" s="296"/>
      <c r="C10" s="320"/>
      <c r="D10" s="321"/>
      <c r="E10" s="320"/>
      <c r="F10" s="166" t="s">
        <v>547</v>
      </c>
      <c r="G10" s="166" t="s">
        <v>548</v>
      </c>
      <c r="H10" s="314"/>
      <c r="I10" s="315"/>
      <c r="J10" s="314"/>
      <c r="K10" s="133" t="s">
        <v>547</v>
      </c>
      <c r="L10" s="133" t="s">
        <v>548</v>
      </c>
      <c r="M10" s="314"/>
      <c r="N10" s="315"/>
      <c r="O10" s="314"/>
      <c r="P10" s="133" t="s">
        <v>547</v>
      </c>
      <c r="Q10" s="133" t="s">
        <v>548</v>
      </c>
      <c r="R10" s="308"/>
      <c r="S10" s="309"/>
      <c r="T10" s="308"/>
      <c r="U10" s="133" t="s">
        <v>547</v>
      </c>
      <c r="V10" s="133" t="s">
        <v>548</v>
      </c>
    </row>
    <row r="11" spans="1:24" ht="11.25" customHeight="1" x14ac:dyDescent="0.2">
      <c r="A11" s="283" t="s">
        <v>0</v>
      </c>
      <c r="B11" s="283"/>
      <c r="C11" s="115">
        <v>111958.0000000006</v>
      </c>
      <c r="D11" s="163">
        <v>0.93840341768000002</v>
      </c>
      <c r="E11" s="164">
        <v>1050.61769837151</v>
      </c>
      <c r="F11" s="165">
        <v>109898.827149672</v>
      </c>
      <c r="G11" s="165">
        <v>114017.17285032901</v>
      </c>
      <c r="H11" s="115">
        <v>14660.728561022301</v>
      </c>
      <c r="I11" s="163">
        <v>3.0283242023599999</v>
      </c>
      <c r="J11" s="164">
        <v>443.974391255211</v>
      </c>
      <c r="K11" s="165">
        <v>13790.554744104</v>
      </c>
      <c r="L11" s="165">
        <v>15530.9023779406</v>
      </c>
      <c r="M11" s="115">
        <v>6219.6435941008349</v>
      </c>
      <c r="N11" s="163">
        <v>4.8599569518900001</v>
      </c>
      <c r="O11" s="164">
        <v>302.27200123423103</v>
      </c>
      <c r="P11" s="165">
        <v>5627.20135814692</v>
      </c>
      <c r="Q11" s="165">
        <v>6812.0858300547698</v>
      </c>
      <c r="R11" s="139">
        <v>91077.627844876915</v>
      </c>
      <c r="S11" s="163">
        <v>1.14078581687</v>
      </c>
      <c r="T11" s="164">
        <v>1039.00066079617</v>
      </c>
      <c r="U11" s="165">
        <v>89041.223969803497</v>
      </c>
      <c r="V11" s="165">
        <v>93114.031719951003</v>
      </c>
    </row>
    <row r="12" spans="1:24" ht="11.25" customHeight="1" x14ac:dyDescent="0.2">
      <c r="A12" s="284" t="s">
        <v>317</v>
      </c>
      <c r="B12" s="284"/>
      <c r="C12" s="115">
        <v>30604.94414875923</v>
      </c>
      <c r="D12" s="163">
        <v>1.8527182520800001</v>
      </c>
      <c r="E12" s="164">
        <v>567.023386283082</v>
      </c>
      <c r="F12" s="165">
        <v>29493.5987332525</v>
      </c>
      <c r="G12" s="165">
        <v>31716.289564266001</v>
      </c>
      <c r="H12" s="114">
        <v>3537.020788255908</v>
      </c>
      <c r="I12" s="160">
        <v>5.7333410634400002</v>
      </c>
      <c r="J12" s="161">
        <v>202.78946527545199</v>
      </c>
      <c r="K12" s="162">
        <v>3139.5607398718998</v>
      </c>
      <c r="L12" s="162">
        <v>3934.4808366399202</v>
      </c>
      <c r="M12" s="114">
        <v>1690.6078855864159</v>
      </c>
      <c r="N12" s="160">
        <v>9.7978634499999995</v>
      </c>
      <c r="O12" s="161">
        <v>165.64345210461499</v>
      </c>
      <c r="P12" s="162">
        <v>1365.9526851865</v>
      </c>
      <c r="Q12" s="162">
        <v>2015.26308598634</v>
      </c>
      <c r="R12" s="114">
        <v>25377.31547491693</v>
      </c>
      <c r="S12" s="160">
        <v>2.2270302930799999</v>
      </c>
      <c r="T12" s="161">
        <v>565.16050319622695</v>
      </c>
      <c r="U12" s="162">
        <v>24269.6212431678</v>
      </c>
      <c r="V12" s="162">
        <v>26485.009706665998</v>
      </c>
    </row>
    <row r="13" spans="1:24" ht="11.25" customHeight="1" x14ac:dyDescent="0.2">
      <c r="A13" s="284" t="s">
        <v>318</v>
      </c>
      <c r="B13" s="284"/>
      <c r="C13" s="115">
        <v>29909.379517077839</v>
      </c>
      <c r="D13" s="163">
        <v>1.57208252147</v>
      </c>
      <c r="E13" s="164">
        <v>470.20012766948702</v>
      </c>
      <c r="F13" s="165">
        <v>28987.804201319301</v>
      </c>
      <c r="G13" s="165">
        <v>30830.954832835901</v>
      </c>
      <c r="H13" s="114">
        <v>4102.9380984216286</v>
      </c>
      <c r="I13" s="160">
        <v>5.0205951386000001</v>
      </c>
      <c r="J13" s="161">
        <v>205.99191070920901</v>
      </c>
      <c r="K13" s="162">
        <v>3699.2013723250002</v>
      </c>
      <c r="L13" s="162">
        <v>4506.6748245182598</v>
      </c>
      <c r="M13" s="114">
        <v>2034.433048575276</v>
      </c>
      <c r="N13" s="160">
        <v>8.4178439563299996</v>
      </c>
      <c r="O13" s="161">
        <v>171.25539942517099</v>
      </c>
      <c r="P13" s="162">
        <v>1698.77863354392</v>
      </c>
      <c r="Q13" s="162">
        <v>2370.0874636066201</v>
      </c>
      <c r="R13" s="114">
        <v>23772.00837008085</v>
      </c>
      <c r="S13" s="160">
        <v>1.95827424622</v>
      </c>
      <c r="T13" s="161">
        <v>465.52111772146299</v>
      </c>
      <c r="U13" s="162">
        <v>22859.603745303899</v>
      </c>
      <c r="V13" s="162">
        <v>24684.412994857601</v>
      </c>
    </row>
    <row r="14" spans="1:24" s="13" customFormat="1" ht="11.25" customHeight="1" x14ac:dyDescent="0.2">
      <c r="A14" s="284" t="s">
        <v>319</v>
      </c>
      <c r="B14" s="282"/>
      <c r="C14" s="144">
        <v>51443.676334163283</v>
      </c>
      <c r="D14" s="163">
        <v>1.45114227428</v>
      </c>
      <c r="E14" s="164">
        <v>746.52093472847002</v>
      </c>
      <c r="F14" s="165">
        <v>49980.522188390001</v>
      </c>
      <c r="G14" s="165">
        <v>52906.830479935903</v>
      </c>
      <c r="H14" s="140">
        <v>7020.7696743447796</v>
      </c>
      <c r="I14" s="160">
        <v>4.7953189023</v>
      </c>
      <c r="J14" s="161">
        <v>336.66829528070701</v>
      </c>
      <c r="K14" s="162">
        <v>6360.91194085813</v>
      </c>
      <c r="L14" s="162">
        <v>7680.62740783145</v>
      </c>
      <c r="M14" s="140">
        <v>2494.602659939148</v>
      </c>
      <c r="N14" s="160">
        <v>7.4342882320400001</v>
      </c>
      <c r="O14" s="161">
        <v>185.45595198407</v>
      </c>
      <c r="P14" s="162">
        <v>2131.1156733317898</v>
      </c>
      <c r="Q14" s="162">
        <v>2858.0896465464998</v>
      </c>
      <c r="R14" s="140">
        <v>41928.303999879237</v>
      </c>
      <c r="S14" s="160">
        <v>1.75023252832</v>
      </c>
      <c r="T14" s="161">
        <v>733.84281517725196</v>
      </c>
      <c r="U14" s="162">
        <v>40489.998511818201</v>
      </c>
      <c r="V14" s="162">
        <v>43366.609487939902</v>
      </c>
    </row>
    <row r="15" spans="1:24" s="13" customFormat="1" ht="11.25" customHeight="1" x14ac:dyDescent="0.2">
      <c r="A15" s="27" t="s">
        <v>531</v>
      </c>
      <c r="B15" s="12"/>
      <c r="C15" s="14"/>
      <c r="D15" s="14"/>
      <c r="E15" s="14"/>
      <c r="F15" s="14"/>
      <c r="G15" s="14"/>
      <c r="H15" s="15"/>
      <c r="I15" s="15"/>
      <c r="J15" s="15"/>
      <c r="K15" s="15"/>
      <c r="L15" s="15"/>
      <c r="M15" s="15"/>
      <c r="N15" s="15"/>
      <c r="O15" s="15"/>
      <c r="P15" s="15"/>
      <c r="Q15" s="15"/>
      <c r="R15" s="15"/>
      <c r="S15" s="15"/>
      <c r="T15" s="15"/>
      <c r="U15" s="15"/>
      <c r="V15" s="15"/>
    </row>
    <row r="16" spans="1:24" s="13" customFormat="1" ht="11.25" customHeight="1" x14ac:dyDescent="0.2">
      <c r="A16" s="27" t="s">
        <v>397</v>
      </c>
      <c r="C16" s="27"/>
      <c r="D16" s="27"/>
      <c r="E16" s="27"/>
      <c r="F16" s="27"/>
      <c r="G16" s="27"/>
    </row>
    <row r="17" spans="1:22" s="13" customFormat="1" ht="39.75" customHeight="1" x14ac:dyDescent="0.2">
      <c r="A17" s="168" t="s">
        <v>549</v>
      </c>
      <c r="B17" s="276" t="s">
        <v>550</v>
      </c>
      <c r="C17" s="276"/>
      <c r="D17" s="276"/>
      <c r="E17" s="276"/>
      <c r="F17" s="276"/>
      <c r="G17" s="276"/>
    </row>
    <row r="18" spans="1:22" s="13" customFormat="1" ht="11.25" customHeight="1" thickBot="1" x14ac:dyDescent="0.25">
      <c r="A18" s="167"/>
      <c r="B18" s="169" t="s">
        <v>551</v>
      </c>
      <c r="C18" s="167"/>
      <c r="D18" s="167"/>
      <c r="E18" s="167"/>
      <c r="F18" s="167"/>
      <c r="G18" s="167"/>
    </row>
    <row r="19" spans="1:22" s="13" customFormat="1" ht="11.25" customHeight="1" thickTop="1" thickBot="1" x14ac:dyDescent="0.25">
      <c r="A19" s="167"/>
      <c r="B19" s="267" t="s">
        <v>552</v>
      </c>
      <c r="C19" s="269"/>
      <c r="D19" s="267" t="s">
        <v>553</v>
      </c>
      <c r="E19" s="268"/>
      <c r="F19" s="268"/>
      <c r="G19" s="269"/>
    </row>
    <row r="20" spans="1:22" s="13" customFormat="1" ht="11.25" customHeight="1" thickTop="1" thickBot="1" x14ac:dyDescent="0.25">
      <c r="A20" s="167"/>
      <c r="B20" s="277" t="s">
        <v>554</v>
      </c>
      <c r="C20" s="278"/>
      <c r="D20" s="267" t="s">
        <v>557</v>
      </c>
      <c r="E20" s="268"/>
      <c r="F20" s="268"/>
      <c r="G20" s="269"/>
    </row>
    <row r="21" spans="1:22" s="13" customFormat="1" ht="11.25" customHeight="1" thickTop="1" thickBot="1" x14ac:dyDescent="0.25">
      <c r="A21" s="167"/>
      <c r="B21" s="279" t="s">
        <v>555</v>
      </c>
      <c r="C21" s="280"/>
      <c r="D21" s="267" t="s">
        <v>558</v>
      </c>
      <c r="E21" s="268"/>
      <c r="F21" s="268"/>
      <c r="G21" s="269"/>
    </row>
    <row r="22" spans="1:22" s="13" customFormat="1" ht="11.25" customHeight="1" thickTop="1" x14ac:dyDescent="0.2">
      <c r="A22" s="167"/>
      <c r="B22" s="263" t="s">
        <v>556</v>
      </c>
      <c r="C22" s="264"/>
      <c r="D22" s="270" t="s">
        <v>559</v>
      </c>
      <c r="E22" s="271"/>
      <c r="F22" s="271"/>
      <c r="G22" s="272"/>
    </row>
    <row r="23" spans="1:22" s="13" customFormat="1" ht="57.75" customHeight="1" thickBot="1" x14ac:dyDescent="0.25">
      <c r="A23" s="167"/>
      <c r="B23" s="265"/>
      <c r="C23" s="266"/>
      <c r="D23" s="273" t="s">
        <v>560</v>
      </c>
      <c r="E23" s="274"/>
      <c r="F23" s="274"/>
      <c r="G23" s="275"/>
    </row>
    <row r="24" spans="1:22" s="13" customFormat="1" ht="11.25" customHeight="1" thickTop="1" x14ac:dyDescent="0.2">
      <c r="A24" s="27"/>
      <c r="C24" s="27"/>
      <c r="D24" s="27"/>
      <c r="E24" s="27"/>
      <c r="F24" s="27"/>
      <c r="G24" s="27"/>
    </row>
    <row r="26" spans="1:22" ht="11.25" customHeight="1" x14ac:dyDescent="0.2">
      <c r="C26" s="54"/>
      <c r="D26" s="54"/>
      <c r="E26" s="54"/>
      <c r="F26" s="54"/>
      <c r="G26" s="54"/>
      <c r="H26" s="41"/>
      <c r="I26" s="41"/>
      <c r="J26" s="41"/>
      <c r="K26" s="41"/>
      <c r="L26" s="41"/>
      <c r="M26" s="41"/>
      <c r="N26" s="41"/>
      <c r="O26" s="41"/>
      <c r="P26" s="41"/>
      <c r="Q26" s="41"/>
      <c r="R26" s="41"/>
      <c r="S26" s="41"/>
      <c r="T26" s="41"/>
      <c r="U26" s="41"/>
      <c r="V26" s="41"/>
    </row>
    <row r="27" spans="1:22" ht="11.25" customHeight="1" x14ac:dyDescent="0.2">
      <c r="C27" s="43"/>
      <c r="D27" s="43"/>
      <c r="E27" s="43"/>
      <c r="F27" s="43"/>
      <c r="G27" s="43"/>
      <c r="H27" s="43"/>
      <c r="I27" s="43"/>
      <c r="J27" s="43"/>
      <c r="K27" s="43"/>
      <c r="L27" s="43"/>
      <c r="M27" s="43"/>
      <c r="N27" s="43"/>
      <c r="O27" s="43"/>
      <c r="P27" s="43"/>
      <c r="Q27" s="43"/>
      <c r="R27" s="43"/>
      <c r="S27" s="43"/>
      <c r="T27" s="43"/>
      <c r="U27" s="43"/>
      <c r="V27" s="43"/>
    </row>
    <row r="30" spans="1:22" ht="11.25" customHeight="1" x14ac:dyDescent="0.2">
      <c r="C30" s="49" t="s">
        <v>357</v>
      </c>
      <c r="D30" s="49"/>
      <c r="E30" s="49"/>
      <c r="F30" s="49"/>
      <c r="G30" s="49"/>
    </row>
  </sheetData>
  <mergeCells count="36">
    <mergeCell ref="A6:B10"/>
    <mergeCell ref="C9:C10"/>
    <mergeCell ref="D9:D10"/>
    <mergeCell ref="E9:E10"/>
    <mergeCell ref="F9:G9"/>
    <mergeCell ref="H9:H10"/>
    <mergeCell ref="I9:I10"/>
    <mergeCell ref="J9:J10"/>
    <mergeCell ref="K9:L9"/>
    <mergeCell ref="C6:G8"/>
    <mergeCell ref="A1:R1"/>
    <mergeCell ref="A14:B14"/>
    <mergeCell ref="A11:B11"/>
    <mergeCell ref="A12:B12"/>
    <mergeCell ref="A13:B13"/>
    <mergeCell ref="R6:V8"/>
    <mergeCell ref="R9:R10"/>
    <mergeCell ref="S9:S10"/>
    <mergeCell ref="T9:T10"/>
    <mergeCell ref="U9:V9"/>
    <mergeCell ref="M6:Q8"/>
    <mergeCell ref="M9:M10"/>
    <mergeCell ref="N9:N10"/>
    <mergeCell ref="O9:O10"/>
    <mergeCell ref="P9:Q9"/>
    <mergeCell ref="H6:L8"/>
    <mergeCell ref="B17:G17"/>
    <mergeCell ref="B19:C19"/>
    <mergeCell ref="D19:G19"/>
    <mergeCell ref="B20:C20"/>
    <mergeCell ref="B21:C21"/>
    <mergeCell ref="B22:C23"/>
    <mergeCell ref="D20:G20"/>
    <mergeCell ref="D21:G21"/>
    <mergeCell ref="D22:G22"/>
    <mergeCell ref="D23:G23"/>
  </mergeCells>
  <hyperlinks>
    <hyperlink ref="C30" location="Índice!A1" display="Índice!A1"/>
  </hyperlinks>
  <pageMargins left="0.59055118110236215" right="0.78740157480314965" top="0.59055118110236215" bottom="0.59055118110236215" header="0.31496062992125984" footer="0.31496062992125984"/>
  <pageSetup orientation="portrait" r:id="rId1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7"/>
  <dimension ref="A1:X29"/>
  <sheetViews>
    <sheetView zoomScaleNormal="100" workbookViewId="0">
      <selection activeCell="A3" sqref="A3"/>
    </sheetView>
  </sheetViews>
  <sheetFormatPr baseColWidth="10" defaultColWidth="14.7109375" defaultRowHeight="11.25" customHeight="1" x14ac:dyDescent="0.2"/>
  <cols>
    <col min="1" max="1" width="5.42578125" style="41" customWidth="1"/>
    <col min="2" max="2" width="17.85546875" style="41" customWidth="1"/>
    <col min="3" max="22" width="8.28515625" style="41" customWidth="1"/>
    <col min="23" max="16384" width="14.7109375" style="41"/>
  </cols>
  <sheetData>
    <row r="1" spans="1:24" ht="11.25" customHeight="1" x14ac:dyDescent="0.2">
      <c r="A1" s="281" t="s">
        <v>417</v>
      </c>
      <c r="B1" s="281"/>
      <c r="C1" s="281"/>
      <c r="D1" s="281"/>
      <c r="E1" s="281"/>
      <c r="F1" s="281"/>
      <c r="G1" s="281"/>
      <c r="H1" s="281"/>
      <c r="I1" s="281"/>
      <c r="J1" s="281"/>
      <c r="K1" s="281"/>
      <c r="L1" s="281"/>
      <c r="M1" s="281"/>
      <c r="N1" s="281"/>
      <c r="O1" s="281"/>
      <c r="P1" s="281"/>
      <c r="Q1" s="281"/>
      <c r="R1" s="281"/>
      <c r="S1" s="132"/>
      <c r="T1" s="132"/>
      <c r="U1" s="132"/>
      <c r="V1" s="132"/>
      <c r="W1" s="44"/>
      <c r="X1" s="44"/>
    </row>
    <row r="3" spans="1:24" ht="11.25" customHeight="1" x14ac:dyDescent="0.2">
      <c r="A3" s="22" t="s">
        <v>608</v>
      </c>
      <c r="M3" s="55"/>
      <c r="N3" s="55"/>
      <c r="O3" s="55"/>
      <c r="P3" s="55"/>
      <c r="Q3" s="55"/>
      <c r="R3" s="55" t="s">
        <v>220</v>
      </c>
      <c r="S3" s="55"/>
      <c r="T3" s="55"/>
      <c r="U3" s="55"/>
      <c r="V3" s="55"/>
    </row>
    <row r="4" spans="1:24" ht="11.25" customHeight="1" x14ac:dyDescent="0.2">
      <c r="A4" s="22" t="s">
        <v>536</v>
      </c>
      <c r="M4" s="55"/>
      <c r="N4" s="55"/>
      <c r="O4" s="55"/>
      <c r="P4" s="55"/>
      <c r="Q4" s="55"/>
      <c r="R4" s="42"/>
      <c r="S4" s="42"/>
      <c r="T4" s="42"/>
      <c r="U4" s="42"/>
      <c r="V4" s="42"/>
    </row>
    <row r="5" spans="1:24" s="27" customFormat="1" ht="11.25" customHeight="1" x14ac:dyDescent="0.2">
      <c r="A5" s="51" t="s">
        <v>1</v>
      </c>
    </row>
    <row r="6" spans="1:24" s="27" customFormat="1" ht="11.25" customHeight="1" x14ac:dyDescent="0.2">
      <c r="A6" s="291" t="s">
        <v>316</v>
      </c>
      <c r="B6" s="292"/>
      <c r="C6" s="285" t="s">
        <v>0</v>
      </c>
      <c r="D6" s="286"/>
      <c r="E6" s="286"/>
      <c r="F6" s="286"/>
      <c r="G6" s="317"/>
      <c r="H6" s="331" t="s">
        <v>456</v>
      </c>
      <c r="I6" s="332"/>
      <c r="J6" s="332"/>
      <c r="K6" s="332"/>
      <c r="L6" s="332"/>
      <c r="M6" s="332"/>
      <c r="N6" s="332"/>
      <c r="O6" s="332"/>
      <c r="P6" s="332"/>
      <c r="Q6" s="358"/>
      <c r="R6" s="302" t="s">
        <v>13</v>
      </c>
      <c r="S6" s="303"/>
      <c r="T6" s="303"/>
      <c r="U6" s="303"/>
      <c r="V6" s="303"/>
    </row>
    <row r="7" spans="1:24" s="27" customFormat="1" ht="11.25" customHeight="1" x14ac:dyDescent="0.2">
      <c r="A7" s="293"/>
      <c r="B7" s="294"/>
      <c r="C7" s="287"/>
      <c r="D7" s="288"/>
      <c r="E7" s="288"/>
      <c r="F7" s="288"/>
      <c r="G7" s="318"/>
      <c r="H7" s="343" t="s">
        <v>149</v>
      </c>
      <c r="I7" s="344"/>
      <c r="J7" s="344"/>
      <c r="K7" s="344"/>
      <c r="L7" s="345"/>
      <c r="M7" s="343" t="s">
        <v>455</v>
      </c>
      <c r="N7" s="344"/>
      <c r="O7" s="344"/>
      <c r="P7" s="344"/>
      <c r="Q7" s="345"/>
      <c r="R7" s="304"/>
      <c r="S7" s="305"/>
      <c r="T7" s="305"/>
      <c r="U7" s="305"/>
      <c r="V7" s="305"/>
    </row>
    <row r="8" spans="1:24" s="27" customFormat="1" ht="11.25" customHeight="1" x14ac:dyDescent="0.2">
      <c r="A8" s="293"/>
      <c r="B8" s="294"/>
      <c r="C8" s="289"/>
      <c r="D8" s="290"/>
      <c r="E8" s="290"/>
      <c r="F8" s="290"/>
      <c r="G8" s="319"/>
      <c r="H8" s="306"/>
      <c r="I8" s="307"/>
      <c r="J8" s="307"/>
      <c r="K8" s="307"/>
      <c r="L8" s="313"/>
      <c r="M8" s="306"/>
      <c r="N8" s="307"/>
      <c r="O8" s="307"/>
      <c r="P8" s="307"/>
      <c r="Q8" s="313"/>
      <c r="R8" s="306"/>
      <c r="S8" s="307"/>
      <c r="T8" s="307"/>
      <c r="U8" s="307"/>
      <c r="V8" s="307"/>
    </row>
    <row r="9" spans="1:24" s="27" customFormat="1" ht="22.15" customHeight="1" x14ac:dyDescent="0.2">
      <c r="A9" s="293"/>
      <c r="B9" s="294"/>
      <c r="C9" s="320" t="s">
        <v>543</v>
      </c>
      <c r="D9" s="320" t="s">
        <v>544</v>
      </c>
      <c r="E9" s="320" t="s">
        <v>545</v>
      </c>
      <c r="F9" s="322" t="s">
        <v>546</v>
      </c>
      <c r="G9" s="322"/>
      <c r="H9" s="314" t="s">
        <v>543</v>
      </c>
      <c r="I9" s="314" t="s">
        <v>544</v>
      </c>
      <c r="J9" s="314" t="s">
        <v>545</v>
      </c>
      <c r="K9" s="316" t="s">
        <v>546</v>
      </c>
      <c r="L9" s="316"/>
      <c r="M9" s="314" t="s">
        <v>543</v>
      </c>
      <c r="N9" s="314" t="s">
        <v>544</v>
      </c>
      <c r="O9" s="314" t="s">
        <v>545</v>
      </c>
      <c r="P9" s="316" t="s">
        <v>546</v>
      </c>
      <c r="Q9" s="316"/>
      <c r="R9" s="308" t="s">
        <v>543</v>
      </c>
      <c r="S9" s="308" t="s">
        <v>544</v>
      </c>
      <c r="T9" s="308" t="s">
        <v>545</v>
      </c>
      <c r="U9" s="310" t="s">
        <v>546</v>
      </c>
      <c r="V9" s="310"/>
    </row>
    <row r="10" spans="1:24" s="27" customFormat="1" ht="22.15" customHeight="1" x14ac:dyDescent="0.2">
      <c r="A10" s="295"/>
      <c r="B10" s="296"/>
      <c r="C10" s="320"/>
      <c r="D10" s="321"/>
      <c r="E10" s="320"/>
      <c r="F10" s="166" t="s">
        <v>547</v>
      </c>
      <c r="G10" s="166" t="s">
        <v>548</v>
      </c>
      <c r="H10" s="314"/>
      <c r="I10" s="315"/>
      <c r="J10" s="314"/>
      <c r="K10" s="133" t="s">
        <v>547</v>
      </c>
      <c r="L10" s="133" t="s">
        <v>548</v>
      </c>
      <c r="M10" s="314"/>
      <c r="N10" s="315"/>
      <c r="O10" s="314"/>
      <c r="P10" s="133" t="s">
        <v>547</v>
      </c>
      <c r="Q10" s="133" t="s">
        <v>548</v>
      </c>
      <c r="R10" s="308"/>
      <c r="S10" s="309"/>
      <c r="T10" s="308"/>
      <c r="U10" s="133" t="s">
        <v>547</v>
      </c>
      <c r="V10" s="133" t="s">
        <v>548</v>
      </c>
    </row>
    <row r="11" spans="1:24" ht="11.25" customHeight="1" x14ac:dyDescent="0.2">
      <c r="A11" s="283" t="s">
        <v>0</v>
      </c>
      <c r="B11" s="283"/>
      <c r="C11" s="115">
        <v>617310.31328776723</v>
      </c>
      <c r="D11" s="163">
        <v>9.4876458966000001</v>
      </c>
      <c r="E11" s="164">
        <v>58568.216607948001</v>
      </c>
      <c r="F11" s="165">
        <v>502518.71809744998</v>
      </c>
      <c r="G11" s="165">
        <v>732101.90847808099</v>
      </c>
      <c r="H11" s="115">
        <v>354297.71982573421</v>
      </c>
      <c r="I11" s="163">
        <v>12.57236501197</v>
      </c>
      <c r="J11" s="164">
        <v>44543.602565583104</v>
      </c>
      <c r="K11" s="165">
        <v>266993.86305552698</v>
      </c>
      <c r="L11" s="165">
        <v>441601.57659593999</v>
      </c>
      <c r="M11" s="115">
        <v>299387.76083653013</v>
      </c>
      <c r="N11" s="163">
        <v>11.52405658835</v>
      </c>
      <c r="O11" s="164">
        <v>34501.614977406003</v>
      </c>
      <c r="P11" s="165">
        <v>231765.83807234801</v>
      </c>
      <c r="Q11" s="165">
        <v>367009.683600711</v>
      </c>
      <c r="R11" s="139">
        <v>279988.07376576931</v>
      </c>
      <c r="S11" s="163">
        <v>15.1182665968</v>
      </c>
      <c r="T11" s="164">
        <v>42329.343431147397</v>
      </c>
      <c r="U11" s="165">
        <v>197024.085151495</v>
      </c>
      <c r="V11" s="165">
        <v>362952.06238004297</v>
      </c>
    </row>
    <row r="12" spans="1:24" ht="11.25" customHeight="1" x14ac:dyDescent="0.2">
      <c r="A12" s="284" t="s">
        <v>317</v>
      </c>
      <c r="B12" s="284"/>
      <c r="C12" s="191">
        <v>85228.226694468685</v>
      </c>
      <c r="D12" s="182">
        <v>28.72752713549</v>
      </c>
      <c r="E12" s="183">
        <v>24483.961950751702</v>
      </c>
      <c r="F12" s="184">
        <v>37240.543072147797</v>
      </c>
      <c r="G12" s="184">
        <v>133215.91031678999</v>
      </c>
      <c r="H12" s="176">
        <v>38731.229065141357</v>
      </c>
      <c r="I12" s="177">
        <v>37.43490063614</v>
      </c>
      <c r="J12" s="178">
        <v>14498.9971156916</v>
      </c>
      <c r="K12" s="179">
        <v>10313.716906436601</v>
      </c>
      <c r="L12" s="179">
        <v>67148.741223846198</v>
      </c>
      <c r="M12" s="176">
        <v>40904.243581908937</v>
      </c>
      <c r="N12" s="177">
        <v>35.594453385750001</v>
      </c>
      <c r="O12" s="178">
        <v>14559.6419145565</v>
      </c>
      <c r="P12" s="179">
        <v>12367.8698015792</v>
      </c>
      <c r="Q12" s="179">
        <v>69440.617362238598</v>
      </c>
      <c r="R12" s="176">
        <v>30883.687775623319</v>
      </c>
      <c r="S12" s="177">
        <v>46.232199100350002</v>
      </c>
      <c r="T12" s="178">
        <v>14278.2080219572</v>
      </c>
      <c r="U12" s="179">
        <v>2898.91428881709</v>
      </c>
      <c r="V12" s="179">
        <v>58868.461262429599</v>
      </c>
    </row>
    <row r="13" spans="1:24" ht="11.25" customHeight="1" x14ac:dyDescent="0.2">
      <c r="A13" s="284" t="s">
        <v>318</v>
      </c>
      <c r="B13" s="284"/>
      <c r="C13" s="115">
        <v>317434.65992074797</v>
      </c>
      <c r="D13" s="163">
        <v>12.84685316365</v>
      </c>
      <c r="E13" s="164">
        <v>40780.364650565898</v>
      </c>
      <c r="F13" s="165">
        <v>237506.61392922999</v>
      </c>
      <c r="G13" s="165">
        <v>397362.705912265</v>
      </c>
      <c r="H13" s="114">
        <v>180595.71494772859</v>
      </c>
      <c r="I13" s="160">
        <v>17.00190053903</v>
      </c>
      <c r="J13" s="161">
        <v>30704.7038331576</v>
      </c>
      <c r="K13" s="162">
        <v>120415.601278772</v>
      </c>
      <c r="L13" s="162">
        <v>240775.828616685</v>
      </c>
      <c r="M13" s="114">
        <v>136925.91567590699</v>
      </c>
      <c r="N13" s="160">
        <v>15.372798259950001</v>
      </c>
      <c r="O13" s="161">
        <v>21049.344782442</v>
      </c>
      <c r="P13" s="162">
        <v>95669.958004155895</v>
      </c>
      <c r="Q13" s="162">
        <v>178181.87334765901</v>
      </c>
      <c r="R13" s="114">
        <v>167590.88970217801</v>
      </c>
      <c r="S13" s="160">
        <v>19.658023694560001</v>
      </c>
      <c r="T13" s="161">
        <v>32945.056807578003</v>
      </c>
      <c r="U13" s="162">
        <v>103019.764890701</v>
      </c>
      <c r="V13" s="162">
        <v>232162.01451365501</v>
      </c>
    </row>
    <row r="14" spans="1:24" s="27" customFormat="1" ht="11.25" customHeight="1" x14ac:dyDescent="0.2">
      <c r="A14" s="284" t="s">
        <v>319</v>
      </c>
      <c r="B14" s="282"/>
      <c r="C14" s="144">
        <v>214647.42667255149</v>
      </c>
      <c r="D14" s="163">
        <v>15.935746362830001</v>
      </c>
      <c r="E14" s="164">
        <v>34205.669488885498</v>
      </c>
      <c r="F14" s="165">
        <v>147605.54640725799</v>
      </c>
      <c r="G14" s="165">
        <v>281689.30693784601</v>
      </c>
      <c r="H14" s="175">
        <v>134970.77581286381</v>
      </c>
      <c r="I14" s="172">
        <v>21.369127645020001</v>
      </c>
      <c r="J14" s="173">
        <v>28842.0773669214</v>
      </c>
      <c r="K14" s="174">
        <v>78441.342934381406</v>
      </c>
      <c r="L14" s="174">
        <v>191500.20869134599</v>
      </c>
      <c r="M14" s="140">
        <v>121557.60157871321</v>
      </c>
      <c r="N14" s="160">
        <v>19.040387301900001</v>
      </c>
      <c r="O14" s="161">
        <v>23145.038135491799</v>
      </c>
      <c r="P14" s="162">
        <v>76194.160412344296</v>
      </c>
      <c r="Q14" s="162">
        <v>166921.042745082</v>
      </c>
      <c r="R14" s="175">
        <v>81513.496287967573</v>
      </c>
      <c r="S14" s="172">
        <v>27.50850698488</v>
      </c>
      <c r="T14" s="173">
        <v>22423.145819999299</v>
      </c>
      <c r="U14" s="174">
        <v>37564.938060680302</v>
      </c>
      <c r="V14" s="174">
        <v>125462.054515255</v>
      </c>
    </row>
    <row r="15" spans="1:24" s="27" customFormat="1" ht="11.25" customHeight="1" x14ac:dyDescent="0.2">
      <c r="A15" s="27" t="s">
        <v>397</v>
      </c>
    </row>
    <row r="16" spans="1:24" s="27" customFormat="1" ht="39.75" customHeight="1" x14ac:dyDescent="0.2">
      <c r="A16" s="168" t="s">
        <v>549</v>
      </c>
      <c r="B16" s="276" t="s">
        <v>550</v>
      </c>
      <c r="C16" s="276"/>
      <c r="D16" s="276"/>
      <c r="E16" s="276"/>
      <c r="F16" s="276"/>
      <c r="G16" s="276"/>
    </row>
    <row r="17" spans="1:22" s="27" customFormat="1" ht="11.25" customHeight="1" thickBot="1" x14ac:dyDescent="0.25">
      <c r="A17" s="167"/>
      <c r="B17" s="169" t="s">
        <v>551</v>
      </c>
      <c r="C17" s="167"/>
      <c r="D17" s="167"/>
      <c r="E17" s="167"/>
      <c r="F17" s="167"/>
      <c r="G17" s="167"/>
    </row>
    <row r="18" spans="1:22" s="27" customFormat="1" ht="11.25" customHeight="1" thickTop="1" thickBot="1" x14ac:dyDescent="0.25">
      <c r="A18" s="167"/>
      <c r="B18" s="267" t="s">
        <v>552</v>
      </c>
      <c r="C18" s="269"/>
      <c r="D18" s="267" t="s">
        <v>553</v>
      </c>
      <c r="E18" s="268"/>
      <c r="F18" s="268"/>
      <c r="G18" s="269"/>
    </row>
    <row r="19" spans="1:22" s="27" customFormat="1" ht="11.25" customHeight="1" thickTop="1" thickBot="1" x14ac:dyDescent="0.25">
      <c r="A19" s="167"/>
      <c r="B19" s="277" t="s">
        <v>554</v>
      </c>
      <c r="C19" s="278"/>
      <c r="D19" s="267" t="s">
        <v>557</v>
      </c>
      <c r="E19" s="268"/>
      <c r="F19" s="268"/>
      <c r="G19" s="269"/>
    </row>
    <row r="20" spans="1:22" s="27" customFormat="1" ht="11.25" customHeight="1" thickTop="1" thickBot="1" x14ac:dyDescent="0.25">
      <c r="A20" s="167"/>
      <c r="B20" s="279" t="s">
        <v>555</v>
      </c>
      <c r="C20" s="280"/>
      <c r="D20" s="267" t="s">
        <v>558</v>
      </c>
      <c r="E20" s="268"/>
      <c r="F20" s="268"/>
      <c r="G20" s="269"/>
    </row>
    <row r="21" spans="1:22" s="27" customFormat="1" ht="11.25" customHeight="1" thickTop="1" x14ac:dyDescent="0.2">
      <c r="A21" s="167"/>
      <c r="B21" s="263" t="s">
        <v>556</v>
      </c>
      <c r="C21" s="264"/>
      <c r="D21" s="270" t="s">
        <v>559</v>
      </c>
      <c r="E21" s="271"/>
      <c r="F21" s="271"/>
      <c r="G21" s="272"/>
    </row>
    <row r="22" spans="1:22" s="27" customFormat="1" ht="57.75" customHeight="1" thickBot="1" x14ac:dyDescent="0.25">
      <c r="A22" s="167"/>
      <c r="B22" s="265"/>
      <c r="C22" s="266"/>
      <c r="D22" s="273" t="s">
        <v>560</v>
      </c>
      <c r="E22" s="274"/>
      <c r="F22" s="274"/>
      <c r="G22" s="275"/>
    </row>
    <row r="23" spans="1:22" s="27" customFormat="1" ht="11.25" customHeight="1" thickTop="1" x14ac:dyDescent="0.2"/>
    <row r="26" spans="1:22" ht="11.25" customHeight="1" x14ac:dyDescent="0.2">
      <c r="A26" s="43"/>
      <c r="B26" s="43"/>
      <c r="C26" s="43"/>
      <c r="D26" s="43"/>
      <c r="E26" s="43"/>
      <c r="F26" s="43"/>
      <c r="G26" s="43"/>
      <c r="H26" s="43"/>
      <c r="I26" s="43"/>
      <c r="J26" s="43"/>
      <c r="K26" s="43"/>
      <c r="L26" s="43"/>
      <c r="M26" s="43"/>
      <c r="N26" s="43"/>
      <c r="O26" s="43"/>
      <c r="P26" s="43"/>
      <c r="Q26" s="43"/>
      <c r="R26" s="43"/>
      <c r="S26" s="43"/>
      <c r="T26" s="43"/>
      <c r="U26" s="43"/>
      <c r="V26" s="43"/>
    </row>
    <row r="29" spans="1:22" ht="11.25" customHeight="1" x14ac:dyDescent="0.2">
      <c r="C29" s="49" t="s">
        <v>357</v>
      </c>
      <c r="D29" s="49"/>
      <c r="E29" s="49"/>
      <c r="F29" s="49"/>
      <c r="G29" s="49"/>
    </row>
  </sheetData>
  <mergeCells count="37">
    <mergeCell ref="C6:G8"/>
    <mergeCell ref="A6:B10"/>
    <mergeCell ref="C9:C10"/>
    <mergeCell ref="D9:D10"/>
    <mergeCell ref="E9:E10"/>
    <mergeCell ref="F9:G9"/>
    <mergeCell ref="H7:L8"/>
    <mergeCell ref="H9:H10"/>
    <mergeCell ref="I9:I10"/>
    <mergeCell ref="J9:J10"/>
    <mergeCell ref="K9:L9"/>
    <mergeCell ref="A1:R1"/>
    <mergeCell ref="A14:B14"/>
    <mergeCell ref="A11:B11"/>
    <mergeCell ref="A12:B12"/>
    <mergeCell ref="A13:B13"/>
    <mergeCell ref="R6:V8"/>
    <mergeCell ref="R9:R10"/>
    <mergeCell ref="S9:S10"/>
    <mergeCell ref="T9:T10"/>
    <mergeCell ref="U9:V9"/>
    <mergeCell ref="H6:Q6"/>
    <mergeCell ref="M7:Q8"/>
    <mergeCell ref="M9:M10"/>
    <mergeCell ref="N9:N10"/>
    <mergeCell ref="O9:O10"/>
    <mergeCell ref="P9:Q9"/>
    <mergeCell ref="B16:G16"/>
    <mergeCell ref="B18:C18"/>
    <mergeCell ref="D18:G18"/>
    <mergeCell ref="B19:C19"/>
    <mergeCell ref="B20:C20"/>
    <mergeCell ref="B21:C22"/>
    <mergeCell ref="D19:G19"/>
    <mergeCell ref="D20:G20"/>
    <mergeCell ref="D21:G21"/>
    <mergeCell ref="D22:G22"/>
  </mergeCells>
  <hyperlinks>
    <hyperlink ref="C29" location="Índice!A1" display="Índice!A1"/>
  </hyperlinks>
  <pageMargins left="0.59055118110236215" right="0.78740157480314965" top="0.59055118110236215" bottom="0.59055118110236215" header="0.31496062992125984" footer="0.31496062992125984"/>
  <pageSetup orientation="portrait" r:id="rId1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9"/>
  <dimension ref="A1:AF29"/>
  <sheetViews>
    <sheetView zoomScaleNormal="100" workbookViewId="0">
      <selection activeCell="A2" sqref="A2"/>
    </sheetView>
  </sheetViews>
  <sheetFormatPr baseColWidth="10" defaultColWidth="14.7109375" defaultRowHeight="11.25" customHeight="1" x14ac:dyDescent="0.2"/>
  <cols>
    <col min="1" max="1" width="5.42578125" style="41" customWidth="1"/>
    <col min="2" max="2" width="17.85546875" style="41" customWidth="1"/>
    <col min="3" max="32" width="8.28515625" style="41" customWidth="1"/>
    <col min="33" max="16384" width="14.7109375" style="41"/>
  </cols>
  <sheetData>
    <row r="1" spans="1:32" ht="11.25" customHeight="1" x14ac:dyDescent="0.2">
      <c r="A1" s="281" t="s">
        <v>417</v>
      </c>
      <c r="B1" s="281"/>
      <c r="C1" s="281"/>
      <c r="D1" s="281"/>
      <c r="E1" s="281"/>
      <c r="F1" s="281"/>
      <c r="G1" s="281"/>
      <c r="H1" s="281"/>
      <c r="I1" s="281"/>
      <c r="J1" s="281"/>
      <c r="K1" s="281"/>
      <c r="L1" s="281"/>
      <c r="M1" s="281"/>
      <c r="N1" s="281"/>
      <c r="O1" s="281"/>
      <c r="P1" s="281"/>
      <c r="Q1" s="281"/>
      <c r="R1" s="281"/>
      <c r="S1" s="281"/>
      <c r="T1" s="281"/>
      <c r="U1" s="281"/>
      <c r="V1" s="281"/>
      <c r="W1" s="281"/>
      <c r="X1" s="281"/>
      <c r="Y1" s="281"/>
      <c r="Z1" s="281"/>
      <c r="AA1" s="281"/>
      <c r="AB1" s="281"/>
      <c r="AC1" s="132"/>
      <c r="AD1" s="132"/>
      <c r="AE1" s="132"/>
      <c r="AF1" s="132"/>
    </row>
    <row r="2" spans="1:32" ht="11.25" customHeight="1" x14ac:dyDescent="0.2">
      <c r="A2" s="25" t="s">
        <v>609</v>
      </c>
      <c r="B2" s="84"/>
      <c r="C2" s="84"/>
      <c r="D2" s="84"/>
      <c r="E2" s="84"/>
      <c r="F2" s="84"/>
      <c r="G2" s="84"/>
      <c r="M2" s="50"/>
      <c r="N2" s="50"/>
      <c r="O2" s="50"/>
      <c r="P2" s="50"/>
      <c r="Q2" s="50"/>
      <c r="R2" s="84"/>
      <c r="S2" s="84"/>
      <c r="T2" s="84"/>
      <c r="U2" s="84"/>
      <c r="V2" s="84"/>
      <c r="AB2" s="46" t="s">
        <v>221</v>
      </c>
      <c r="AC2" s="46"/>
      <c r="AD2" s="46"/>
      <c r="AE2" s="46"/>
      <c r="AF2" s="46"/>
    </row>
    <row r="3" spans="1:32" ht="11.25" customHeight="1" x14ac:dyDescent="0.2">
      <c r="A3" s="22" t="s">
        <v>504</v>
      </c>
      <c r="B3" s="84"/>
      <c r="C3" s="84"/>
      <c r="D3" s="84"/>
      <c r="E3" s="84"/>
      <c r="F3" s="84"/>
      <c r="G3" s="84"/>
      <c r="M3" s="50"/>
      <c r="N3" s="50"/>
      <c r="O3" s="50"/>
      <c r="P3" s="50"/>
      <c r="Q3" s="50"/>
      <c r="R3" s="84"/>
      <c r="S3" s="84"/>
      <c r="T3" s="84"/>
      <c r="U3" s="84"/>
      <c r="V3" s="84"/>
      <c r="AB3" s="50"/>
      <c r="AC3" s="50"/>
      <c r="AD3" s="50"/>
      <c r="AE3" s="50"/>
      <c r="AF3" s="50"/>
    </row>
    <row r="4" spans="1:32" ht="11.25" customHeight="1" x14ac:dyDescent="0.2">
      <c r="A4" s="22" t="s">
        <v>340</v>
      </c>
      <c r="B4" s="84"/>
      <c r="C4" s="84"/>
      <c r="D4" s="84"/>
      <c r="E4" s="84"/>
      <c r="F4" s="84"/>
      <c r="G4" s="84"/>
      <c r="R4" s="84"/>
      <c r="S4" s="84"/>
      <c r="T4" s="84"/>
      <c r="U4" s="84"/>
      <c r="V4" s="84"/>
    </row>
    <row r="5" spans="1:32" s="27" customFormat="1" ht="11.25" customHeight="1" x14ac:dyDescent="0.2">
      <c r="A5" s="51" t="s">
        <v>1</v>
      </c>
      <c r="B5" s="76"/>
      <c r="C5" s="76"/>
      <c r="D5" s="76"/>
      <c r="E5" s="76"/>
      <c r="F5" s="76"/>
      <c r="G5" s="76"/>
      <c r="R5" s="76"/>
      <c r="S5" s="76"/>
      <c r="T5" s="76"/>
      <c r="U5" s="76"/>
      <c r="V5" s="76"/>
    </row>
    <row r="6" spans="1:32" s="27" customFormat="1" ht="11.25" customHeight="1" x14ac:dyDescent="0.2">
      <c r="A6" s="291" t="s">
        <v>316</v>
      </c>
      <c r="B6" s="292"/>
      <c r="C6" s="323">
        <v>2016</v>
      </c>
      <c r="D6" s="324"/>
      <c r="E6" s="324"/>
      <c r="F6" s="324"/>
      <c r="G6" s="324"/>
      <c r="H6" s="324"/>
      <c r="I6" s="324"/>
      <c r="J6" s="324"/>
      <c r="K6" s="324"/>
      <c r="L6" s="324"/>
      <c r="M6" s="324"/>
      <c r="N6" s="324"/>
      <c r="O6" s="324"/>
      <c r="P6" s="324"/>
      <c r="Q6" s="399"/>
      <c r="R6" s="323">
        <v>2017</v>
      </c>
      <c r="S6" s="324"/>
      <c r="T6" s="324"/>
      <c r="U6" s="324"/>
      <c r="V6" s="324"/>
      <c r="W6" s="324"/>
      <c r="X6" s="324"/>
      <c r="Y6" s="324"/>
      <c r="Z6" s="324"/>
      <c r="AA6" s="324"/>
      <c r="AB6" s="324"/>
      <c r="AC6" s="324"/>
      <c r="AD6" s="324"/>
      <c r="AE6" s="324"/>
      <c r="AF6" s="324"/>
    </row>
    <row r="7" spans="1:32" s="27" customFormat="1" ht="11.25" customHeight="1" x14ac:dyDescent="0.2">
      <c r="A7" s="293"/>
      <c r="B7" s="294"/>
      <c r="C7" s="349" t="s">
        <v>80</v>
      </c>
      <c r="D7" s="350"/>
      <c r="E7" s="350"/>
      <c r="F7" s="350"/>
      <c r="G7" s="351"/>
      <c r="H7" s="343" t="s">
        <v>352</v>
      </c>
      <c r="I7" s="344"/>
      <c r="J7" s="344"/>
      <c r="K7" s="344"/>
      <c r="L7" s="345"/>
      <c r="M7" s="343" t="s">
        <v>339</v>
      </c>
      <c r="N7" s="344"/>
      <c r="O7" s="344"/>
      <c r="P7" s="344"/>
      <c r="Q7" s="345"/>
      <c r="R7" s="343" t="s">
        <v>80</v>
      </c>
      <c r="S7" s="344"/>
      <c r="T7" s="344"/>
      <c r="U7" s="344"/>
      <c r="V7" s="345"/>
      <c r="W7" s="343" t="s">
        <v>352</v>
      </c>
      <c r="X7" s="344"/>
      <c r="Y7" s="344"/>
      <c r="Z7" s="344"/>
      <c r="AA7" s="345"/>
      <c r="AB7" s="343" t="s">
        <v>339</v>
      </c>
      <c r="AC7" s="344"/>
      <c r="AD7" s="344"/>
      <c r="AE7" s="344"/>
      <c r="AF7" s="344"/>
    </row>
    <row r="8" spans="1:32" s="27" customFormat="1" ht="11.25" customHeight="1" x14ac:dyDescent="0.2">
      <c r="A8" s="293"/>
      <c r="B8" s="294"/>
      <c r="C8" s="289"/>
      <c r="D8" s="290"/>
      <c r="E8" s="290"/>
      <c r="F8" s="290"/>
      <c r="G8" s="319"/>
      <c r="H8" s="306"/>
      <c r="I8" s="307"/>
      <c r="J8" s="307"/>
      <c r="K8" s="307"/>
      <c r="L8" s="313"/>
      <c r="M8" s="306"/>
      <c r="N8" s="307"/>
      <c r="O8" s="307"/>
      <c r="P8" s="307"/>
      <c r="Q8" s="313"/>
      <c r="R8" s="306"/>
      <c r="S8" s="307"/>
      <c r="T8" s="307"/>
      <c r="U8" s="307"/>
      <c r="V8" s="313"/>
      <c r="W8" s="306"/>
      <c r="X8" s="307"/>
      <c r="Y8" s="307"/>
      <c r="Z8" s="307"/>
      <c r="AA8" s="313"/>
      <c r="AB8" s="306"/>
      <c r="AC8" s="307"/>
      <c r="AD8" s="307"/>
      <c r="AE8" s="307"/>
      <c r="AF8" s="307"/>
    </row>
    <row r="9" spans="1:32" s="27" customFormat="1" ht="22.15" customHeight="1" x14ac:dyDescent="0.2">
      <c r="A9" s="293"/>
      <c r="B9" s="294"/>
      <c r="C9" s="320" t="s">
        <v>543</v>
      </c>
      <c r="D9" s="320" t="s">
        <v>544</v>
      </c>
      <c r="E9" s="320" t="s">
        <v>545</v>
      </c>
      <c r="F9" s="322" t="s">
        <v>546</v>
      </c>
      <c r="G9" s="322"/>
      <c r="H9" s="314" t="s">
        <v>543</v>
      </c>
      <c r="I9" s="314" t="s">
        <v>544</v>
      </c>
      <c r="J9" s="314" t="s">
        <v>545</v>
      </c>
      <c r="K9" s="316" t="s">
        <v>546</v>
      </c>
      <c r="L9" s="316"/>
      <c r="M9" s="314" t="s">
        <v>543</v>
      </c>
      <c r="N9" s="314" t="s">
        <v>544</v>
      </c>
      <c r="O9" s="314" t="s">
        <v>545</v>
      </c>
      <c r="P9" s="316" t="s">
        <v>546</v>
      </c>
      <c r="Q9" s="316"/>
      <c r="R9" s="314" t="s">
        <v>543</v>
      </c>
      <c r="S9" s="314" t="s">
        <v>544</v>
      </c>
      <c r="T9" s="314" t="s">
        <v>545</v>
      </c>
      <c r="U9" s="316" t="s">
        <v>546</v>
      </c>
      <c r="V9" s="316"/>
      <c r="W9" s="314" t="s">
        <v>543</v>
      </c>
      <c r="X9" s="314" t="s">
        <v>544</v>
      </c>
      <c r="Y9" s="314" t="s">
        <v>545</v>
      </c>
      <c r="Z9" s="316" t="s">
        <v>546</v>
      </c>
      <c r="AA9" s="316"/>
      <c r="AB9" s="308" t="s">
        <v>543</v>
      </c>
      <c r="AC9" s="308" t="s">
        <v>544</v>
      </c>
      <c r="AD9" s="308" t="s">
        <v>545</v>
      </c>
      <c r="AE9" s="310" t="s">
        <v>546</v>
      </c>
      <c r="AF9" s="310"/>
    </row>
    <row r="10" spans="1:32" s="27" customFormat="1" ht="22.15" customHeight="1" x14ac:dyDescent="0.2">
      <c r="A10" s="295"/>
      <c r="B10" s="296"/>
      <c r="C10" s="320"/>
      <c r="D10" s="321"/>
      <c r="E10" s="320"/>
      <c r="F10" s="166" t="s">
        <v>547</v>
      </c>
      <c r="G10" s="166" t="s">
        <v>548</v>
      </c>
      <c r="H10" s="314"/>
      <c r="I10" s="315"/>
      <c r="J10" s="314"/>
      <c r="K10" s="133" t="s">
        <v>547</v>
      </c>
      <c r="L10" s="133" t="s">
        <v>548</v>
      </c>
      <c r="M10" s="314"/>
      <c r="N10" s="315"/>
      <c r="O10" s="314"/>
      <c r="P10" s="133" t="s">
        <v>547</v>
      </c>
      <c r="Q10" s="133" t="s">
        <v>548</v>
      </c>
      <c r="R10" s="314"/>
      <c r="S10" s="315"/>
      <c r="T10" s="314"/>
      <c r="U10" s="133" t="s">
        <v>547</v>
      </c>
      <c r="V10" s="133" t="s">
        <v>548</v>
      </c>
      <c r="W10" s="314"/>
      <c r="X10" s="315"/>
      <c r="Y10" s="314"/>
      <c r="Z10" s="133" t="s">
        <v>547</v>
      </c>
      <c r="AA10" s="133" t="s">
        <v>548</v>
      </c>
      <c r="AB10" s="308"/>
      <c r="AC10" s="309"/>
      <c r="AD10" s="308"/>
      <c r="AE10" s="133" t="s">
        <v>547</v>
      </c>
      <c r="AF10" s="133" t="s">
        <v>548</v>
      </c>
    </row>
    <row r="11" spans="1:32" ht="11.25" customHeight="1" x14ac:dyDescent="0.2">
      <c r="A11" s="283" t="s">
        <v>0</v>
      </c>
      <c r="B11" s="283"/>
      <c r="C11" s="190">
        <v>39899.93153518156</v>
      </c>
      <c r="D11" s="187">
        <v>34.635332862630001</v>
      </c>
      <c r="E11" s="188">
        <v>13819.474099171101</v>
      </c>
      <c r="F11" s="189">
        <v>12814.260015522899</v>
      </c>
      <c r="G11" s="189">
        <v>66985.603054840205</v>
      </c>
      <c r="H11" s="190">
        <v>30963.553753214699</v>
      </c>
      <c r="I11" s="187">
        <v>43.636935292079997</v>
      </c>
      <c r="J11" s="188">
        <v>13511.545915419199</v>
      </c>
      <c r="K11" s="189">
        <v>4481.4103835344804</v>
      </c>
      <c r="L11" s="189">
        <v>57445.697122894897</v>
      </c>
      <c r="M11" s="204">
        <v>4460.6399054319763</v>
      </c>
      <c r="N11" s="182">
        <v>20.227197399830001</v>
      </c>
      <c r="O11" s="183">
        <v>902.26243896726101</v>
      </c>
      <c r="P11" s="183">
        <v>2692.23802045292</v>
      </c>
      <c r="Q11" s="183">
        <v>6229.04179041103</v>
      </c>
      <c r="R11" s="115">
        <v>36451.49857694668</v>
      </c>
      <c r="S11" s="163">
        <v>16.700529221570001</v>
      </c>
      <c r="T11" s="164">
        <v>6087.59317154168</v>
      </c>
      <c r="U11" s="165">
        <v>24520.035208193302</v>
      </c>
      <c r="V11" s="165">
        <v>48382.961945700001</v>
      </c>
      <c r="W11" s="191">
        <v>22541.685365473179</v>
      </c>
      <c r="X11" s="182">
        <v>21.317158020410002</v>
      </c>
      <c r="Y11" s="183">
        <v>4805.2466898221101</v>
      </c>
      <c r="Z11" s="184">
        <v>13123.574916591801</v>
      </c>
      <c r="AA11" s="184">
        <v>31959.795814354598</v>
      </c>
      <c r="AB11" s="206">
        <v>3634.110592288815</v>
      </c>
      <c r="AC11" s="182">
        <v>20.27976641015</v>
      </c>
      <c r="AD11" s="183">
        <v>736.98913920284599</v>
      </c>
      <c r="AE11" s="183">
        <v>2189.6384224540998</v>
      </c>
      <c r="AF11" s="183">
        <v>5078.5827621235303</v>
      </c>
    </row>
    <row r="12" spans="1:32" ht="11.25" customHeight="1" x14ac:dyDescent="0.2">
      <c r="A12" s="284" t="s">
        <v>317</v>
      </c>
      <c r="B12" s="284"/>
      <c r="C12" s="176">
        <v>5686.2464072192324</v>
      </c>
      <c r="D12" s="177">
        <v>36.767714718740002</v>
      </c>
      <c r="E12" s="178">
        <v>2090.7028572107101</v>
      </c>
      <c r="F12" s="179">
        <v>1588.54410471137</v>
      </c>
      <c r="G12" s="179">
        <v>9783.9487097270994</v>
      </c>
      <c r="H12" s="176">
        <v>3039.2502184268301</v>
      </c>
      <c r="I12" s="177">
        <v>49.010845950399997</v>
      </c>
      <c r="J12" s="178">
        <v>1489.5622426003799</v>
      </c>
      <c r="K12" s="179">
        <v>119.76187019946001</v>
      </c>
      <c r="L12" s="179">
        <v>5958.7385666542004</v>
      </c>
      <c r="M12" s="196">
        <v>985.68886409482639</v>
      </c>
      <c r="N12" s="172">
        <v>25.53155780969</v>
      </c>
      <c r="O12" s="173">
        <v>251.661722160051</v>
      </c>
      <c r="P12" s="173">
        <v>492.44095237380998</v>
      </c>
      <c r="Q12" s="173">
        <v>1478.9367758158401</v>
      </c>
      <c r="R12" s="176">
        <v>5538.9862542677411</v>
      </c>
      <c r="S12" s="177">
        <v>37.602990482220001</v>
      </c>
      <c r="T12" s="178">
        <v>2082.8244740038399</v>
      </c>
      <c r="U12" s="179">
        <v>1456.7252991017499</v>
      </c>
      <c r="V12" s="179">
        <v>9621.2472094337299</v>
      </c>
      <c r="W12" s="176">
        <v>2850.4130874243392</v>
      </c>
      <c r="X12" s="177">
        <v>51.842574512349998</v>
      </c>
      <c r="Y12" s="178">
        <v>1477.72752875777</v>
      </c>
      <c r="Z12" s="179">
        <v>0</v>
      </c>
      <c r="AA12" s="179">
        <v>5746.7058227528796</v>
      </c>
      <c r="AB12" s="196">
        <v>771.12640322309119</v>
      </c>
      <c r="AC12" s="172">
        <v>26.70040893054</v>
      </c>
      <c r="AD12" s="173">
        <v>205.89390303195401</v>
      </c>
      <c r="AE12" s="173">
        <v>367.58176864409</v>
      </c>
      <c r="AF12" s="173">
        <v>1174.67103780209</v>
      </c>
    </row>
    <row r="13" spans="1:32" ht="11.25" customHeight="1" x14ac:dyDescent="0.2">
      <c r="A13" s="284" t="s">
        <v>318</v>
      </c>
      <c r="B13" s="284"/>
      <c r="C13" s="176">
        <v>21888.763374436749</v>
      </c>
      <c r="D13" s="177">
        <v>60.399599878259998</v>
      </c>
      <c r="E13" s="178">
        <v>13220.725496458601</v>
      </c>
      <c r="F13" s="179">
        <v>0</v>
      </c>
      <c r="G13" s="179">
        <v>47800.909196985398</v>
      </c>
      <c r="H13" s="176">
        <v>18756.25158290847</v>
      </c>
      <c r="I13" s="177">
        <v>69.755049478070006</v>
      </c>
      <c r="J13" s="178">
        <v>13083.432571888699</v>
      </c>
      <c r="K13" s="179">
        <v>0</v>
      </c>
      <c r="L13" s="179">
        <v>44399.308217967802</v>
      </c>
      <c r="M13" s="205">
        <v>2221.0583689753848</v>
      </c>
      <c r="N13" s="177">
        <v>35.312859903670002</v>
      </c>
      <c r="O13" s="178">
        <v>784.31923021505497</v>
      </c>
      <c r="P13" s="178">
        <v>683.82092537174003</v>
      </c>
      <c r="Q13" s="178">
        <v>3758.2958125790301</v>
      </c>
      <c r="R13" s="171">
        <v>18784.180165561869</v>
      </c>
      <c r="S13" s="172">
        <v>24.981347142530002</v>
      </c>
      <c r="T13" s="173">
        <v>4692.5412550369801</v>
      </c>
      <c r="U13" s="174">
        <v>9586.9683097212492</v>
      </c>
      <c r="V13" s="174">
        <v>27981.392021402498</v>
      </c>
      <c r="W13" s="176">
        <v>11086.95667896789</v>
      </c>
      <c r="X13" s="177">
        <v>32.416017630890003</v>
      </c>
      <c r="Y13" s="178">
        <v>3593.94983178342</v>
      </c>
      <c r="Z13" s="179">
        <v>4042.9444464287799</v>
      </c>
      <c r="AA13" s="179">
        <v>18130.968911507</v>
      </c>
      <c r="AB13" s="205">
        <v>1334.5656905227329</v>
      </c>
      <c r="AC13" s="177">
        <v>39.455382557039997</v>
      </c>
      <c r="AD13" s="178">
        <v>526.55799867075098</v>
      </c>
      <c r="AE13" s="178">
        <v>302.53097735659998</v>
      </c>
      <c r="AF13" s="178">
        <v>2366.6004036888698</v>
      </c>
    </row>
    <row r="14" spans="1:32" s="85" customFormat="1" ht="11.25" customHeight="1" x14ac:dyDescent="0.2">
      <c r="A14" s="284" t="s">
        <v>319</v>
      </c>
      <c r="B14" s="282"/>
      <c r="C14" s="175">
        <v>12324.92175352555</v>
      </c>
      <c r="D14" s="172">
        <v>27.970093944759999</v>
      </c>
      <c r="E14" s="173">
        <v>3447.2921930789698</v>
      </c>
      <c r="F14" s="174">
        <v>5568.3532109048501</v>
      </c>
      <c r="G14" s="174">
        <v>19081.490296146301</v>
      </c>
      <c r="H14" s="181">
        <v>9168.0519518793935</v>
      </c>
      <c r="I14" s="177">
        <v>33.111313424880002</v>
      </c>
      <c r="J14" s="178">
        <v>3035.6624167422301</v>
      </c>
      <c r="K14" s="179">
        <v>3218.2629458429601</v>
      </c>
      <c r="L14" s="179">
        <v>15117.8409579158</v>
      </c>
      <c r="M14" s="197">
        <v>1253.8926723617651</v>
      </c>
      <c r="N14" s="172">
        <v>29.35497415275</v>
      </c>
      <c r="O14" s="173">
        <v>368.079869874986</v>
      </c>
      <c r="P14" s="173">
        <v>532.46938397261999</v>
      </c>
      <c r="Q14" s="173">
        <v>1975.3159607509101</v>
      </c>
      <c r="R14" s="175">
        <v>12128.33215711704</v>
      </c>
      <c r="S14" s="172">
        <v>26.997966606879999</v>
      </c>
      <c r="T14" s="173">
        <v>3274.4030657505</v>
      </c>
      <c r="U14" s="174">
        <v>5710.6200773787004</v>
      </c>
      <c r="V14" s="174">
        <v>18546.0442368554</v>
      </c>
      <c r="W14" s="181">
        <v>8604.3155990809391</v>
      </c>
      <c r="X14" s="177">
        <v>32.875801887999998</v>
      </c>
      <c r="Y14" s="178">
        <v>2828.7377501720398</v>
      </c>
      <c r="Z14" s="179">
        <v>3060.0914870350398</v>
      </c>
      <c r="AA14" s="179">
        <v>14148.539711126899</v>
      </c>
      <c r="AB14" s="207">
        <v>1528.418498542989</v>
      </c>
      <c r="AC14" s="177">
        <v>30.961006299409998</v>
      </c>
      <c r="AD14" s="178">
        <v>473.21374761529199</v>
      </c>
      <c r="AE14" s="178">
        <v>600.93659622781001</v>
      </c>
      <c r="AF14" s="178">
        <v>2455.9004008581601</v>
      </c>
    </row>
    <row r="15" spans="1:32" s="27" customFormat="1" ht="11.25" customHeight="1" x14ac:dyDescent="0.2">
      <c r="A15" s="27" t="s">
        <v>397</v>
      </c>
    </row>
    <row r="16" spans="1:32" s="27" customFormat="1" ht="39.75" customHeight="1" x14ac:dyDescent="0.2">
      <c r="A16" s="168" t="s">
        <v>549</v>
      </c>
      <c r="B16" s="276" t="s">
        <v>550</v>
      </c>
      <c r="C16" s="276"/>
      <c r="D16" s="276"/>
      <c r="E16" s="276"/>
      <c r="F16" s="276"/>
      <c r="G16" s="276"/>
    </row>
    <row r="17" spans="1:32" s="27" customFormat="1" ht="11.25" customHeight="1" thickBot="1" x14ac:dyDescent="0.25">
      <c r="A17" s="167"/>
      <c r="B17" s="169" t="s">
        <v>551</v>
      </c>
      <c r="C17" s="167"/>
      <c r="D17" s="167"/>
      <c r="E17" s="167"/>
      <c r="F17" s="167"/>
      <c r="G17" s="167"/>
    </row>
    <row r="18" spans="1:32" s="27" customFormat="1" ht="11.25" customHeight="1" thickTop="1" thickBot="1" x14ac:dyDescent="0.25">
      <c r="A18" s="167"/>
      <c r="B18" s="267" t="s">
        <v>552</v>
      </c>
      <c r="C18" s="269"/>
      <c r="D18" s="267" t="s">
        <v>553</v>
      </c>
      <c r="E18" s="268"/>
      <c r="F18" s="268"/>
      <c r="G18" s="269"/>
    </row>
    <row r="19" spans="1:32" s="27" customFormat="1" ht="11.25" customHeight="1" thickTop="1" thickBot="1" x14ac:dyDescent="0.25">
      <c r="A19" s="167"/>
      <c r="B19" s="277" t="s">
        <v>554</v>
      </c>
      <c r="C19" s="278"/>
      <c r="D19" s="267" t="s">
        <v>557</v>
      </c>
      <c r="E19" s="268"/>
      <c r="F19" s="268"/>
      <c r="G19" s="269"/>
    </row>
    <row r="20" spans="1:32" s="27" customFormat="1" ht="11.25" customHeight="1" thickTop="1" thickBot="1" x14ac:dyDescent="0.25">
      <c r="A20" s="167"/>
      <c r="B20" s="279" t="s">
        <v>555</v>
      </c>
      <c r="C20" s="280"/>
      <c r="D20" s="267" t="s">
        <v>558</v>
      </c>
      <c r="E20" s="268"/>
      <c r="F20" s="268"/>
      <c r="G20" s="269"/>
    </row>
    <row r="21" spans="1:32" s="27" customFormat="1" ht="11.25" customHeight="1" thickTop="1" x14ac:dyDescent="0.2">
      <c r="A21" s="167"/>
      <c r="B21" s="263" t="s">
        <v>556</v>
      </c>
      <c r="C21" s="264"/>
      <c r="D21" s="270" t="s">
        <v>559</v>
      </c>
      <c r="E21" s="271"/>
      <c r="F21" s="271"/>
      <c r="G21" s="272"/>
    </row>
    <row r="22" spans="1:32" s="27" customFormat="1" ht="57.75" customHeight="1" thickBot="1" x14ac:dyDescent="0.25">
      <c r="A22" s="167"/>
      <c r="B22" s="265"/>
      <c r="C22" s="266"/>
      <c r="D22" s="273" t="s">
        <v>560</v>
      </c>
      <c r="E22" s="274"/>
      <c r="F22" s="274"/>
      <c r="G22" s="275"/>
    </row>
    <row r="23" spans="1:32" s="27" customFormat="1" ht="11.25" customHeight="1" thickTop="1" x14ac:dyDescent="0.2"/>
    <row r="24" spans="1:32" ht="11.25" customHeight="1" x14ac:dyDescent="0.2">
      <c r="C24" s="54"/>
      <c r="D24" s="54"/>
      <c r="E24" s="54"/>
      <c r="F24" s="54"/>
      <c r="G24" s="54"/>
      <c r="H24" s="54"/>
      <c r="I24" s="54"/>
      <c r="J24" s="54"/>
      <c r="K24" s="54"/>
      <c r="L24" s="54"/>
      <c r="M24" s="54"/>
      <c r="N24" s="54"/>
      <c r="O24" s="54"/>
      <c r="P24" s="54"/>
      <c r="Q24" s="54"/>
      <c r="R24" s="54"/>
      <c r="S24" s="54"/>
      <c r="T24" s="54"/>
      <c r="U24" s="54"/>
      <c r="V24" s="54"/>
      <c r="W24" s="54"/>
      <c r="X24" s="54"/>
      <c r="Y24" s="54"/>
      <c r="Z24" s="54"/>
      <c r="AA24" s="54"/>
      <c r="AB24" s="54"/>
      <c r="AC24" s="54"/>
      <c r="AD24" s="54"/>
      <c r="AE24" s="54"/>
      <c r="AF24" s="54"/>
    </row>
    <row r="25" spans="1:32" ht="11.25" customHeight="1" x14ac:dyDescent="0.2">
      <c r="C25" s="4"/>
      <c r="D25" s="4"/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</row>
    <row r="26" spans="1:32" ht="11.25" customHeight="1" x14ac:dyDescent="0.2">
      <c r="C26" s="48"/>
      <c r="D26" s="48"/>
      <c r="E26" s="48"/>
      <c r="F26" s="48"/>
      <c r="G26" s="48"/>
      <c r="H26" s="48"/>
      <c r="I26" s="48"/>
      <c r="J26" s="48"/>
      <c r="K26" s="48"/>
      <c r="L26" s="48"/>
      <c r="M26" s="48"/>
      <c r="N26" s="48"/>
      <c r="O26" s="48"/>
      <c r="P26" s="48"/>
      <c r="Q26" s="48"/>
      <c r="R26" s="48"/>
      <c r="S26" s="48"/>
      <c r="T26" s="48"/>
      <c r="U26" s="48"/>
      <c r="V26" s="48"/>
      <c r="W26" s="48"/>
      <c r="X26" s="48"/>
      <c r="Y26" s="48"/>
      <c r="Z26" s="48"/>
      <c r="AA26" s="48"/>
      <c r="AB26" s="48"/>
      <c r="AC26" s="48"/>
      <c r="AD26" s="48"/>
      <c r="AE26" s="48"/>
      <c r="AF26" s="48"/>
    </row>
    <row r="29" spans="1:32" ht="11.25" customHeight="1" x14ac:dyDescent="0.2">
      <c r="C29" s="49" t="s">
        <v>357</v>
      </c>
      <c r="D29" s="49"/>
      <c r="E29" s="49"/>
      <c r="F29" s="49"/>
      <c r="G29" s="49"/>
    </row>
  </sheetData>
  <mergeCells count="48">
    <mergeCell ref="A6:B10"/>
    <mergeCell ref="C9:C10"/>
    <mergeCell ref="D9:D10"/>
    <mergeCell ref="E9:E10"/>
    <mergeCell ref="F9:G9"/>
    <mergeCell ref="C6:Q6"/>
    <mergeCell ref="M7:Q8"/>
    <mergeCell ref="M9:M10"/>
    <mergeCell ref="N9:N10"/>
    <mergeCell ref="O9:O10"/>
    <mergeCell ref="P9:Q9"/>
    <mergeCell ref="H7:L8"/>
    <mergeCell ref="H9:H10"/>
    <mergeCell ref="I9:I10"/>
    <mergeCell ref="J9:J10"/>
    <mergeCell ref="K9:L9"/>
    <mergeCell ref="C7:G8"/>
    <mergeCell ref="R7:V8"/>
    <mergeCell ref="R9:R10"/>
    <mergeCell ref="S9:S10"/>
    <mergeCell ref="T9:T10"/>
    <mergeCell ref="U9:V9"/>
    <mergeCell ref="A1:AB1"/>
    <mergeCell ref="A14:B14"/>
    <mergeCell ref="A11:B11"/>
    <mergeCell ref="A12:B12"/>
    <mergeCell ref="A13:B13"/>
    <mergeCell ref="R6:AF6"/>
    <mergeCell ref="AB7:AF8"/>
    <mergeCell ref="AB9:AB10"/>
    <mergeCell ref="AC9:AC10"/>
    <mergeCell ref="AD9:AD10"/>
    <mergeCell ref="AE9:AF9"/>
    <mergeCell ref="W7:AA8"/>
    <mergeCell ref="W9:W10"/>
    <mergeCell ref="X9:X10"/>
    <mergeCell ref="Y9:Y10"/>
    <mergeCell ref="Z9:AA9"/>
    <mergeCell ref="B16:G16"/>
    <mergeCell ref="B18:C18"/>
    <mergeCell ref="D18:G18"/>
    <mergeCell ref="B19:C19"/>
    <mergeCell ref="B20:C20"/>
    <mergeCell ref="B21:C22"/>
    <mergeCell ref="D19:G19"/>
    <mergeCell ref="D20:G20"/>
    <mergeCell ref="D21:G21"/>
    <mergeCell ref="D22:G22"/>
  </mergeCells>
  <hyperlinks>
    <hyperlink ref="C29" location="Índice!A1" display="Índice!A1"/>
  </hyperlinks>
  <pageMargins left="0.59055118110236215" right="0.78740157480314965" top="0.59055118110236215" bottom="0.59055118110236215" header="0.31496062992125984" footer="0.31496062992125984"/>
  <pageSetup orientation="portrait" r:id="rId1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0"/>
  <dimension ref="A1:AP29"/>
  <sheetViews>
    <sheetView zoomScaleNormal="100" workbookViewId="0">
      <selection activeCell="A3" sqref="A3"/>
    </sheetView>
  </sheetViews>
  <sheetFormatPr baseColWidth="10" defaultColWidth="14.7109375" defaultRowHeight="11.25" customHeight="1" x14ac:dyDescent="0.2"/>
  <cols>
    <col min="1" max="1" width="5.42578125" style="41" customWidth="1"/>
    <col min="2" max="2" width="17.85546875" style="41" customWidth="1"/>
    <col min="3" max="37" width="8.28515625" style="41" customWidth="1"/>
    <col min="38" max="42" width="8.28515625" style="42" customWidth="1"/>
    <col min="43" max="16384" width="14.7109375" style="41"/>
  </cols>
  <sheetData>
    <row r="1" spans="1:42" ht="11.25" customHeight="1" x14ac:dyDescent="0.2">
      <c r="A1" s="281" t="s">
        <v>417</v>
      </c>
      <c r="B1" s="281"/>
      <c r="C1" s="281"/>
      <c r="D1" s="281"/>
      <c r="E1" s="281"/>
      <c r="F1" s="281"/>
      <c r="G1" s="281"/>
      <c r="H1" s="281"/>
      <c r="I1" s="281"/>
      <c r="J1" s="281"/>
      <c r="K1" s="281"/>
      <c r="L1" s="281"/>
      <c r="M1" s="281"/>
      <c r="N1" s="281"/>
      <c r="O1" s="281"/>
      <c r="P1" s="281"/>
      <c r="Q1" s="281"/>
      <c r="R1" s="281"/>
      <c r="S1" s="281"/>
      <c r="T1" s="281"/>
      <c r="U1" s="281"/>
      <c r="V1" s="281"/>
      <c r="W1" s="281"/>
      <c r="X1" s="281"/>
      <c r="Y1" s="281"/>
      <c r="Z1" s="281"/>
      <c r="AA1" s="281"/>
      <c r="AB1" s="281"/>
      <c r="AC1" s="281"/>
      <c r="AD1" s="281"/>
      <c r="AE1" s="281"/>
      <c r="AF1" s="281"/>
      <c r="AG1" s="281"/>
      <c r="AH1" s="281"/>
      <c r="AI1" s="281"/>
      <c r="AJ1" s="281"/>
      <c r="AK1" s="281"/>
      <c r="AL1" s="281"/>
      <c r="AM1" s="132"/>
      <c r="AN1" s="132"/>
      <c r="AO1" s="132"/>
      <c r="AP1" s="132"/>
    </row>
    <row r="3" spans="1:42" ht="11.25" customHeight="1" x14ac:dyDescent="0.2">
      <c r="A3" s="22" t="s">
        <v>610</v>
      </c>
      <c r="R3" s="50"/>
      <c r="S3" s="50"/>
      <c r="T3" s="50"/>
      <c r="U3" s="50"/>
      <c r="V3" s="50"/>
      <c r="AL3" s="55" t="s">
        <v>222</v>
      </c>
      <c r="AM3" s="55"/>
      <c r="AN3" s="55"/>
      <c r="AO3" s="55"/>
      <c r="AP3" s="55"/>
    </row>
    <row r="4" spans="1:42" ht="11.25" customHeight="1" x14ac:dyDescent="0.2">
      <c r="A4" s="22" t="s">
        <v>505</v>
      </c>
      <c r="R4" s="50"/>
      <c r="S4" s="50"/>
      <c r="T4" s="50"/>
      <c r="U4" s="50"/>
      <c r="V4" s="50"/>
      <c r="AL4" s="50"/>
      <c r="AM4" s="50"/>
      <c r="AN4" s="50"/>
      <c r="AO4" s="50"/>
      <c r="AP4" s="50"/>
    </row>
    <row r="5" spans="1:42" s="27" customFormat="1" ht="11.25" customHeight="1" x14ac:dyDescent="0.2">
      <c r="A5" s="51" t="s">
        <v>1</v>
      </c>
      <c r="AL5" s="28"/>
      <c r="AM5" s="28"/>
      <c r="AN5" s="28"/>
      <c r="AO5" s="28"/>
      <c r="AP5" s="28"/>
    </row>
    <row r="6" spans="1:42" s="27" customFormat="1" ht="11.25" customHeight="1" x14ac:dyDescent="0.2">
      <c r="A6" s="291" t="s">
        <v>316</v>
      </c>
      <c r="B6" s="292"/>
      <c r="C6" s="285" t="s">
        <v>0</v>
      </c>
      <c r="D6" s="286"/>
      <c r="E6" s="286"/>
      <c r="F6" s="286"/>
      <c r="G6" s="317"/>
      <c r="H6" s="302" t="s">
        <v>368</v>
      </c>
      <c r="I6" s="303"/>
      <c r="J6" s="303"/>
      <c r="K6" s="303"/>
      <c r="L6" s="311"/>
      <c r="M6" s="302" t="s">
        <v>35</v>
      </c>
      <c r="N6" s="303"/>
      <c r="O6" s="303"/>
      <c r="P6" s="303"/>
      <c r="Q6" s="311"/>
      <c r="R6" s="302" t="s">
        <v>36</v>
      </c>
      <c r="S6" s="303"/>
      <c r="T6" s="303"/>
      <c r="U6" s="303"/>
      <c r="V6" s="311"/>
      <c r="W6" s="302" t="s">
        <v>37</v>
      </c>
      <c r="X6" s="303"/>
      <c r="Y6" s="303"/>
      <c r="Z6" s="303"/>
      <c r="AA6" s="311"/>
      <c r="AB6" s="302" t="s">
        <v>34</v>
      </c>
      <c r="AC6" s="303"/>
      <c r="AD6" s="303"/>
      <c r="AE6" s="303"/>
      <c r="AF6" s="311"/>
      <c r="AG6" s="302" t="s">
        <v>223</v>
      </c>
      <c r="AH6" s="303"/>
      <c r="AI6" s="303"/>
      <c r="AJ6" s="303"/>
      <c r="AK6" s="311"/>
      <c r="AL6" s="302" t="s">
        <v>22</v>
      </c>
      <c r="AM6" s="303"/>
      <c r="AN6" s="303"/>
      <c r="AO6" s="303"/>
      <c r="AP6" s="303"/>
    </row>
    <row r="7" spans="1:42" s="27" customFormat="1" ht="11.25" customHeight="1" x14ac:dyDescent="0.2">
      <c r="A7" s="293"/>
      <c r="B7" s="294"/>
      <c r="C7" s="287"/>
      <c r="D7" s="288"/>
      <c r="E7" s="288"/>
      <c r="F7" s="288"/>
      <c r="G7" s="318"/>
      <c r="H7" s="304"/>
      <c r="I7" s="305"/>
      <c r="J7" s="305"/>
      <c r="K7" s="305"/>
      <c r="L7" s="312"/>
      <c r="M7" s="304"/>
      <c r="N7" s="305"/>
      <c r="O7" s="305"/>
      <c r="P7" s="305"/>
      <c r="Q7" s="312"/>
      <c r="R7" s="304"/>
      <c r="S7" s="305"/>
      <c r="T7" s="305"/>
      <c r="U7" s="305"/>
      <c r="V7" s="312"/>
      <c r="W7" s="304"/>
      <c r="X7" s="305"/>
      <c r="Y7" s="305"/>
      <c r="Z7" s="305"/>
      <c r="AA7" s="312"/>
      <c r="AB7" s="304"/>
      <c r="AC7" s="305"/>
      <c r="AD7" s="305"/>
      <c r="AE7" s="305"/>
      <c r="AF7" s="312"/>
      <c r="AG7" s="304"/>
      <c r="AH7" s="305"/>
      <c r="AI7" s="305"/>
      <c r="AJ7" s="305"/>
      <c r="AK7" s="312"/>
      <c r="AL7" s="304"/>
      <c r="AM7" s="305"/>
      <c r="AN7" s="305"/>
      <c r="AO7" s="305"/>
      <c r="AP7" s="305"/>
    </row>
    <row r="8" spans="1:42" s="27" customFormat="1" ht="11.25" customHeight="1" x14ac:dyDescent="0.2">
      <c r="A8" s="293"/>
      <c r="B8" s="294"/>
      <c r="C8" s="289"/>
      <c r="D8" s="290"/>
      <c r="E8" s="290"/>
      <c r="F8" s="290"/>
      <c r="G8" s="319"/>
      <c r="H8" s="306"/>
      <c r="I8" s="307"/>
      <c r="J8" s="307"/>
      <c r="K8" s="307"/>
      <c r="L8" s="313"/>
      <c r="M8" s="306"/>
      <c r="N8" s="307"/>
      <c r="O8" s="307"/>
      <c r="P8" s="307"/>
      <c r="Q8" s="313"/>
      <c r="R8" s="306"/>
      <c r="S8" s="307"/>
      <c r="T8" s="307"/>
      <c r="U8" s="307"/>
      <c r="V8" s="313"/>
      <c r="W8" s="306"/>
      <c r="X8" s="307"/>
      <c r="Y8" s="307"/>
      <c r="Z8" s="307"/>
      <c r="AA8" s="313"/>
      <c r="AB8" s="306"/>
      <c r="AC8" s="307"/>
      <c r="AD8" s="307"/>
      <c r="AE8" s="307"/>
      <c r="AF8" s="313"/>
      <c r="AG8" s="306"/>
      <c r="AH8" s="307"/>
      <c r="AI8" s="307"/>
      <c r="AJ8" s="307"/>
      <c r="AK8" s="313"/>
      <c r="AL8" s="306"/>
      <c r="AM8" s="307"/>
      <c r="AN8" s="307"/>
      <c r="AO8" s="307"/>
      <c r="AP8" s="307"/>
    </row>
    <row r="9" spans="1:42" s="27" customFormat="1" ht="22.15" customHeight="1" x14ac:dyDescent="0.2">
      <c r="A9" s="293"/>
      <c r="B9" s="294"/>
      <c r="C9" s="320" t="s">
        <v>543</v>
      </c>
      <c r="D9" s="320" t="s">
        <v>544</v>
      </c>
      <c r="E9" s="320" t="s">
        <v>545</v>
      </c>
      <c r="F9" s="322" t="s">
        <v>546</v>
      </c>
      <c r="G9" s="322"/>
      <c r="H9" s="314" t="s">
        <v>543</v>
      </c>
      <c r="I9" s="314" t="s">
        <v>544</v>
      </c>
      <c r="J9" s="314" t="s">
        <v>545</v>
      </c>
      <c r="K9" s="316" t="s">
        <v>546</v>
      </c>
      <c r="L9" s="316"/>
      <c r="M9" s="314" t="s">
        <v>543</v>
      </c>
      <c r="N9" s="314" t="s">
        <v>544</v>
      </c>
      <c r="O9" s="314" t="s">
        <v>545</v>
      </c>
      <c r="P9" s="316" t="s">
        <v>546</v>
      </c>
      <c r="Q9" s="316"/>
      <c r="R9" s="314" t="s">
        <v>543</v>
      </c>
      <c r="S9" s="314" t="s">
        <v>544</v>
      </c>
      <c r="T9" s="314" t="s">
        <v>545</v>
      </c>
      <c r="U9" s="316" t="s">
        <v>546</v>
      </c>
      <c r="V9" s="316"/>
      <c r="W9" s="314" t="s">
        <v>543</v>
      </c>
      <c r="X9" s="314" t="s">
        <v>544</v>
      </c>
      <c r="Y9" s="314" t="s">
        <v>545</v>
      </c>
      <c r="Z9" s="316" t="s">
        <v>546</v>
      </c>
      <c r="AA9" s="316"/>
      <c r="AB9" s="314" t="s">
        <v>543</v>
      </c>
      <c r="AC9" s="314" t="s">
        <v>544</v>
      </c>
      <c r="AD9" s="314" t="s">
        <v>545</v>
      </c>
      <c r="AE9" s="316" t="s">
        <v>546</v>
      </c>
      <c r="AF9" s="316"/>
      <c r="AG9" s="314" t="s">
        <v>543</v>
      </c>
      <c r="AH9" s="314" t="s">
        <v>544</v>
      </c>
      <c r="AI9" s="314" t="s">
        <v>545</v>
      </c>
      <c r="AJ9" s="316" t="s">
        <v>546</v>
      </c>
      <c r="AK9" s="316"/>
      <c r="AL9" s="308" t="s">
        <v>543</v>
      </c>
      <c r="AM9" s="308" t="s">
        <v>544</v>
      </c>
      <c r="AN9" s="308" t="s">
        <v>545</v>
      </c>
      <c r="AO9" s="310" t="s">
        <v>546</v>
      </c>
      <c r="AP9" s="310"/>
    </row>
    <row r="10" spans="1:42" s="27" customFormat="1" ht="22.15" customHeight="1" x14ac:dyDescent="0.2">
      <c r="A10" s="295"/>
      <c r="B10" s="296"/>
      <c r="C10" s="320"/>
      <c r="D10" s="321"/>
      <c r="E10" s="320"/>
      <c r="F10" s="166" t="s">
        <v>547</v>
      </c>
      <c r="G10" s="166" t="s">
        <v>548</v>
      </c>
      <c r="H10" s="314"/>
      <c r="I10" s="315"/>
      <c r="J10" s="314"/>
      <c r="K10" s="133" t="s">
        <v>547</v>
      </c>
      <c r="L10" s="133" t="s">
        <v>548</v>
      </c>
      <c r="M10" s="314"/>
      <c r="N10" s="315"/>
      <c r="O10" s="314"/>
      <c r="P10" s="133" t="s">
        <v>547</v>
      </c>
      <c r="Q10" s="133" t="s">
        <v>548</v>
      </c>
      <c r="R10" s="314"/>
      <c r="S10" s="315"/>
      <c r="T10" s="314"/>
      <c r="U10" s="133" t="s">
        <v>547</v>
      </c>
      <c r="V10" s="133" t="s">
        <v>548</v>
      </c>
      <c r="W10" s="314"/>
      <c r="X10" s="315"/>
      <c r="Y10" s="314"/>
      <c r="Z10" s="133" t="s">
        <v>547</v>
      </c>
      <c r="AA10" s="133" t="s">
        <v>548</v>
      </c>
      <c r="AB10" s="314"/>
      <c r="AC10" s="315"/>
      <c r="AD10" s="314"/>
      <c r="AE10" s="133" t="s">
        <v>547</v>
      </c>
      <c r="AF10" s="133" t="s">
        <v>548</v>
      </c>
      <c r="AG10" s="314"/>
      <c r="AH10" s="315"/>
      <c r="AI10" s="314"/>
      <c r="AJ10" s="133" t="s">
        <v>547</v>
      </c>
      <c r="AK10" s="133" t="s">
        <v>548</v>
      </c>
      <c r="AL10" s="308"/>
      <c r="AM10" s="309"/>
      <c r="AN10" s="308"/>
      <c r="AO10" s="133" t="s">
        <v>547</v>
      </c>
      <c r="AP10" s="133" t="s">
        <v>548</v>
      </c>
    </row>
    <row r="11" spans="1:42" ht="11.25" customHeight="1" x14ac:dyDescent="0.2">
      <c r="A11" s="283" t="s">
        <v>0</v>
      </c>
      <c r="B11" s="283"/>
      <c r="C11" s="115">
        <v>4101413.4757894808</v>
      </c>
      <c r="D11" s="163">
        <v>3.6916244435199999</v>
      </c>
      <c r="E11" s="164">
        <v>151408.78240225001</v>
      </c>
      <c r="F11" s="165">
        <v>3804657.7153380602</v>
      </c>
      <c r="G11" s="165">
        <v>4398169.2362409802</v>
      </c>
      <c r="H11" s="115">
        <v>455250.0129859657</v>
      </c>
      <c r="I11" s="163">
        <v>12.17114589212</v>
      </c>
      <c r="J11" s="164">
        <v>55409.1432543993</v>
      </c>
      <c r="K11" s="165">
        <v>346650.08779312501</v>
      </c>
      <c r="L11" s="165">
        <v>563849.93817880505</v>
      </c>
      <c r="M11" s="115">
        <v>655341.04688685015</v>
      </c>
      <c r="N11" s="163">
        <v>10.64187304358</v>
      </c>
      <c r="O11" s="164">
        <v>69740.562212159595</v>
      </c>
      <c r="P11" s="165">
        <v>518652.05668944702</v>
      </c>
      <c r="Q11" s="165">
        <v>792030.03708425595</v>
      </c>
      <c r="R11" s="115">
        <v>311285.99155914312</v>
      </c>
      <c r="S11" s="163">
        <v>10.57474055466</v>
      </c>
      <c r="T11" s="164">
        <v>32917.685990386002</v>
      </c>
      <c r="U11" s="165">
        <v>246768.51256358801</v>
      </c>
      <c r="V11" s="165">
        <v>375803.470554695</v>
      </c>
      <c r="W11" s="115">
        <v>2119749.2005550722</v>
      </c>
      <c r="X11" s="163">
        <v>5.5246373596699998</v>
      </c>
      <c r="Y11" s="164">
        <v>117108.45626509799</v>
      </c>
      <c r="Z11" s="165">
        <v>1890220.8439904</v>
      </c>
      <c r="AA11" s="165">
        <v>2349277.5571197402</v>
      </c>
      <c r="AB11" s="115">
        <v>357442.68471364991</v>
      </c>
      <c r="AC11" s="163">
        <v>14.888827299980001</v>
      </c>
      <c r="AD11" s="164">
        <v>53219.024023421</v>
      </c>
      <c r="AE11" s="165">
        <v>253135.31433537501</v>
      </c>
      <c r="AF11" s="165">
        <v>461750.05509192398</v>
      </c>
      <c r="AG11" s="115">
        <v>183375.9614539888</v>
      </c>
      <c r="AH11" s="163">
        <v>14.904906811</v>
      </c>
      <c r="AI11" s="164">
        <v>27332.016168491798</v>
      </c>
      <c r="AJ11" s="165">
        <v>129806.19413888</v>
      </c>
      <c r="AK11" s="165">
        <v>236945.728769098</v>
      </c>
      <c r="AL11" s="180">
        <v>18968.57763480573</v>
      </c>
      <c r="AM11" s="182">
        <v>22.853480804629999</v>
      </c>
      <c r="AN11" s="183">
        <v>4334.9802486826202</v>
      </c>
      <c r="AO11" s="184">
        <v>10472.1724736956</v>
      </c>
      <c r="AP11" s="184">
        <v>27464.982795915901</v>
      </c>
    </row>
    <row r="12" spans="1:42" ht="11.25" customHeight="1" x14ac:dyDescent="0.2">
      <c r="A12" s="284" t="s">
        <v>317</v>
      </c>
      <c r="B12" s="284"/>
      <c r="C12" s="115">
        <v>512002.58866743982</v>
      </c>
      <c r="D12" s="163">
        <v>10.98917012817</v>
      </c>
      <c r="E12" s="164">
        <v>56264.835529321201</v>
      </c>
      <c r="F12" s="165">
        <v>401725.53743390302</v>
      </c>
      <c r="G12" s="165">
        <v>622279.63990097505</v>
      </c>
      <c r="H12" s="114">
        <v>23342.420539433511</v>
      </c>
      <c r="I12" s="160">
        <v>16.07526790332</v>
      </c>
      <c r="J12" s="161">
        <v>3752.3566368336401</v>
      </c>
      <c r="K12" s="162">
        <v>15987.9366740899</v>
      </c>
      <c r="L12" s="162">
        <v>30696.904404777099</v>
      </c>
      <c r="M12" s="171">
        <v>122675.3778239393</v>
      </c>
      <c r="N12" s="172">
        <v>27.782173768389999</v>
      </c>
      <c r="O12" s="173">
        <v>34081.886638071199</v>
      </c>
      <c r="P12" s="174">
        <v>55876.107488144698</v>
      </c>
      <c r="Q12" s="174">
        <v>189474.648159734</v>
      </c>
      <c r="R12" s="171">
        <v>52480.874620695002</v>
      </c>
      <c r="S12" s="172">
        <v>28.24468280608</v>
      </c>
      <c r="T12" s="173">
        <v>14823.056570470701</v>
      </c>
      <c r="U12" s="174">
        <v>23428.2176017735</v>
      </c>
      <c r="V12" s="174">
        <v>81533.5316396165</v>
      </c>
      <c r="W12" s="114">
        <v>284530.70097365632</v>
      </c>
      <c r="X12" s="160">
        <v>15.98228541147</v>
      </c>
      <c r="Y12" s="161">
        <v>45474.508712867901</v>
      </c>
      <c r="Z12" s="162">
        <v>195402.301681785</v>
      </c>
      <c r="AA12" s="162">
        <v>373659.10026552802</v>
      </c>
      <c r="AB12" s="171">
        <v>12305.825367813321</v>
      </c>
      <c r="AC12" s="172">
        <v>23.864436168329998</v>
      </c>
      <c r="AD12" s="173">
        <v>2936.7158398883098</v>
      </c>
      <c r="AE12" s="174">
        <v>6549.9680888041003</v>
      </c>
      <c r="AF12" s="174">
        <v>18061.682646822501</v>
      </c>
      <c r="AG12" s="171">
        <v>13818.481479866959</v>
      </c>
      <c r="AH12" s="172">
        <v>23.483226972579999</v>
      </c>
      <c r="AI12" s="173">
        <v>3245.02537008118</v>
      </c>
      <c r="AJ12" s="174">
        <v>7458.3486255892803</v>
      </c>
      <c r="AK12" s="174">
        <v>20178.614334144699</v>
      </c>
      <c r="AL12" s="176">
        <v>2848.9078620321689</v>
      </c>
      <c r="AM12" s="177">
        <v>51.938060506809997</v>
      </c>
      <c r="AN12" s="178">
        <v>1479.66748916547</v>
      </c>
      <c r="AO12" s="179">
        <v>0</v>
      </c>
      <c r="AP12" s="179">
        <v>5749.0028498912097</v>
      </c>
    </row>
    <row r="13" spans="1:42" ht="11.25" customHeight="1" x14ac:dyDescent="0.2">
      <c r="A13" s="284" t="s">
        <v>318</v>
      </c>
      <c r="B13" s="284"/>
      <c r="C13" s="115">
        <v>2104698.3422565511</v>
      </c>
      <c r="D13" s="163">
        <v>5.0026912972800002</v>
      </c>
      <c r="E13" s="164">
        <v>105291.560802149</v>
      </c>
      <c r="F13" s="165">
        <v>1898330.6752083499</v>
      </c>
      <c r="G13" s="165">
        <v>2311066.0093047898</v>
      </c>
      <c r="H13" s="114">
        <v>272865.45621372887</v>
      </c>
      <c r="I13" s="160">
        <v>16.667180009940001</v>
      </c>
      <c r="J13" s="161">
        <v>45478.976772083603</v>
      </c>
      <c r="K13" s="162">
        <v>183728.299686713</v>
      </c>
      <c r="L13" s="162">
        <v>362002.61274074297</v>
      </c>
      <c r="M13" s="114">
        <v>300321.39172388328</v>
      </c>
      <c r="N13" s="160">
        <v>14.720149623959999</v>
      </c>
      <c r="O13" s="161">
        <v>44207.758214526599</v>
      </c>
      <c r="P13" s="162">
        <v>213675.77778615899</v>
      </c>
      <c r="Q13" s="162">
        <v>386967.00566160702</v>
      </c>
      <c r="R13" s="114">
        <v>182290.47745046249</v>
      </c>
      <c r="S13" s="160">
        <v>15.440795132010001</v>
      </c>
      <c r="T13" s="161">
        <v>28147.099168292199</v>
      </c>
      <c r="U13" s="162">
        <v>127123.17681133399</v>
      </c>
      <c r="V13" s="162">
        <v>237457.77808959101</v>
      </c>
      <c r="W13" s="114">
        <v>1094099.9368701789</v>
      </c>
      <c r="X13" s="160">
        <v>7.2435125769499997</v>
      </c>
      <c r="Y13" s="161">
        <v>79251.266531563597</v>
      </c>
      <c r="Z13" s="162">
        <v>938770.30873914098</v>
      </c>
      <c r="AA13" s="162">
        <v>1249429.56500123</v>
      </c>
      <c r="AB13" s="171">
        <v>182052.51561435431</v>
      </c>
      <c r="AC13" s="172">
        <v>21.58059069358</v>
      </c>
      <c r="AD13" s="173">
        <v>39288.008242103599</v>
      </c>
      <c r="AE13" s="174">
        <v>105049.43443552</v>
      </c>
      <c r="AF13" s="174">
        <v>259055.59679318799</v>
      </c>
      <c r="AG13" s="171">
        <v>62916.910785042957</v>
      </c>
      <c r="AH13" s="172">
        <v>23.297317197849999</v>
      </c>
      <c r="AI13" s="173">
        <v>14657.9522766796</v>
      </c>
      <c r="AJ13" s="174">
        <v>34187.852235644903</v>
      </c>
      <c r="AK13" s="174">
        <v>91645.969334441106</v>
      </c>
      <c r="AL13" s="176">
        <v>10151.65359894691</v>
      </c>
      <c r="AM13" s="177">
        <v>33.064920317000002</v>
      </c>
      <c r="AN13" s="178">
        <v>3356.6361733497201</v>
      </c>
      <c r="AO13" s="179">
        <v>3572.7675899772898</v>
      </c>
      <c r="AP13" s="179">
        <v>16730.5396079165</v>
      </c>
    </row>
    <row r="14" spans="1:42" s="27" customFormat="1" ht="11.25" customHeight="1" x14ac:dyDescent="0.2">
      <c r="A14" s="284" t="s">
        <v>319</v>
      </c>
      <c r="B14" s="282"/>
      <c r="C14" s="144">
        <v>1484712.5448654441</v>
      </c>
      <c r="D14" s="163">
        <v>6.2712871301200002</v>
      </c>
      <c r="E14" s="164">
        <v>93110.5867453557</v>
      </c>
      <c r="F14" s="165">
        <v>1302219.1482651699</v>
      </c>
      <c r="G14" s="165">
        <v>1667205.9414657401</v>
      </c>
      <c r="H14" s="140">
        <v>159042.1362328034</v>
      </c>
      <c r="I14" s="160">
        <v>19.722592539850002</v>
      </c>
      <c r="J14" s="161">
        <v>31367.232495861899</v>
      </c>
      <c r="K14" s="162">
        <v>97563.490246220899</v>
      </c>
      <c r="L14" s="162">
        <v>220520.782219385</v>
      </c>
      <c r="M14" s="140">
        <v>232344.27733903029</v>
      </c>
      <c r="N14" s="160">
        <v>17.999627738720001</v>
      </c>
      <c r="O14" s="161">
        <v>41821.104993253699</v>
      </c>
      <c r="P14" s="162">
        <v>150376.41775858699</v>
      </c>
      <c r="Q14" s="162">
        <v>314312.136919474</v>
      </c>
      <c r="R14" s="140">
        <v>76514.639487983921</v>
      </c>
      <c r="S14" s="160">
        <v>11.007086844330001</v>
      </c>
      <c r="T14" s="161">
        <v>8422.0328170685898</v>
      </c>
      <c r="U14" s="162">
        <v>60007.758489915403</v>
      </c>
      <c r="V14" s="162">
        <v>93021.520486052206</v>
      </c>
      <c r="W14" s="140">
        <v>741118.56271123397</v>
      </c>
      <c r="X14" s="160">
        <v>9.8912786332099998</v>
      </c>
      <c r="Y14" s="161">
        <v>73306.102040215395</v>
      </c>
      <c r="Z14" s="162">
        <v>597441.24286540004</v>
      </c>
      <c r="AA14" s="162">
        <v>884795.88255707198</v>
      </c>
      <c r="AB14" s="175">
        <v>163084.3437314819</v>
      </c>
      <c r="AC14" s="172">
        <v>21.907847983700002</v>
      </c>
      <c r="AD14" s="173">
        <v>35728.270109912402</v>
      </c>
      <c r="AE14" s="174">
        <v>93058.221086136502</v>
      </c>
      <c r="AF14" s="174">
        <v>233110.46637682701</v>
      </c>
      <c r="AG14" s="175">
        <v>106640.56918907919</v>
      </c>
      <c r="AH14" s="172">
        <v>21.376517926809999</v>
      </c>
      <c r="AI14" s="173">
        <v>22796.040389957299</v>
      </c>
      <c r="AJ14" s="174">
        <v>61961.151034643699</v>
      </c>
      <c r="AK14" s="174">
        <v>151319.98734351501</v>
      </c>
      <c r="AL14" s="181">
        <v>5968.0161738266597</v>
      </c>
      <c r="AM14" s="177">
        <v>38.74091784126</v>
      </c>
      <c r="AN14" s="178">
        <v>2312.0642426551299</v>
      </c>
      <c r="AO14" s="179">
        <v>1436.4535282798499</v>
      </c>
      <c r="AP14" s="179">
        <v>10499.578819373501</v>
      </c>
    </row>
    <row r="15" spans="1:42" s="27" customFormat="1" ht="11.25" customHeight="1" x14ac:dyDescent="0.2">
      <c r="A15" s="27" t="s">
        <v>397</v>
      </c>
      <c r="H15" s="83"/>
      <c r="I15" s="83"/>
      <c r="J15" s="83"/>
      <c r="K15" s="83"/>
      <c r="L15" s="83"/>
      <c r="AL15" s="28"/>
      <c r="AM15" s="28"/>
      <c r="AN15" s="28"/>
      <c r="AO15" s="28"/>
      <c r="AP15" s="28"/>
    </row>
    <row r="16" spans="1:42" s="27" customFormat="1" ht="39.75" customHeight="1" x14ac:dyDescent="0.2">
      <c r="A16" s="168" t="s">
        <v>549</v>
      </c>
      <c r="B16" s="276" t="s">
        <v>550</v>
      </c>
      <c r="C16" s="276"/>
      <c r="D16" s="276"/>
      <c r="E16" s="276"/>
      <c r="F16" s="276"/>
      <c r="G16" s="276"/>
      <c r="H16" s="83"/>
      <c r="I16" s="83"/>
      <c r="J16" s="83"/>
      <c r="K16" s="83"/>
      <c r="L16" s="83"/>
      <c r="AL16" s="28"/>
      <c r="AM16" s="28"/>
      <c r="AN16" s="28"/>
      <c r="AO16" s="28"/>
      <c r="AP16" s="28"/>
    </row>
    <row r="17" spans="1:42" s="27" customFormat="1" ht="11.25" customHeight="1" thickBot="1" x14ac:dyDescent="0.25">
      <c r="A17" s="167"/>
      <c r="B17" s="169" t="s">
        <v>551</v>
      </c>
      <c r="C17" s="167"/>
      <c r="D17" s="167"/>
      <c r="E17" s="167"/>
      <c r="F17" s="167"/>
      <c r="G17" s="167"/>
      <c r="H17" s="83"/>
      <c r="I17" s="83"/>
      <c r="J17" s="83"/>
      <c r="K17" s="83"/>
      <c r="L17" s="83"/>
      <c r="AL17" s="28"/>
      <c r="AM17" s="28"/>
      <c r="AN17" s="28"/>
      <c r="AO17" s="28"/>
      <c r="AP17" s="28"/>
    </row>
    <row r="18" spans="1:42" s="27" customFormat="1" ht="11.25" customHeight="1" thickTop="1" thickBot="1" x14ac:dyDescent="0.25">
      <c r="A18" s="167"/>
      <c r="B18" s="267" t="s">
        <v>552</v>
      </c>
      <c r="C18" s="269"/>
      <c r="D18" s="267" t="s">
        <v>553</v>
      </c>
      <c r="E18" s="268"/>
      <c r="F18" s="268"/>
      <c r="G18" s="269"/>
      <c r="H18" s="83"/>
      <c r="I18" s="83"/>
      <c r="J18" s="83"/>
      <c r="K18" s="83"/>
      <c r="L18" s="83"/>
      <c r="AL18" s="28"/>
      <c r="AM18" s="28"/>
      <c r="AN18" s="28"/>
      <c r="AO18" s="28"/>
      <c r="AP18" s="28"/>
    </row>
    <row r="19" spans="1:42" s="27" customFormat="1" ht="11.25" customHeight="1" thickTop="1" thickBot="1" x14ac:dyDescent="0.25">
      <c r="A19" s="167"/>
      <c r="B19" s="277" t="s">
        <v>554</v>
      </c>
      <c r="C19" s="278"/>
      <c r="D19" s="267" t="s">
        <v>557</v>
      </c>
      <c r="E19" s="268"/>
      <c r="F19" s="268"/>
      <c r="G19" s="269"/>
      <c r="H19" s="83"/>
      <c r="I19" s="83"/>
      <c r="J19" s="83"/>
      <c r="K19" s="83"/>
      <c r="L19" s="83"/>
      <c r="AL19" s="28"/>
      <c r="AM19" s="28"/>
      <c r="AN19" s="28"/>
      <c r="AO19" s="28"/>
      <c r="AP19" s="28"/>
    </row>
    <row r="20" spans="1:42" s="27" customFormat="1" ht="11.25" customHeight="1" thickTop="1" thickBot="1" x14ac:dyDescent="0.25">
      <c r="A20" s="167"/>
      <c r="B20" s="279" t="s">
        <v>555</v>
      </c>
      <c r="C20" s="280"/>
      <c r="D20" s="267" t="s">
        <v>558</v>
      </c>
      <c r="E20" s="268"/>
      <c r="F20" s="268"/>
      <c r="G20" s="269"/>
      <c r="H20" s="83"/>
      <c r="I20" s="83"/>
      <c r="J20" s="83"/>
      <c r="K20" s="83"/>
      <c r="L20" s="83"/>
      <c r="AL20" s="28"/>
      <c r="AM20" s="28"/>
      <c r="AN20" s="28"/>
      <c r="AO20" s="28"/>
      <c r="AP20" s="28"/>
    </row>
    <row r="21" spans="1:42" s="27" customFormat="1" ht="11.25" customHeight="1" thickTop="1" x14ac:dyDescent="0.2">
      <c r="A21" s="167"/>
      <c r="B21" s="263" t="s">
        <v>556</v>
      </c>
      <c r="C21" s="264"/>
      <c r="D21" s="270" t="s">
        <v>559</v>
      </c>
      <c r="E21" s="271"/>
      <c r="F21" s="271"/>
      <c r="G21" s="272"/>
      <c r="H21" s="83"/>
      <c r="I21" s="83"/>
      <c r="J21" s="83"/>
      <c r="K21" s="83"/>
      <c r="L21" s="83"/>
      <c r="AL21" s="28"/>
      <c r="AM21" s="28"/>
      <c r="AN21" s="28"/>
      <c r="AO21" s="28"/>
      <c r="AP21" s="28"/>
    </row>
    <row r="22" spans="1:42" s="27" customFormat="1" ht="57.75" customHeight="1" thickBot="1" x14ac:dyDescent="0.25">
      <c r="A22" s="167"/>
      <c r="B22" s="265"/>
      <c r="C22" s="266"/>
      <c r="D22" s="273" t="s">
        <v>560</v>
      </c>
      <c r="E22" s="274"/>
      <c r="F22" s="274"/>
      <c r="G22" s="275"/>
      <c r="H22" s="83"/>
      <c r="I22" s="83"/>
      <c r="J22" s="83"/>
      <c r="K22" s="83"/>
      <c r="L22" s="83"/>
      <c r="AL22" s="28"/>
      <c r="AM22" s="28"/>
      <c r="AN22" s="28"/>
      <c r="AO22" s="28"/>
      <c r="AP22" s="28"/>
    </row>
    <row r="23" spans="1:42" s="27" customFormat="1" ht="11.25" customHeight="1" thickTop="1" x14ac:dyDescent="0.2">
      <c r="H23" s="83"/>
      <c r="I23" s="83"/>
      <c r="J23" s="83"/>
      <c r="K23" s="83"/>
      <c r="L23" s="83"/>
      <c r="AL23" s="28"/>
      <c r="AM23" s="28"/>
      <c r="AN23" s="28"/>
      <c r="AO23" s="28"/>
      <c r="AP23" s="28"/>
    </row>
    <row r="25" spans="1:42" ht="11.25" customHeight="1" x14ac:dyDescent="0.2">
      <c r="B25" s="54"/>
      <c r="H25" s="54"/>
      <c r="I25" s="54"/>
      <c r="J25" s="54"/>
      <c r="K25" s="54"/>
      <c r="L25" s="54"/>
      <c r="M25" s="54"/>
      <c r="N25" s="54"/>
      <c r="O25" s="54"/>
      <c r="P25" s="54"/>
      <c r="Q25" s="54"/>
      <c r="R25" s="54"/>
      <c r="S25" s="54"/>
      <c r="T25" s="54"/>
      <c r="U25" s="54"/>
      <c r="V25" s="54"/>
      <c r="W25" s="54"/>
      <c r="X25" s="54"/>
      <c r="Y25" s="54"/>
      <c r="Z25" s="54"/>
      <c r="AA25" s="54"/>
      <c r="AB25" s="54"/>
      <c r="AC25" s="54"/>
      <c r="AD25" s="54"/>
      <c r="AE25" s="54"/>
      <c r="AF25" s="54"/>
      <c r="AG25" s="54"/>
      <c r="AH25" s="54"/>
      <c r="AI25" s="54"/>
      <c r="AJ25" s="54"/>
      <c r="AK25" s="54"/>
      <c r="AL25" s="54"/>
      <c r="AM25" s="54"/>
      <c r="AN25" s="54"/>
      <c r="AO25" s="54"/>
      <c r="AP25" s="54"/>
    </row>
    <row r="26" spans="1:42" ht="11.25" customHeight="1" x14ac:dyDescent="0.2">
      <c r="A26" s="43"/>
      <c r="B26" s="43"/>
      <c r="C26" s="43"/>
      <c r="D26" s="43"/>
      <c r="E26" s="43"/>
      <c r="F26" s="43"/>
      <c r="G26" s="43"/>
      <c r="H26" s="43"/>
      <c r="I26" s="43"/>
      <c r="J26" s="43"/>
      <c r="K26" s="43"/>
      <c r="L26" s="43"/>
      <c r="M26" s="43"/>
      <c r="N26" s="43"/>
      <c r="O26" s="43"/>
      <c r="P26" s="43"/>
      <c r="Q26" s="43"/>
      <c r="R26" s="43"/>
      <c r="S26" s="43"/>
      <c r="T26" s="43"/>
      <c r="U26" s="43"/>
      <c r="V26" s="43"/>
      <c r="W26" s="43"/>
      <c r="X26" s="43"/>
      <c r="Y26" s="43"/>
      <c r="Z26" s="43"/>
      <c r="AA26" s="43"/>
      <c r="AB26" s="43"/>
      <c r="AC26" s="43"/>
      <c r="AD26" s="43"/>
      <c r="AE26" s="43"/>
      <c r="AF26" s="43"/>
      <c r="AG26" s="43"/>
      <c r="AH26" s="43"/>
      <c r="AI26" s="43"/>
      <c r="AJ26" s="43"/>
      <c r="AK26" s="43"/>
      <c r="AL26" s="43"/>
      <c r="AM26" s="43"/>
      <c r="AN26" s="43"/>
      <c r="AO26" s="43"/>
      <c r="AP26" s="43"/>
    </row>
    <row r="29" spans="1:42" ht="11.25" customHeight="1" x14ac:dyDescent="0.2">
      <c r="C29" s="49" t="s">
        <v>357</v>
      </c>
      <c r="D29" s="49"/>
      <c r="E29" s="49"/>
      <c r="F29" s="49"/>
      <c r="G29" s="49"/>
    </row>
  </sheetData>
  <mergeCells count="56">
    <mergeCell ref="C6:G8"/>
    <mergeCell ref="A6:B10"/>
    <mergeCell ref="C9:C10"/>
    <mergeCell ref="D9:D10"/>
    <mergeCell ref="E9:E10"/>
    <mergeCell ref="F9:G9"/>
    <mergeCell ref="H6:L8"/>
    <mergeCell ref="H9:H10"/>
    <mergeCell ref="I9:I10"/>
    <mergeCell ref="J9:J10"/>
    <mergeCell ref="K9:L9"/>
    <mergeCell ref="M6:Q8"/>
    <mergeCell ref="M9:M10"/>
    <mergeCell ref="N9:N10"/>
    <mergeCell ref="O9:O10"/>
    <mergeCell ref="P9:Q9"/>
    <mergeCell ref="R6:V8"/>
    <mergeCell ref="R9:R10"/>
    <mergeCell ref="S9:S10"/>
    <mergeCell ref="T9:T10"/>
    <mergeCell ref="U9:V9"/>
    <mergeCell ref="AB9:AB10"/>
    <mergeCell ref="AC9:AC10"/>
    <mergeCell ref="AD9:AD10"/>
    <mergeCell ref="AE9:AF9"/>
    <mergeCell ref="W6:AA8"/>
    <mergeCell ref="W9:W10"/>
    <mergeCell ref="X9:X10"/>
    <mergeCell ref="Y9:Y10"/>
    <mergeCell ref="Z9:AA9"/>
    <mergeCell ref="A1:AL1"/>
    <mergeCell ref="A14:B14"/>
    <mergeCell ref="A11:B11"/>
    <mergeCell ref="A12:B12"/>
    <mergeCell ref="A13:B13"/>
    <mergeCell ref="AL6:AP8"/>
    <mergeCell ref="AL9:AL10"/>
    <mergeCell ref="AM9:AM10"/>
    <mergeCell ref="AN9:AN10"/>
    <mergeCell ref="AO9:AP9"/>
    <mergeCell ref="AG6:AK8"/>
    <mergeCell ref="AG9:AG10"/>
    <mergeCell ref="AH9:AH10"/>
    <mergeCell ref="AI9:AI10"/>
    <mergeCell ref="AJ9:AK9"/>
    <mergeCell ref="AB6:AF8"/>
    <mergeCell ref="B16:G16"/>
    <mergeCell ref="B18:C18"/>
    <mergeCell ref="D18:G18"/>
    <mergeCell ref="B19:C19"/>
    <mergeCell ref="B20:C20"/>
    <mergeCell ref="B21:C22"/>
    <mergeCell ref="D19:G19"/>
    <mergeCell ref="D20:G20"/>
    <mergeCell ref="D21:G21"/>
    <mergeCell ref="D22:G22"/>
  </mergeCells>
  <hyperlinks>
    <hyperlink ref="C29" location="Índice!A1" display="Índice!A1"/>
  </hyperlinks>
  <pageMargins left="0.59055118110236215" right="0.78740157480314965" top="0.59055118110236215" bottom="0.59055118110236215" header="0.31496062992125984" footer="0.31496062992125984"/>
  <pageSetup orientation="portrait" r:id="rId1"/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8"/>
  <dimension ref="A1:L30"/>
  <sheetViews>
    <sheetView zoomScaleNormal="100" workbookViewId="0">
      <selection activeCell="A3" sqref="A3"/>
    </sheetView>
  </sheetViews>
  <sheetFormatPr baseColWidth="10" defaultColWidth="14.7109375" defaultRowHeight="11.25" customHeight="1" x14ac:dyDescent="0.2"/>
  <cols>
    <col min="1" max="1" width="5.42578125" style="41" customWidth="1"/>
    <col min="2" max="2" width="17.85546875" style="41" customWidth="1"/>
    <col min="3" max="7" width="8.28515625" style="41" customWidth="1"/>
    <col min="8" max="16384" width="14.7109375" style="41"/>
  </cols>
  <sheetData>
    <row r="1" spans="1:12" ht="11.25" customHeight="1" x14ac:dyDescent="0.2">
      <c r="A1" s="281" t="s">
        <v>417</v>
      </c>
      <c r="B1" s="281"/>
      <c r="C1" s="281"/>
      <c r="D1" s="132"/>
      <c r="E1" s="132"/>
      <c r="F1" s="132"/>
      <c r="G1" s="132"/>
      <c r="H1" s="44"/>
      <c r="I1" s="44"/>
      <c r="J1" s="44"/>
      <c r="K1" s="44"/>
      <c r="L1" s="44"/>
    </row>
    <row r="3" spans="1:12" ht="11.25" customHeight="1" x14ac:dyDescent="0.2">
      <c r="A3" s="22" t="s">
        <v>611</v>
      </c>
      <c r="C3" s="55" t="s">
        <v>224</v>
      </c>
      <c r="D3" s="55"/>
      <c r="E3" s="55"/>
      <c r="F3" s="55"/>
      <c r="G3" s="55"/>
    </row>
    <row r="4" spans="1:12" ht="11.25" customHeight="1" x14ac:dyDescent="0.2">
      <c r="A4" s="22" t="s">
        <v>1</v>
      </c>
      <c r="C4" s="42"/>
      <c r="D4" s="42"/>
      <c r="E4" s="42"/>
      <c r="F4" s="42"/>
      <c r="G4" s="42"/>
    </row>
    <row r="5" spans="1:12" s="27" customFormat="1" ht="11.25" customHeight="1" x14ac:dyDescent="0.2">
      <c r="A5" s="51"/>
      <c r="C5" s="28"/>
      <c r="D5" s="28"/>
      <c r="E5" s="28"/>
      <c r="F5" s="28"/>
      <c r="G5" s="28"/>
    </row>
    <row r="6" spans="1:12" s="27" customFormat="1" ht="11.25" customHeight="1" x14ac:dyDescent="0.2">
      <c r="A6" s="291" t="s">
        <v>316</v>
      </c>
      <c r="B6" s="292"/>
      <c r="C6" s="285" t="s">
        <v>150</v>
      </c>
      <c r="D6" s="286"/>
      <c r="E6" s="286"/>
      <c r="F6" s="286"/>
      <c r="G6" s="286"/>
    </row>
    <row r="7" spans="1:12" s="27" customFormat="1" ht="11.25" customHeight="1" x14ac:dyDescent="0.2">
      <c r="A7" s="293"/>
      <c r="B7" s="294"/>
      <c r="C7" s="287"/>
      <c r="D7" s="288"/>
      <c r="E7" s="288"/>
      <c r="F7" s="288"/>
      <c r="G7" s="288"/>
    </row>
    <row r="8" spans="1:12" s="27" customFormat="1" ht="11.25" customHeight="1" x14ac:dyDescent="0.2">
      <c r="A8" s="293"/>
      <c r="B8" s="294"/>
      <c r="C8" s="289"/>
      <c r="D8" s="290"/>
      <c r="E8" s="290"/>
      <c r="F8" s="290"/>
      <c r="G8" s="290"/>
    </row>
    <row r="9" spans="1:12" s="27" customFormat="1" ht="22.15" customHeight="1" x14ac:dyDescent="0.2">
      <c r="A9" s="293"/>
      <c r="B9" s="294"/>
      <c r="C9" s="297" t="s">
        <v>543</v>
      </c>
      <c r="D9" s="297" t="s">
        <v>544</v>
      </c>
      <c r="E9" s="297" t="s">
        <v>545</v>
      </c>
      <c r="F9" s="299" t="s">
        <v>546</v>
      </c>
      <c r="G9" s="299"/>
    </row>
    <row r="10" spans="1:12" s="27" customFormat="1" ht="22.15" customHeight="1" x14ac:dyDescent="0.2">
      <c r="A10" s="295"/>
      <c r="B10" s="296"/>
      <c r="C10" s="297"/>
      <c r="D10" s="298"/>
      <c r="E10" s="297"/>
      <c r="F10" s="166" t="s">
        <v>547</v>
      </c>
      <c r="G10" s="166" t="s">
        <v>548</v>
      </c>
    </row>
    <row r="11" spans="1:12" ht="11.25" customHeight="1" x14ac:dyDescent="0.2">
      <c r="A11" s="283" t="s">
        <v>0</v>
      </c>
      <c r="B11" s="283"/>
      <c r="C11" s="139">
        <v>51473.040031612043</v>
      </c>
      <c r="D11" s="163">
        <v>1.58420174431</v>
      </c>
      <c r="E11" s="164">
        <v>815.43679803261102</v>
      </c>
      <c r="F11" s="165">
        <v>49874.813275799497</v>
      </c>
      <c r="G11" s="165">
        <v>53071.266787424604</v>
      </c>
    </row>
    <row r="12" spans="1:12" ht="11.25" customHeight="1" x14ac:dyDescent="0.2">
      <c r="A12" s="284" t="s">
        <v>317</v>
      </c>
      <c r="B12" s="284"/>
      <c r="C12" s="114">
        <v>15434.487794400069</v>
      </c>
      <c r="D12" s="160">
        <v>2.8176102833100001</v>
      </c>
      <c r="E12" s="161">
        <v>434.88371527048901</v>
      </c>
      <c r="F12" s="162">
        <v>14582.131375007</v>
      </c>
      <c r="G12" s="162">
        <v>16286.8442137932</v>
      </c>
    </row>
    <row r="13" spans="1:12" ht="11.25" customHeight="1" x14ac:dyDescent="0.2">
      <c r="A13" s="284" t="s">
        <v>318</v>
      </c>
      <c r="B13" s="284"/>
      <c r="C13" s="114">
        <v>17110.870209053919</v>
      </c>
      <c r="D13" s="160">
        <v>2.26015217472</v>
      </c>
      <c r="E13" s="161">
        <v>386.73170514409799</v>
      </c>
      <c r="F13" s="162">
        <v>16352.8899952918</v>
      </c>
      <c r="G13" s="162">
        <v>17868.8504228161</v>
      </c>
    </row>
    <row r="14" spans="1:12" s="27" customFormat="1" ht="11.25" customHeight="1" x14ac:dyDescent="0.2">
      <c r="A14" s="282" t="s">
        <v>319</v>
      </c>
      <c r="B14" s="282"/>
      <c r="C14" s="140">
        <v>18927.682028157898</v>
      </c>
      <c r="D14" s="160">
        <v>2.9921329588300001</v>
      </c>
      <c r="E14" s="161">
        <v>566.34141230628597</v>
      </c>
      <c r="F14" s="162">
        <v>17817.673257084101</v>
      </c>
      <c r="G14" s="162">
        <v>20037.690799231699</v>
      </c>
    </row>
    <row r="15" spans="1:12" s="27" customFormat="1" ht="11.25" customHeight="1" x14ac:dyDescent="0.2">
      <c r="A15" s="27" t="s">
        <v>531</v>
      </c>
      <c r="B15" s="12"/>
      <c r="C15" s="14"/>
      <c r="D15" s="14"/>
      <c r="E15" s="14"/>
      <c r="F15" s="14"/>
      <c r="G15" s="14"/>
    </row>
    <row r="16" spans="1:12" s="27" customFormat="1" ht="11.25" customHeight="1" x14ac:dyDescent="0.2">
      <c r="A16" s="27" t="s">
        <v>397</v>
      </c>
    </row>
    <row r="17" spans="1:7" s="27" customFormat="1" ht="39.75" customHeight="1" x14ac:dyDescent="0.2">
      <c r="A17" s="168" t="s">
        <v>549</v>
      </c>
      <c r="B17" s="276" t="s">
        <v>550</v>
      </c>
      <c r="C17" s="276"/>
      <c r="D17" s="276"/>
      <c r="E17" s="276"/>
      <c r="F17" s="276"/>
      <c r="G17" s="276"/>
    </row>
    <row r="18" spans="1:7" s="27" customFormat="1" ht="11.25" customHeight="1" thickBot="1" x14ac:dyDescent="0.25">
      <c r="A18" s="167"/>
      <c r="B18" s="169" t="s">
        <v>551</v>
      </c>
      <c r="C18" s="167"/>
      <c r="D18" s="167"/>
      <c r="E18" s="167"/>
      <c r="F18" s="167"/>
      <c r="G18" s="167"/>
    </row>
    <row r="19" spans="1:7" s="27" customFormat="1" ht="11.25" customHeight="1" thickTop="1" thickBot="1" x14ac:dyDescent="0.25">
      <c r="A19" s="167"/>
      <c r="B19" s="267" t="s">
        <v>552</v>
      </c>
      <c r="C19" s="269"/>
      <c r="D19" s="267" t="s">
        <v>553</v>
      </c>
      <c r="E19" s="268"/>
      <c r="F19" s="268"/>
      <c r="G19" s="269"/>
    </row>
    <row r="20" spans="1:7" s="27" customFormat="1" ht="11.25" customHeight="1" thickTop="1" thickBot="1" x14ac:dyDescent="0.25">
      <c r="A20" s="167"/>
      <c r="B20" s="277" t="s">
        <v>554</v>
      </c>
      <c r="C20" s="278"/>
      <c r="D20" s="267" t="s">
        <v>557</v>
      </c>
      <c r="E20" s="268"/>
      <c r="F20" s="268"/>
      <c r="G20" s="269"/>
    </row>
    <row r="21" spans="1:7" s="27" customFormat="1" ht="11.25" customHeight="1" thickTop="1" thickBot="1" x14ac:dyDescent="0.25">
      <c r="A21" s="167"/>
      <c r="B21" s="279" t="s">
        <v>555</v>
      </c>
      <c r="C21" s="280"/>
      <c r="D21" s="267" t="s">
        <v>558</v>
      </c>
      <c r="E21" s="268"/>
      <c r="F21" s="268"/>
      <c r="G21" s="269"/>
    </row>
    <row r="22" spans="1:7" s="27" customFormat="1" ht="11.25" customHeight="1" thickTop="1" x14ac:dyDescent="0.2">
      <c r="A22" s="167"/>
      <c r="B22" s="263" t="s">
        <v>556</v>
      </c>
      <c r="C22" s="264"/>
      <c r="D22" s="270" t="s">
        <v>559</v>
      </c>
      <c r="E22" s="271"/>
      <c r="F22" s="271"/>
      <c r="G22" s="272"/>
    </row>
    <row r="23" spans="1:7" s="27" customFormat="1" ht="57.75" customHeight="1" thickBot="1" x14ac:dyDescent="0.25">
      <c r="A23" s="167"/>
      <c r="B23" s="265"/>
      <c r="C23" s="266"/>
      <c r="D23" s="273" t="s">
        <v>560</v>
      </c>
      <c r="E23" s="274"/>
      <c r="F23" s="274"/>
      <c r="G23" s="275"/>
    </row>
    <row r="24" spans="1:7" s="27" customFormat="1" ht="11.25" customHeight="1" thickTop="1" x14ac:dyDescent="0.2"/>
    <row r="27" spans="1:7" ht="11.25" customHeight="1" x14ac:dyDescent="0.2">
      <c r="C27" s="43"/>
      <c r="D27" s="43"/>
      <c r="E27" s="43"/>
      <c r="F27" s="43"/>
      <c r="G27" s="43"/>
    </row>
    <row r="30" spans="1:7" ht="11.25" customHeight="1" x14ac:dyDescent="0.2">
      <c r="C30" s="49" t="s">
        <v>357</v>
      </c>
      <c r="D30" s="49"/>
      <c r="E30" s="49"/>
      <c r="F30" s="49"/>
      <c r="G30" s="49"/>
    </row>
  </sheetData>
  <mergeCells count="21">
    <mergeCell ref="A1:C1"/>
    <mergeCell ref="A14:B14"/>
    <mergeCell ref="A11:B11"/>
    <mergeCell ref="A12:B12"/>
    <mergeCell ref="A13:B13"/>
    <mergeCell ref="C6:G8"/>
    <mergeCell ref="A6:B10"/>
    <mergeCell ref="C9:C10"/>
    <mergeCell ref="D9:D10"/>
    <mergeCell ref="E9:E10"/>
    <mergeCell ref="F9:G9"/>
    <mergeCell ref="B17:G17"/>
    <mergeCell ref="B19:C19"/>
    <mergeCell ref="D19:G19"/>
    <mergeCell ref="B20:C20"/>
    <mergeCell ref="B21:C21"/>
    <mergeCell ref="B22:C23"/>
    <mergeCell ref="D20:G20"/>
    <mergeCell ref="D21:G21"/>
    <mergeCell ref="D22:G22"/>
    <mergeCell ref="D23:G23"/>
  </mergeCells>
  <hyperlinks>
    <hyperlink ref="C30" location="Índice!A1" display="Índice!A1"/>
  </hyperlinks>
  <pageMargins left="0.59055118110236215" right="0.78740157480314965" top="0.59055118110236215" bottom="0.59055118110236215" header="0.31496062992125984" footer="0.31496062992125984"/>
  <pageSetup orientation="portrait" verticalDpi="0" r:id="rId1"/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1"/>
  <dimension ref="A1:AF30"/>
  <sheetViews>
    <sheetView zoomScaleNormal="100" workbookViewId="0">
      <selection activeCell="A3" sqref="A3"/>
    </sheetView>
  </sheetViews>
  <sheetFormatPr baseColWidth="10" defaultColWidth="14.7109375" defaultRowHeight="11.25" customHeight="1" x14ac:dyDescent="0.2"/>
  <cols>
    <col min="1" max="1" width="5.42578125" style="40" customWidth="1"/>
    <col min="2" max="2" width="17.85546875" style="40" customWidth="1"/>
    <col min="3" max="27" width="8.28515625" style="40" customWidth="1"/>
    <col min="28" max="32" width="8.28515625" style="79" customWidth="1"/>
    <col min="33" max="16384" width="14.7109375" style="40"/>
  </cols>
  <sheetData>
    <row r="1" spans="1:32" ht="11.25" customHeight="1" x14ac:dyDescent="0.2">
      <c r="A1" s="281" t="s">
        <v>417</v>
      </c>
      <c r="B1" s="281"/>
      <c r="C1" s="281"/>
      <c r="D1" s="281"/>
      <c r="E1" s="281"/>
      <c r="F1" s="281"/>
      <c r="G1" s="281"/>
      <c r="H1" s="281"/>
      <c r="I1" s="281"/>
      <c r="J1" s="281"/>
      <c r="K1" s="281"/>
      <c r="L1" s="281"/>
      <c r="M1" s="281"/>
      <c r="N1" s="281"/>
      <c r="O1" s="281"/>
      <c r="P1" s="281"/>
      <c r="Q1" s="281"/>
      <c r="R1" s="281"/>
      <c r="S1" s="281"/>
      <c r="T1" s="281"/>
      <c r="U1" s="281"/>
      <c r="V1" s="281"/>
      <c r="W1" s="281"/>
      <c r="X1" s="281"/>
      <c r="Y1" s="281"/>
      <c r="Z1" s="281"/>
      <c r="AA1" s="281"/>
      <c r="AB1" s="281"/>
      <c r="AC1" s="132"/>
      <c r="AD1" s="132"/>
      <c r="AE1" s="132"/>
      <c r="AF1" s="132"/>
    </row>
    <row r="3" spans="1:32" ht="11.25" customHeight="1" x14ac:dyDescent="0.2">
      <c r="A3" s="25" t="s">
        <v>612</v>
      </c>
      <c r="R3" s="60"/>
      <c r="S3" s="60"/>
      <c r="T3" s="60"/>
      <c r="U3" s="60"/>
      <c r="V3" s="60"/>
      <c r="AB3" s="62" t="s">
        <v>226</v>
      </c>
      <c r="AC3" s="62"/>
      <c r="AD3" s="62"/>
      <c r="AE3" s="62"/>
      <c r="AF3" s="62"/>
    </row>
    <row r="4" spans="1:32" ht="11.25" customHeight="1" x14ac:dyDescent="0.2">
      <c r="A4" s="25" t="s">
        <v>1</v>
      </c>
      <c r="R4" s="60"/>
      <c r="S4" s="60"/>
      <c r="T4" s="60"/>
      <c r="U4" s="60"/>
      <c r="V4" s="60"/>
      <c r="AB4" s="60"/>
      <c r="AC4" s="60"/>
      <c r="AD4" s="60"/>
      <c r="AE4" s="60"/>
      <c r="AF4" s="60"/>
    </row>
    <row r="5" spans="1:32" s="13" customFormat="1" ht="11.25" customHeight="1" x14ac:dyDescent="0.2">
      <c r="A5" s="82" t="s">
        <v>181</v>
      </c>
      <c r="AB5" s="80"/>
      <c r="AC5" s="80"/>
      <c r="AD5" s="80"/>
      <c r="AE5" s="80"/>
      <c r="AF5" s="80"/>
    </row>
    <row r="6" spans="1:32" s="13" customFormat="1" ht="11.25" customHeight="1" x14ac:dyDescent="0.2">
      <c r="A6" s="291" t="s">
        <v>316</v>
      </c>
      <c r="B6" s="292"/>
      <c r="C6" s="285" t="s">
        <v>0</v>
      </c>
      <c r="D6" s="286"/>
      <c r="E6" s="286"/>
      <c r="F6" s="286"/>
      <c r="G6" s="317"/>
      <c r="H6" s="302" t="s">
        <v>151</v>
      </c>
      <c r="I6" s="303"/>
      <c r="J6" s="303"/>
      <c r="K6" s="303"/>
      <c r="L6" s="311"/>
      <c r="M6" s="302" t="s">
        <v>225</v>
      </c>
      <c r="N6" s="303"/>
      <c r="O6" s="303"/>
      <c r="P6" s="303"/>
      <c r="Q6" s="311"/>
      <c r="R6" s="302" t="s">
        <v>152</v>
      </c>
      <c r="S6" s="303"/>
      <c r="T6" s="303"/>
      <c r="U6" s="303"/>
      <c r="V6" s="311"/>
      <c r="W6" s="302" t="s">
        <v>153</v>
      </c>
      <c r="X6" s="303"/>
      <c r="Y6" s="303"/>
      <c r="Z6" s="303"/>
      <c r="AA6" s="311"/>
      <c r="AB6" s="302" t="s">
        <v>4</v>
      </c>
      <c r="AC6" s="303"/>
      <c r="AD6" s="303"/>
      <c r="AE6" s="303"/>
      <c r="AF6" s="303"/>
    </row>
    <row r="7" spans="1:32" s="13" customFormat="1" ht="11.25" customHeight="1" x14ac:dyDescent="0.2">
      <c r="A7" s="293"/>
      <c r="B7" s="294"/>
      <c r="C7" s="287"/>
      <c r="D7" s="288"/>
      <c r="E7" s="288"/>
      <c r="F7" s="288"/>
      <c r="G7" s="318"/>
      <c r="H7" s="304"/>
      <c r="I7" s="305"/>
      <c r="J7" s="305"/>
      <c r="K7" s="305"/>
      <c r="L7" s="312"/>
      <c r="M7" s="304"/>
      <c r="N7" s="305"/>
      <c r="O7" s="305"/>
      <c r="P7" s="305"/>
      <c r="Q7" s="312"/>
      <c r="R7" s="304"/>
      <c r="S7" s="305"/>
      <c r="T7" s="305"/>
      <c r="U7" s="305"/>
      <c r="V7" s="312"/>
      <c r="W7" s="304"/>
      <c r="X7" s="305"/>
      <c r="Y7" s="305"/>
      <c r="Z7" s="305"/>
      <c r="AA7" s="312"/>
      <c r="AB7" s="304"/>
      <c r="AC7" s="305"/>
      <c r="AD7" s="305"/>
      <c r="AE7" s="305"/>
      <c r="AF7" s="305"/>
    </row>
    <row r="8" spans="1:32" s="13" customFormat="1" ht="11.25" customHeight="1" x14ac:dyDescent="0.2">
      <c r="A8" s="293"/>
      <c r="B8" s="294"/>
      <c r="C8" s="289"/>
      <c r="D8" s="290"/>
      <c r="E8" s="290"/>
      <c r="F8" s="290"/>
      <c r="G8" s="319"/>
      <c r="H8" s="306"/>
      <c r="I8" s="307"/>
      <c r="J8" s="307"/>
      <c r="K8" s="307"/>
      <c r="L8" s="313"/>
      <c r="M8" s="306"/>
      <c r="N8" s="307"/>
      <c r="O8" s="307"/>
      <c r="P8" s="307"/>
      <c r="Q8" s="313"/>
      <c r="R8" s="306"/>
      <c r="S8" s="307"/>
      <c r="T8" s="307"/>
      <c r="U8" s="307"/>
      <c r="V8" s="313"/>
      <c r="W8" s="306"/>
      <c r="X8" s="307"/>
      <c r="Y8" s="307"/>
      <c r="Z8" s="307"/>
      <c r="AA8" s="313"/>
      <c r="AB8" s="306"/>
      <c r="AC8" s="307"/>
      <c r="AD8" s="307"/>
      <c r="AE8" s="307"/>
      <c r="AF8" s="307"/>
    </row>
    <row r="9" spans="1:32" s="13" customFormat="1" ht="22.15" customHeight="1" x14ac:dyDescent="0.2">
      <c r="A9" s="293"/>
      <c r="B9" s="294"/>
      <c r="C9" s="320" t="s">
        <v>543</v>
      </c>
      <c r="D9" s="320" t="s">
        <v>544</v>
      </c>
      <c r="E9" s="320" t="s">
        <v>545</v>
      </c>
      <c r="F9" s="322" t="s">
        <v>546</v>
      </c>
      <c r="G9" s="322"/>
      <c r="H9" s="314" t="s">
        <v>543</v>
      </c>
      <c r="I9" s="314" t="s">
        <v>544</v>
      </c>
      <c r="J9" s="314" t="s">
        <v>545</v>
      </c>
      <c r="K9" s="316" t="s">
        <v>546</v>
      </c>
      <c r="L9" s="316"/>
      <c r="M9" s="314" t="s">
        <v>543</v>
      </c>
      <c r="N9" s="314" t="s">
        <v>544</v>
      </c>
      <c r="O9" s="314" t="s">
        <v>545</v>
      </c>
      <c r="P9" s="316" t="s">
        <v>546</v>
      </c>
      <c r="Q9" s="316"/>
      <c r="R9" s="314" t="s">
        <v>543</v>
      </c>
      <c r="S9" s="314" t="s">
        <v>544</v>
      </c>
      <c r="T9" s="314" t="s">
        <v>545</v>
      </c>
      <c r="U9" s="316" t="s">
        <v>546</v>
      </c>
      <c r="V9" s="316"/>
      <c r="W9" s="314" t="s">
        <v>543</v>
      </c>
      <c r="X9" s="314" t="s">
        <v>544</v>
      </c>
      <c r="Y9" s="314" t="s">
        <v>545</v>
      </c>
      <c r="Z9" s="316" t="s">
        <v>546</v>
      </c>
      <c r="AA9" s="316"/>
      <c r="AB9" s="308" t="s">
        <v>543</v>
      </c>
      <c r="AC9" s="308" t="s">
        <v>544</v>
      </c>
      <c r="AD9" s="308" t="s">
        <v>545</v>
      </c>
      <c r="AE9" s="310" t="s">
        <v>546</v>
      </c>
      <c r="AF9" s="310"/>
    </row>
    <row r="10" spans="1:32" s="13" customFormat="1" ht="22.15" customHeight="1" x14ac:dyDescent="0.2">
      <c r="A10" s="295"/>
      <c r="B10" s="296"/>
      <c r="C10" s="320"/>
      <c r="D10" s="321"/>
      <c r="E10" s="320"/>
      <c r="F10" s="166" t="s">
        <v>547</v>
      </c>
      <c r="G10" s="166" t="s">
        <v>548</v>
      </c>
      <c r="H10" s="314"/>
      <c r="I10" s="315"/>
      <c r="J10" s="314"/>
      <c r="K10" s="133" t="s">
        <v>547</v>
      </c>
      <c r="L10" s="133" t="s">
        <v>548</v>
      </c>
      <c r="M10" s="314"/>
      <c r="N10" s="315"/>
      <c r="O10" s="314"/>
      <c r="P10" s="133" t="s">
        <v>547</v>
      </c>
      <c r="Q10" s="133" t="s">
        <v>548</v>
      </c>
      <c r="R10" s="314"/>
      <c r="S10" s="315"/>
      <c r="T10" s="314"/>
      <c r="U10" s="133" t="s">
        <v>547</v>
      </c>
      <c r="V10" s="133" t="s">
        <v>548</v>
      </c>
      <c r="W10" s="314"/>
      <c r="X10" s="315"/>
      <c r="Y10" s="314"/>
      <c r="Z10" s="133" t="s">
        <v>547</v>
      </c>
      <c r="AA10" s="133" t="s">
        <v>548</v>
      </c>
      <c r="AB10" s="308"/>
      <c r="AC10" s="309"/>
      <c r="AD10" s="308"/>
      <c r="AE10" s="133" t="s">
        <v>547</v>
      </c>
      <c r="AF10" s="133" t="s">
        <v>548</v>
      </c>
    </row>
    <row r="11" spans="1:32" ht="11.25" customHeight="1" x14ac:dyDescent="0.2">
      <c r="A11" s="283" t="s">
        <v>0</v>
      </c>
      <c r="B11" s="283"/>
      <c r="C11" s="117">
        <v>449542.02037608088</v>
      </c>
      <c r="D11" s="163">
        <v>4.53251797315</v>
      </c>
      <c r="E11" s="164">
        <v>20375.572870395499</v>
      </c>
      <c r="F11" s="164">
        <v>409606.63138573698</v>
      </c>
      <c r="G11" s="164">
        <v>489477.40936642699</v>
      </c>
      <c r="H11" s="117">
        <v>154716.80645059509</v>
      </c>
      <c r="I11" s="163">
        <v>8.6669881076300008</v>
      </c>
      <c r="J11" s="164">
        <v>13409.2872155853</v>
      </c>
      <c r="K11" s="164">
        <v>128435.08644969499</v>
      </c>
      <c r="L11" s="164">
        <v>180998.52645149501</v>
      </c>
      <c r="M11" s="117">
        <v>36398.82755337956</v>
      </c>
      <c r="N11" s="163">
        <v>11.54738096845</v>
      </c>
      <c r="O11" s="164">
        <v>4203.1112856379896</v>
      </c>
      <c r="P11" s="164">
        <v>28160.8808105155</v>
      </c>
      <c r="Q11" s="164">
        <v>44636.774296243697</v>
      </c>
      <c r="R11" s="117">
        <v>205358.90357488889</v>
      </c>
      <c r="S11" s="163">
        <v>5.5201726433799996</v>
      </c>
      <c r="T11" s="164">
        <v>11336.166015888801</v>
      </c>
      <c r="U11" s="164">
        <v>183140.42646098099</v>
      </c>
      <c r="V11" s="164">
        <v>227577.38068879701</v>
      </c>
      <c r="W11" s="204">
        <v>9770.3761003488726</v>
      </c>
      <c r="X11" s="182">
        <v>24.442300801990001</v>
      </c>
      <c r="Y11" s="183">
        <v>2388.1047159330501</v>
      </c>
      <c r="Z11" s="183">
        <v>5089.7768658099603</v>
      </c>
      <c r="AA11" s="183">
        <v>14450.9753348878</v>
      </c>
      <c r="AB11" s="142">
        <v>43297.106696869538</v>
      </c>
      <c r="AC11" s="163">
        <v>10.19233932016</v>
      </c>
      <c r="AD11" s="164">
        <v>4412.9880303582504</v>
      </c>
      <c r="AE11" s="164">
        <v>34647.809093161202</v>
      </c>
      <c r="AF11" s="164">
        <v>51946.4043005778</v>
      </c>
    </row>
    <row r="12" spans="1:32" ht="11.25" customHeight="1" x14ac:dyDescent="0.2">
      <c r="A12" s="284" t="s">
        <v>317</v>
      </c>
      <c r="B12" s="284"/>
      <c r="C12" s="117">
        <v>166622.63391455499</v>
      </c>
      <c r="D12" s="163">
        <v>5.8596273246599999</v>
      </c>
      <c r="E12" s="164">
        <v>9763.4653859271803</v>
      </c>
      <c r="F12" s="164">
        <v>147486.59339383501</v>
      </c>
      <c r="G12" s="164">
        <v>185758.674435275</v>
      </c>
      <c r="H12" s="116">
        <v>52744.391288880754</v>
      </c>
      <c r="I12" s="160">
        <v>7.5762938499999999</v>
      </c>
      <c r="J12" s="161">
        <v>3996.0700734397801</v>
      </c>
      <c r="K12" s="161">
        <v>44912.237865240597</v>
      </c>
      <c r="L12" s="161">
        <v>60576.544712520699</v>
      </c>
      <c r="M12" s="116">
        <v>6727.1863915243666</v>
      </c>
      <c r="N12" s="160">
        <v>16.586684956509998</v>
      </c>
      <c r="O12" s="161">
        <v>1115.8172131991701</v>
      </c>
      <c r="P12" s="161">
        <v>4540.2248403242002</v>
      </c>
      <c r="Q12" s="161">
        <v>8914.1479427245304</v>
      </c>
      <c r="R12" s="116">
        <v>82916.387153803807</v>
      </c>
      <c r="S12" s="160">
        <v>8.8344241757899997</v>
      </c>
      <c r="T12" s="161">
        <v>7325.1853524056996</v>
      </c>
      <c r="U12" s="161">
        <v>68559.287683008704</v>
      </c>
      <c r="V12" s="161">
        <v>97273.486624598998</v>
      </c>
      <c r="W12" s="205">
        <v>3392.7925356789301</v>
      </c>
      <c r="X12" s="177">
        <v>49.932207808089998</v>
      </c>
      <c r="Y12" s="178">
        <v>1694.0962194126701</v>
      </c>
      <c r="Z12" s="178">
        <v>72.424959284720003</v>
      </c>
      <c r="AA12" s="178">
        <v>6713.1601120731302</v>
      </c>
      <c r="AB12" s="116">
        <v>20841.876544667299</v>
      </c>
      <c r="AC12" s="160">
        <v>16.22908612702</v>
      </c>
      <c r="AD12" s="161">
        <v>3382.44609492067</v>
      </c>
      <c r="AE12" s="161">
        <v>14212.404018974799</v>
      </c>
      <c r="AF12" s="161">
        <v>27471.3490703598</v>
      </c>
    </row>
    <row r="13" spans="1:32" ht="11.25" customHeight="1" x14ac:dyDescent="0.2">
      <c r="A13" s="284" t="s">
        <v>318</v>
      </c>
      <c r="B13" s="284"/>
      <c r="C13" s="117">
        <v>188166.47475395509</v>
      </c>
      <c r="D13" s="163">
        <v>6.7997850823699997</v>
      </c>
      <c r="E13" s="164">
        <v>12794.915880344201</v>
      </c>
      <c r="F13" s="164">
        <v>163088.90044326099</v>
      </c>
      <c r="G13" s="164">
        <v>213244.04906464799</v>
      </c>
      <c r="H13" s="116">
        <v>59620.319931794547</v>
      </c>
      <c r="I13" s="160">
        <v>12.404998216399999</v>
      </c>
      <c r="J13" s="161">
        <v>7395.8996241519499</v>
      </c>
      <c r="K13" s="161">
        <v>45124.623035183802</v>
      </c>
      <c r="L13" s="161">
        <v>74116.016828405307</v>
      </c>
      <c r="M13" s="116">
        <v>18652.94459706682</v>
      </c>
      <c r="N13" s="160">
        <v>18.491215585460001</v>
      </c>
      <c r="O13" s="161">
        <v>3449.1561984801101</v>
      </c>
      <c r="P13" s="161">
        <v>11892.7226709929</v>
      </c>
      <c r="Q13" s="161">
        <v>25413.166523140699</v>
      </c>
      <c r="R13" s="116">
        <v>99242.614834068925</v>
      </c>
      <c r="S13" s="160">
        <v>8.1990487321700005</v>
      </c>
      <c r="T13" s="161">
        <v>8136.9503533258903</v>
      </c>
      <c r="U13" s="161">
        <v>83294.485197560396</v>
      </c>
      <c r="V13" s="161">
        <v>115190.74447057801</v>
      </c>
      <c r="W13" s="196">
        <v>1911.1631037114551</v>
      </c>
      <c r="X13" s="172">
        <v>27.00561826601</v>
      </c>
      <c r="Y13" s="173">
        <v>516.12141222913704</v>
      </c>
      <c r="Z13" s="173">
        <v>899.58372409241997</v>
      </c>
      <c r="AA13" s="173">
        <v>2922.7424833304899</v>
      </c>
      <c r="AB13" s="116">
        <v>8739.4322873126857</v>
      </c>
      <c r="AC13" s="160">
        <v>12.57992884549</v>
      </c>
      <c r="AD13" s="161">
        <v>1099.41436324353</v>
      </c>
      <c r="AE13" s="161">
        <v>6584.6197312693903</v>
      </c>
      <c r="AF13" s="161">
        <v>10894.244843356</v>
      </c>
    </row>
    <row r="14" spans="1:32" s="13" customFormat="1" ht="11.25" customHeight="1" x14ac:dyDescent="0.2">
      <c r="A14" s="284" t="s">
        <v>319</v>
      </c>
      <c r="B14" s="282"/>
      <c r="C14" s="146">
        <v>94752.911707571882</v>
      </c>
      <c r="D14" s="163">
        <v>13.125296719590001</v>
      </c>
      <c r="E14" s="164">
        <v>12436.600812074301</v>
      </c>
      <c r="F14" s="164">
        <v>70377.622025805307</v>
      </c>
      <c r="G14" s="164">
        <v>119128.20138933801</v>
      </c>
      <c r="H14" s="197">
        <v>42352.095229919658</v>
      </c>
      <c r="I14" s="172">
        <v>24.600365932100001</v>
      </c>
      <c r="J14" s="173">
        <v>10418.7704064717</v>
      </c>
      <c r="K14" s="173">
        <v>21931.680470044099</v>
      </c>
      <c r="L14" s="173">
        <v>62772.509989795399</v>
      </c>
      <c r="M14" s="143">
        <v>11018.696564788381</v>
      </c>
      <c r="N14" s="160">
        <v>19.413463763069998</v>
      </c>
      <c r="O14" s="161">
        <v>2139.1106647676902</v>
      </c>
      <c r="P14" s="161">
        <v>6826.1167028983</v>
      </c>
      <c r="Q14" s="161">
        <v>15211.2764266785</v>
      </c>
      <c r="R14" s="143">
        <v>23199.901587015731</v>
      </c>
      <c r="S14" s="160">
        <v>12.16330911421</v>
      </c>
      <c r="T14" s="161">
        <v>2821.8757442211199</v>
      </c>
      <c r="U14" s="161">
        <v>17669.126759495299</v>
      </c>
      <c r="V14" s="161">
        <v>28730.676414536199</v>
      </c>
      <c r="W14" s="207">
        <v>4466.4204609584822</v>
      </c>
      <c r="X14" s="177">
        <v>35.77346346273</v>
      </c>
      <c r="Y14" s="178">
        <v>1597.7932916928901</v>
      </c>
      <c r="Z14" s="178">
        <v>1334.8031545008</v>
      </c>
      <c r="AA14" s="178">
        <v>7598.03776741616</v>
      </c>
      <c r="AB14" s="143">
        <v>13715.797864889541</v>
      </c>
      <c r="AC14" s="160">
        <v>18.902613154849998</v>
      </c>
      <c r="AD14" s="161">
        <v>2592.6442115014902</v>
      </c>
      <c r="AE14" s="161">
        <v>8634.3085856204998</v>
      </c>
      <c r="AF14" s="161">
        <v>18797.287144158599</v>
      </c>
    </row>
    <row r="15" spans="1:32" s="13" customFormat="1" ht="11.25" customHeight="1" x14ac:dyDescent="0.2">
      <c r="A15" s="27" t="s">
        <v>531</v>
      </c>
      <c r="B15" s="12"/>
      <c r="C15" s="14"/>
      <c r="D15" s="14"/>
      <c r="E15" s="14"/>
      <c r="F15" s="14"/>
      <c r="G15" s="14"/>
      <c r="H15" s="15"/>
      <c r="I15" s="15"/>
      <c r="J15" s="15"/>
      <c r="K15" s="15"/>
      <c r="L15" s="15"/>
      <c r="M15" s="15"/>
      <c r="N15" s="15"/>
      <c r="O15" s="15"/>
      <c r="P15" s="15"/>
      <c r="Q15" s="15"/>
      <c r="R15" s="15"/>
      <c r="S15" s="15"/>
      <c r="T15" s="15"/>
      <c r="U15" s="15"/>
      <c r="V15" s="15"/>
      <c r="W15" s="15"/>
      <c r="X15" s="15"/>
      <c r="Y15" s="15"/>
      <c r="Z15" s="15"/>
      <c r="AA15" s="15"/>
      <c r="AB15" s="15"/>
      <c r="AC15" s="15"/>
      <c r="AD15" s="15"/>
      <c r="AE15" s="15"/>
      <c r="AF15" s="15"/>
    </row>
    <row r="16" spans="1:32" s="13" customFormat="1" ht="11.25" customHeight="1" x14ac:dyDescent="0.2">
      <c r="A16" s="27" t="s">
        <v>397</v>
      </c>
      <c r="C16" s="83"/>
      <c r="D16" s="83"/>
      <c r="E16" s="83"/>
      <c r="F16" s="83"/>
      <c r="G16" s="83"/>
      <c r="AB16" s="80"/>
      <c r="AC16" s="80"/>
      <c r="AD16" s="80"/>
      <c r="AE16" s="80"/>
      <c r="AF16" s="80"/>
    </row>
    <row r="17" spans="1:32" s="13" customFormat="1" ht="39.75" customHeight="1" x14ac:dyDescent="0.2">
      <c r="A17" s="168" t="s">
        <v>549</v>
      </c>
      <c r="B17" s="276" t="s">
        <v>550</v>
      </c>
      <c r="C17" s="276"/>
      <c r="D17" s="276"/>
      <c r="E17" s="276"/>
      <c r="F17" s="276"/>
      <c r="G17" s="276"/>
      <c r="AB17" s="80"/>
      <c r="AC17" s="80"/>
      <c r="AD17" s="80"/>
      <c r="AE17" s="80"/>
      <c r="AF17" s="80"/>
    </row>
    <row r="18" spans="1:32" s="13" customFormat="1" ht="11.25" customHeight="1" thickBot="1" x14ac:dyDescent="0.25">
      <c r="A18" s="167"/>
      <c r="B18" s="169" t="s">
        <v>551</v>
      </c>
      <c r="C18" s="208"/>
      <c r="D18" s="208"/>
      <c r="E18" s="208"/>
      <c r="F18" s="208"/>
      <c r="G18" s="208"/>
      <c r="AB18" s="80"/>
      <c r="AC18" s="80"/>
      <c r="AD18" s="80"/>
      <c r="AE18" s="80"/>
      <c r="AF18" s="80"/>
    </row>
    <row r="19" spans="1:32" s="13" customFormat="1" ht="11.25" customHeight="1" thickTop="1" thickBot="1" x14ac:dyDescent="0.25">
      <c r="A19" s="167"/>
      <c r="B19" s="267" t="s">
        <v>552</v>
      </c>
      <c r="C19" s="269"/>
      <c r="D19" s="400" t="s">
        <v>553</v>
      </c>
      <c r="E19" s="401"/>
      <c r="F19" s="401"/>
      <c r="G19" s="402"/>
      <c r="AB19" s="80"/>
      <c r="AC19" s="80"/>
      <c r="AD19" s="80"/>
      <c r="AE19" s="80"/>
      <c r="AF19" s="80"/>
    </row>
    <row r="20" spans="1:32" s="13" customFormat="1" ht="11.25" customHeight="1" thickTop="1" thickBot="1" x14ac:dyDescent="0.25">
      <c r="A20" s="167"/>
      <c r="B20" s="277" t="s">
        <v>554</v>
      </c>
      <c r="C20" s="278"/>
      <c r="D20" s="400" t="s">
        <v>557</v>
      </c>
      <c r="E20" s="401"/>
      <c r="F20" s="401"/>
      <c r="G20" s="402"/>
      <c r="AB20" s="80"/>
      <c r="AC20" s="80"/>
      <c r="AD20" s="80"/>
      <c r="AE20" s="80"/>
      <c r="AF20" s="80"/>
    </row>
    <row r="21" spans="1:32" s="13" customFormat="1" ht="11.25" customHeight="1" thickTop="1" thickBot="1" x14ac:dyDescent="0.25">
      <c r="A21" s="167"/>
      <c r="B21" s="279" t="s">
        <v>555</v>
      </c>
      <c r="C21" s="280"/>
      <c r="D21" s="400" t="s">
        <v>558</v>
      </c>
      <c r="E21" s="401"/>
      <c r="F21" s="401"/>
      <c r="G21" s="402"/>
      <c r="AB21" s="80"/>
      <c r="AC21" s="80"/>
      <c r="AD21" s="80"/>
      <c r="AE21" s="80"/>
      <c r="AF21" s="80"/>
    </row>
    <row r="22" spans="1:32" s="13" customFormat="1" ht="11.25" customHeight="1" thickTop="1" x14ac:dyDescent="0.2">
      <c r="A22" s="167"/>
      <c r="B22" s="263" t="s">
        <v>556</v>
      </c>
      <c r="C22" s="264"/>
      <c r="D22" s="403" t="s">
        <v>559</v>
      </c>
      <c r="E22" s="404"/>
      <c r="F22" s="404"/>
      <c r="G22" s="405"/>
      <c r="AB22" s="80"/>
      <c r="AC22" s="80"/>
      <c r="AD22" s="80"/>
      <c r="AE22" s="80"/>
      <c r="AF22" s="80"/>
    </row>
    <row r="23" spans="1:32" s="13" customFormat="1" ht="57.75" customHeight="1" thickBot="1" x14ac:dyDescent="0.25">
      <c r="A23" s="167"/>
      <c r="B23" s="265"/>
      <c r="C23" s="266"/>
      <c r="D23" s="273" t="s">
        <v>560</v>
      </c>
      <c r="E23" s="274"/>
      <c r="F23" s="274"/>
      <c r="G23" s="275"/>
      <c r="AB23" s="80"/>
      <c r="AC23" s="80"/>
      <c r="AD23" s="80"/>
      <c r="AE23" s="80"/>
      <c r="AF23" s="80"/>
    </row>
    <row r="24" spans="1:32" s="13" customFormat="1" ht="11.25" customHeight="1" thickTop="1" x14ac:dyDescent="0.2">
      <c r="A24" s="27"/>
      <c r="C24" s="83"/>
      <c r="D24" s="83"/>
      <c r="E24" s="83"/>
      <c r="F24" s="83"/>
      <c r="G24" s="83"/>
      <c r="AB24" s="80"/>
      <c r="AC24" s="80"/>
      <c r="AD24" s="80"/>
      <c r="AE24" s="80"/>
      <c r="AF24" s="80"/>
    </row>
    <row r="26" spans="1:32" ht="11.25" customHeight="1" x14ac:dyDescent="0.2">
      <c r="A26" s="41"/>
      <c r="B26" s="41"/>
      <c r="C26" s="41"/>
      <c r="D26" s="41"/>
      <c r="E26" s="41"/>
      <c r="F26" s="41"/>
      <c r="G26" s="41"/>
      <c r="H26" s="41"/>
      <c r="I26" s="41"/>
      <c r="J26" s="41"/>
      <c r="K26" s="41"/>
      <c r="L26" s="41"/>
      <c r="M26" s="41"/>
      <c r="N26" s="41"/>
      <c r="O26" s="41"/>
      <c r="P26" s="41"/>
      <c r="Q26" s="41"/>
      <c r="R26" s="41"/>
      <c r="S26" s="41"/>
      <c r="T26" s="41"/>
      <c r="U26" s="41"/>
      <c r="V26" s="41"/>
      <c r="W26" s="41"/>
      <c r="X26" s="41"/>
      <c r="Y26" s="41"/>
      <c r="Z26" s="41"/>
      <c r="AA26" s="41"/>
      <c r="AB26" s="41"/>
      <c r="AC26" s="41"/>
      <c r="AD26" s="41"/>
      <c r="AE26" s="41"/>
      <c r="AF26" s="41"/>
    </row>
    <row r="27" spans="1:32" ht="11.25" customHeight="1" x14ac:dyDescent="0.2">
      <c r="A27" s="43"/>
      <c r="B27" s="43"/>
      <c r="C27" s="43"/>
      <c r="D27" s="43"/>
      <c r="E27" s="43"/>
      <c r="F27" s="43"/>
      <c r="G27" s="43"/>
      <c r="H27" s="43"/>
      <c r="I27" s="43"/>
      <c r="J27" s="43"/>
      <c r="K27" s="43"/>
      <c r="L27" s="43"/>
      <c r="M27" s="43"/>
      <c r="N27" s="43"/>
      <c r="O27" s="43"/>
      <c r="P27" s="43"/>
      <c r="Q27" s="43"/>
      <c r="R27" s="43"/>
      <c r="S27" s="43"/>
      <c r="T27" s="43"/>
      <c r="U27" s="43"/>
      <c r="V27" s="43"/>
      <c r="W27" s="43"/>
      <c r="X27" s="43"/>
      <c r="Y27" s="43"/>
      <c r="Z27" s="43"/>
      <c r="AA27" s="43"/>
      <c r="AB27" s="43"/>
      <c r="AC27" s="43"/>
      <c r="AD27" s="43"/>
      <c r="AE27" s="43"/>
      <c r="AF27" s="43"/>
    </row>
    <row r="30" spans="1:32" ht="11.25" customHeight="1" x14ac:dyDescent="0.2">
      <c r="C30" s="49" t="s">
        <v>357</v>
      </c>
      <c r="D30" s="49"/>
      <c r="E30" s="49"/>
      <c r="F30" s="49"/>
      <c r="G30" s="49"/>
    </row>
  </sheetData>
  <mergeCells count="46">
    <mergeCell ref="C6:G8"/>
    <mergeCell ref="A6:B10"/>
    <mergeCell ref="C9:C10"/>
    <mergeCell ref="D9:D10"/>
    <mergeCell ref="E9:E10"/>
    <mergeCell ref="F9:G9"/>
    <mergeCell ref="H6:L8"/>
    <mergeCell ref="H9:H10"/>
    <mergeCell ref="I9:I10"/>
    <mergeCell ref="J9:J10"/>
    <mergeCell ref="K9:L9"/>
    <mergeCell ref="R9:R10"/>
    <mergeCell ref="S9:S10"/>
    <mergeCell ref="T9:T10"/>
    <mergeCell ref="U9:V9"/>
    <mergeCell ref="M6:Q8"/>
    <mergeCell ref="M9:M10"/>
    <mergeCell ref="N9:N10"/>
    <mergeCell ref="O9:O10"/>
    <mergeCell ref="P9:Q9"/>
    <mergeCell ref="A1:AB1"/>
    <mergeCell ref="A14:B14"/>
    <mergeCell ref="A11:B11"/>
    <mergeCell ref="A12:B12"/>
    <mergeCell ref="A13:B13"/>
    <mergeCell ref="AB6:AF8"/>
    <mergeCell ref="AB9:AB10"/>
    <mergeCell ref="AC9:AC10"/>
    <mergeCell ref="AD9:AD10"/>
    <mergeCell ref="AE9:AF9"/>
    <mergeCell ref="W6:AA8"/>
    <mergeCell ref="W9:W10"/>
    <mergeCell ref="X9:X10"/>
    <mergeCell ref="Y9:Y10"/>
    <mergeCell ref="Z9:AA9"/>
    <mergeCell ref="R6:V8"/>
    <mergeCell ref="B17:G17"/>
    <mergeCell ref="B19:C19"/>
    <mergeCell ref="D19:G19"/>
    <mergeCell ref="B20:C20"/>
    <mergeCell ref="B21:C21"/>
    <mergeCell ref="B22:C23"/>
    <mergeCell ref="D20:G20"/>
    <mergeCell ref="D21:G21"/>
    <mergeCell ref="D22:G22"/>
    <mergeCell ref="D23:G23"/>
  </mergeCells>
  <hyperlinks>
    <hyperlink ref="C30" location="Índice!A1" display="Índice!A1"/>
  </hyperlinks>
  <pageMargins left="0.59055118110236215" right="0.78740157480314965" top="0.59055118110236215" bottom="0.59055118110236215" header="0.31496062992125984" footer="0.31496062992125984"/>
  <pageSetup orientation="portrait" r:id="rId1"/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3"/>
  <dimension ref="A1:DR32"/>
  <sheetViews>
    <sheetView zoomScaleNormal="100" workbookViewId="0">
      <selection activeCell="A3" sqref="A3"/>
    </sheetView>
  </sheetViews>
  <sheetFormatPr baseColWidth="10" defaultColWidth="14.7109375" defaultRowHeight="11.25" customHeight="1" x14ac:dyDescent="0.2"/>
  <cols>
    <col min="1" max="1" width="5.42578125" style="41" customWidth="1"/>
    <col min="2" max="2" width="17.85546875" style="41" customWidth="1"/>
    <col min="3" max="57" width="8.28515625" style="41" customWidth="1"/>
    <col min="58" max="62" width="8.28515625" style="42" customWidth="1"/>
    <col min="63" max="122" width="8.28515625" style="41" customWidth="1"/>
    <col min="123" max="16384" width="14.7109375" style="41"/>
  </cols>
  <sheetData>
    <row r="1" spans="1:122" ht="11.25" customHeight="1" x14ac:dyDescent="0.2">
      <c r="A1" s="35" t="s">
        <v>417</v>
      </c>
      <c r="B1" s="35"/>
      <c r="C1" s="35"/>
      <c r="D1" s="35"/>
      <c r="E1" s="35"/>
      <c r="F1" s="35"/>
      <c r="G1" s="35"/>
      <c r="H1" s="44"/>
      <c r="I1" s="44"/>
      <c r="J1" s="44"/>
      <c r="K1" s="44"/>
      <c r="L1" s="44"/>
      <c r="M1" s="44"/>
      <c r="N1" s="44"/>
      <c r="O1" s="44"/>
      <c r="P1" s="44"/>
      <c r="Q1" s="44"/>
      <c r="R1" s="44"/>
      <c r="S1" s="44"/>
      <c r="T1" s="44"/>
      <c r="U1" s="44"/>
      <c r="V1" s="44"/>
      <c r="W1" s="44"/>
      <c r="X1" s="44"/>
      <c r="Y1" s="44"/>
      <c r="Z1" s="44"/>
      <c r="AA1" s="44"/>
      <c r="AB1" s="44"/>
      <c r="AC1" s="44"/>
      <c r="AD1" s="44"/>
      <c r="AE1" s="44"/>
      <c r="AF1" s="44"/>
    </row>
    <row r="3" spans="1:122" ht="11.25" customHeight="1" x14ac:dyDescent="0.2">
      <c r="A3" s="22" t="s">
        <v>613</v>
      </c>
      <c r="AQ3" s="50"/>
      <c r="AR3" s="50"/>
      <c r="AS3" s="50"/>
      <c r="AT3" s="50"/>
      <c r="AU3" s="50"/>
      <c r="DN3" s="46" t="s">
        <v>40</v>
      </c>
      <c r="DO3" s="46"/>
      <c r="DP3" s="46"/>
      <c r="DQ3" s="46"/>
      <c r="DR3" s="46"/>
    </row>
    <row r="4" spans="1:122" ht="11.25" customHeight="1" x14ac:dyDescent="0.2">
      <c r="A4" s="22" t="s">
        <v>1</v>
      </c>
      <c r="AQ4" s="50"/>
      <c r="AR4" s="50"/>
      <c r="AS4" s="50"/>
      <c r="AT4" s="50"/>
      <c r="AU4" s="50"/>
      <c r="BF4" s="46"/>
      <c r="BG4" s="46"/>
      <c r="BH4" s="46"/>
      <c r="BI4" s="46"/>
      <c r="BJ4" s="46"/>
    </row>
    <row r="5" spans="1:122" s="27" customFormat="1" ht="11.25" customHeight="1" x14ac:dyDescent="0.2">
      <c r="A5" s="57" t="s">
        <v>181</v>
      </c>
      <c r="BF5" s="28"/>
      <c r="BG5" s="28"/>
      <c r="BH5" s="28"/>
      <c r="BI5" s="28"/>
      <c r="BJ5" s="28"/>
    </row>
    <row r="6" spans="1:122" s="27" customFormat="1" ht="11.25" customHeight="1" x14ac:dyDescent="0.2">
      <c r="A6" s="291" t="s">
        <v>316</v>
      </c>
      <c r="B6" s="292"/>
      <c r="C6" s="406">
        <v>2016</v>
      </c>
      <c r="D6" s="407"/>
      <c r="E6" s="407"/>
      <c r="F6" s="407"/>
      <c r="G6" s="407"/>
      <c r="H6" s="407"/>
      <c r="I6" s="407"/>
      <c r="J6" s="407"/>
      <c r="K6" s="407"/>
      <c r="L6" s="407"/>
      <c r="M6" s="407"/>
      <c r="N6" s="407"/>
      <c r="O6" s="407"/>
      <c r="P6" s="407"/>
      <c r="Q6" s="407"/>
      <c r="R6" s="407"/>
      <c r="S6" s="407"/>
      <c r="T6" s="407"/>
      <c r="U6" s="407"/>
      <c r="V6" s="407"/>
      <c r="W6" s="407"/>
      <c r="X6" s="407"/>
      <c r="Y6" s="407"/>
      <c r="Z6" s="407"/>
      <c r="AA6" s="407"/>
      <c r="AB6" s="407"/>
      <c r="AC6" s="407"/>
      <c r="AD6" s="407"/>
      <c r="AE6" s="407"/>
      <c r="AF6" s="407"/>
      <c r="AG6" s="407"/>
      <c r="AH6" s="407"/>
      <c r="AI6" s="407"/>
      <c r="AJ6" s="407"/>
      <c r="AK6" s="407"/>
      <c r="AL6" s="407"/>
      <c r="AM6" s="407"/>
      <c r="AN6" s="407"/>
      <c r="AO6" s="407"/>
      <c r="AP6" s="407"/>
      <c r="AQ6" s="407"/>
      <c r="AR6" s="407"/>
      <c r="AS6" s="407"/>
      <c r="AT6" s="407"/>
      <c r="AU6" s="407"/>
      <c r="AV6" s="407"/>
      <c r="AW6" s="407"/>
      <c r="AX6" s="407"/>
      <c r="AY6" s="407"/>
      <c r="AZ6" s="407"/>
      <c r="BA6" s="407"/>
      <c r="BB6" s="407"/>
      <c r="BC6" s="407"/>
      <c r="BD6" s="407"/>
      <c r="BE6" s="407"/>
      <c r="BF6" s="407"/>
      <c r="BG6" s="407"/>
      <c r="BH6" s="407"/>
      <c r="BI6" s="407"/>
      <c r="BJ6" s="408"/>
      <c r="BK6" s="406">
        <v>2017</v>
      </c>
      <c r="BL6" s="407"/>
      <c r="BM6" s="407"/>
      <c r="BN6" s="407"/>
      <c r="BO6" s="407"/>
      <c r="BP6" s="407"/>
      <c r="BQ6" s="407"/>
      <c r="BR6" s="407"/>
      <c r="BS6" s="407"/>
      <c r="BT6" s="407"/>
      <c r="BU6" s="407"/>
      <c r="BV6" s="407"/>
      <c r="BW6" s="407"/>
      <c r="BX6" s="407"/>
      <c r="BY6" s="407"/>
      <c r="BZ6" s="407"/>
      <c r="CA6" s="407"/>
      <c r="CB6" s="407"/>
      <c r="CC6" s="407"/>
      <c r="CD6" s="407"/>
      <c r="CE6" s="407"/>
      <c r="CF6" s="407"/>
      <c r="CG6" s="407"/>
      <c r="CH6" s="407"/>
      <c r="CI6" s="407"/>
      <c r="CJ6" s="407"/>
      <c r="CK6" s="407"/>
      <c r="CL6" s="407"/>
      <c r="CM6" s="407"/>
      <c r="CN6" s="407"/>
      <c r="CO6" s="407"/>
      <c r="CP6" s="407"/>
      <c r="CQ6" s="407"/>
      <c r="CR6" s="407"/>
      <c r="CS6" s="407"/>
      <c r="CT6" s="407"/>
      <c r="CU6" s="407"/>
      <c r="CV6" s="407"/>
      <c r="CW6" s="407"/>
      <c r="CX6" s="407"/>
      <c r="CY6" s="407"/>
      <c r="CZ6" s="407"/>
      <c r="DA6" s="407"/>
      <c r="DB6" s="407"/>
      <c r="DC6" s="407"/>
      <c r="DD6" s="407"/>
      <c r="DE6" s="407"/>
      <c r="DF6" s="407"/>
      <c r="DG6" s="407"/>
      <c r="DH6" s="407"/>
      <c r="DI6" s="407"/>
      <c r="DJ6" s="407"/>
      <c r="DK6" s="407"/>
      <c r="DL6" s="407"/>
      <c r="DM6" s="407"/>
      <c r="DN6" s="407"/>
      <c r="DO6" s="407"/>
      <c r="DP6" s="407"/>
      <c r="DQ6" s="407"/>
      <c r="DR6" s="407"/>
    </row>
    <row r="7" spans="1:122" s="27" customFormat="1" ht="11.25" customHeight="1" x14ac:dyDescent="0.2">
      <c r="A7" s="293"/>
      <c r="B7" s="294"/>
      <c r="C7" s="433" t="s">
        <v>432</v>
      </c>
      <c r="D7" s="434"/>
      <c r="E7" s="434"/>
      <c r="F7" s="434"/>
      <c r="G7" s="435"/>
      <c r="H7" s="427" t="s">
        <v>413</v>
      </c>
      <c r="I7" s="428"/>
      <c r="J7" s="428"/>
      <c r="K7" s="428"/>
      <c r="L7" s="429"/>
      <c r="M7" s="427" t="s">
        <v>227</v>
      </c>
      <c r="N7" s="428"/>
      <c r="O7" s="428"/>
      <c r="P7" s="428"/>
      <c r="Q7" s="429"/>
      <c r="R7" s="415" t="s">
        <v>228</v>
      </c>
      <c r="S7" s="416"/>
      <c r="T7" s="416"/>
      <c r="U7" s="416"/>
      <c r="V7" s="416"/>
      <c r="W7" s="416"/>
      <c r="X7" s="416"/>
      <c r="Y7" s="416"/>
      <c r="Z7" s="416"/>
      <c r="AA7" s="416"/>
      <c r="AB7" s="416"/>
      <c r="AC7" s="416"/>
      <c r="AD7" s="416"/>
      <c r="AE7" s="416"/>
      <c r="AF7" s="416"/>
      <c r="AG7" s="416"/>
      <c r="AH7" s="416"/>
      <c r="AI7" s="416"/>
      <c r="AJ7" s="416"/>
      <c r="AK7" s="416"/>
      <c r="AL7" s="416"/>
      <c r="AM7" s="416"/>
      <c r="AN7" s="416"/>
      <c r="AO7" s="416"/>
      <c r="AP7" s="417"/>
      <c r="AQ7" s="343" t="s">
        <v>38</v>
      </c>
      <c r="AR7" s="344"/>
      <c r="AS7" s="344"/>
      <c r="AT7" s="344"/>
      <c r="AU7" s="345"/>
      <c r="AV7" s="409" t="s">
        <v>229</v>
      </c>
      <c r="AW7" s="410"/>
      <c r="AX7" s="410"/>
      <c r="AY7" s="410"/>
      <c r="AZ7" s="411"/>
      <c r="BA7" s="343" t="s">
        <v>39</v>
      </c>
      <c r="BB7" s="344"/>
      <c r="BC7" s="344"/>
      <c r="BD7" s="344"/>
      <c r="BE7" s="345"/>
      <c r="BF7" s="343" t="s">
        <v>230</v>
      </c>
      <c r="BG7" s="344"/>
      <c r="BH7" s="344"/>
      <c r="BI7" s="344"/>
      <c r="BJ7" s="345"/>
      <c r="BK7" s="427" t="s">
        <v>432</v>
      </c>
      <c r="BL7" s="428"/>
      <c r="BM7" s="428"/>
      <c r="BN7" s="428"/>
      <c r="BO7" s="429"/>
      <c r="BP7" s="427" t="s">
        <v>413</v>
      </c>
      <c r="BQ7" s="428"/>
      <c r="BR7" s="428"/>
      <c r="BS7" s="428"/>
      <c r="BT7" s="429"/>
      <c r="BU7" s="427" t="s">
        <v>227</v>
      </c>
      <c r="BV7" s="428"/>
      <c r="BW7" s="428"/>
      <c r="BX7" s="428"/>
      <c r="BY7" s="429"/>
      <c r="BZ7" s="415" t="s">
        <v>228</v>
      </c>
      <c r="CA7" s="416"/>
      <c r="CB7" s="416"/>
      <c r="CC7" s="416"/>
      <c r="CD7" s="416"/>
      <c r="CE7" s="416"/>
      <c r="CF7" s="416"/>
      <c r="CG7" s="416"/>
      <c r="CH7" s="416"/>
      <c r="CI7" s="416"/>
      <c r="CJ7" s="416"/>
      <c r="CK7" s="416"/>
      <c r="CL7" s="416"/>
      <c r="CM7" s="416"/>
      <c r="CN7" s="416"/>
      <c r="CO7" s="416"/>
      <c r="CP7" s="416"/>
      <c r="CQ7" s="416"/>
      <c r="CR7" s="416"/>
      <c r="CS7" s="416"/>
      <c r="CT7" s="416"/>
      <c r="CU7" s="416"/>
      <c r="CV7" s="416"/>
      <c r="CW7" s="416"/>
      <c r="CX7" s="417"/>
      <c r="CY7" s="343" t="s">
        <v>38</v>
      </c>
      <c r="CZ7" s="344"/>
      <c r="DA7" s="344"/>
      <c r="DB7" s="344"/>
      <c r="DC7" s="345"/>
      <c r="DD7" s="409" t="s">
        <v>229</v>
      </c>
      <c r="DE7" s="410"/>
      <c r="DF7" s="410"/>
      <c r="DG7" s="410"/>
      <c r="DH7" s="411"/>
      <c r="DI7" s="343" t="s">
        <v>39</v>
      </c>
      <c r="DJ7" s="344"/>
      <c r="DK7" s="344"/>
      <c r="DL7" s="344"/>
      <c r="DM7" s="345"/>
      <c r="DN7" s="343" t="s">
        <v>230</v>
      </c>
      <c r="DO7" s="344"/>
      <c r="DP7" s="344"/>
      <c r="DQ7" s="344"/>
      <c r="DR7" s="344"/>
    </row>
    <row r="8" spans="1:122" s="27" customFormat="1" ht="11.25" customHeight="1" x14ac:dyDescent="0.2">
      <c r="A8" s="293"/>
      <c r="B8" s="294"/>
      <c r="C8" s="436"/>
      <c r="D8" s="437"/>
      <c r="E8" s="437"/>
      <c r="F8" s="437"/>
      <c r="G8" s="438"/>
      <c r="H8" s="430"/>
      <c r="I8" s="431"/>
      <c r="J8" s="431"/>
      <c r="K8" s="431"/>
      <c r="L8" s="432"/>
      <c r="M8" s="430"/>
      <c r="N8" s="431"/>
      <c r="O8" s="431"/>
      <c r="P8" s="431"/>
      <c r="Q8" s="432"/>
      <c r="R8" s="418" t="s">
        <v>0</v>
      </c>
      <c r="S8" s="419"/>
      <c r="T8" s="419"/>
      <c r="U8" s="419"/>
      <c r="V8" s="420"/>
      <c r="W8" s="418" t="s">
        <v>414</v>
      </c>
      <c r="X8" s="419"/>
      <c r="Y8" s="419"/>
      <c r="Z8" s="419"/>
      <c r="AA8" s="420"/>
      <c r="AB8" s="418" t="s">
        <v>376</v>
      </c>
      <c r="AC8" s="419"/>
      <c r="AD8" s="419"/>
      <c r="AE8" s="419"/>
      <c r="AF8" s="420"/>
      <c r="AG8" s="418" t="s">
        <v>415</v>
      </c>
      <c r="AH8" s="419"/>
      <c r="AI8" s="419"/>
      <c r="AJ8" s="419"/>
      <c r="AK8" s="420"/>
      <c r="AL8" s="418" t="s">
        <v>416</v>
      </c>
      <c r="AM8" s="419"/>
      <c r="AN8" s="419"/>
      <c r="AO8" s="419"/>
      <c r="AP8" s="420"/>
      <c r="AQ8" s="306"/>
      <c r="AR8" s="307"/>
      <c r="AS8" s="307"/>
      <c r="AT8" s="307"/>
      <c r="AU8" s="313"/>
      <c r="AV8" s="412"/>
      <c r="AW8" s="413"/>
      <c r="AX8" s="413"/>
      <c r="AY8" s="413"/>
      <c r="AZ8" s="414"/>
      <c r="BA8" s="306"/>
      <c r="BB8" s="307"/>
      <c r="BC8" s="307"/>
      <c r="BD8" s="307"/>
      <c r="BE8" s="313"/>
      <c r="BF8" s="306"/>
      <c r="BG8" s="307"/>
      <c r="BH8" s="307"/>
      <c r="BI8" s="307"/>
      <c r="BJ8" s="313"/>
      <c r="BK8" s="430"/>
      <c r="BL8" s="431"/>
      <c r="BM8" s="431"/>
      <c r="BN8" s="431"/>
      <c r="BO8" s="432"/>
      <c r="BP8" s="430"/>
      <c r="BQ8" s="431"/>
      <c r="BR8" s="431"/>
      <c r="BS8" s="431"/>
      <c r="BT8" s="432"/>
      <c r="BU8" s="430"/>
      <c r="BV8" s="431"/>
      <c r="BW8" s="431"/>
      <c r="BX8" s="431"/>
      <c r="BY8" s="432"/>
      <c r="BZ8" s="418" t="s">
        <v>0</v>
      </c>
      <c r="CA8" s="419"/>
      <c r="CB8" s="419"/>
      <c r="CC8" s="419"/>
      <c r="CD8" s="420"/>
      <c r="CE8" s="418" t="s">
        <v>414</v>
      </c>
      <c r="CF8" s="419"/>
      <c r="CG8" s="419"/>
      <c r="CH8" s="419"/>
      <c r="CI8" s="420"/>
      <c r="CJ8" s="418" t="s">
        <v>376</v>
      </c>
      <c r="CK8" s="419"/>
      <c r="CL8" s="419"/>
      <c r="CM8" s="419"/>
      <c r="CN8" s="420"/>
      <c r="CO8" s="418" t="s">
        <v>415</v>
      </c>
      <c r="CP8" s="419"/>
      <c r="CQ8" s="419"/>
      <c r="CR8" s="419"/>
      <c r="CS8" s="420"/>
      <c r="CT8" s="418" t="s">
        <v>416</v>
      </c>
      <c r="CU8" s="419"/>
      <c r="CV8" s="419"/>
      <c r="CW8" s="419"/>
      <c r="CX8" s="420"/>
      <c r="CY8" s="306"/>
      <c r="CZ8" s="307"/>
      <c r="DA8" s="307"/>
      <c r="DB8" s="307"/>
      <c r="DC8" s="313"/>
      <c r="DD8" s="412"/>
      <c r="DE8" s="413"/>
      <c r="DF8" s="413"/>
      <c r="DG8" s="413"/>
      <c r="DH8" s="414"/>
      <c r="DI8" s="306"/>
      <c r="DJ8" s="307"/>
      <c r="DK8" s="307"/>
      <c r="DL8" s="307"/>
      <c r="DM8" s="313"/>
      <c r="DN8" s="306"/>
      <c r="DO8" s="307"/>
      <c r="DP8" s="307"/>
      <c r="DQ8" s="307"/>
      <c r="DR8" s="307"/>
    </row>
    <row r="9" spans="1:122" s="27" customFormat="1" ht="22.15" customHeight="1" x14ac:dyDescent="0.2">
      <c r="A9" s="293"/>
      <c r="B9" s="294"/>
      <c r="C9" s="439" t="s">
        <v>543</v>
      </c>
      <c r="D9" s="439" t="s">
        <v>544</v>
      </c>
      <c r="E9" s="439" t="s">
        <v>545</v>
      </c>
      <c r="F9" s="441" t="s">
        <v>546</v>
      </c>
      <c r="G9" s="441"/>
      <c r="H9" s="424" t="s">
        <v>543</v>
      </c>
      <c r="I9" s="424" t="s">
        <v>544</v>
      </c>
      <c r="J9" s="424" t="s">
        <v>545</v>
      </c>
      <c r="K9" s="426" t="s">
        <v>546</v>
      </c>
      <c r="L9" s="426"/>
      <c r="M9" s="424" t="s">
        <v>543</v>
      </c>
      <c r="N9" s="424" t="s">
        <v>544</v>
      </c>
      <c r="O9" s="424" t="s">
        <v>545</v>
      </c>
      <c r="P9" s="426" t="s">
        <v>546</v>
      </c>
      <c r="Q9" s="426"/>
      <c r="R9" s="424" t="s">
        <v>543</v>
      </c>
      <c r="S9" s="424" t="s">
        <v>544</v>
      </c>
      <c r="T9" s="424" t="s">
        <v>545</v>
      </c>
      <c r="U9" s="426" t="s">
        <v>546</v>
      </c>
      <c r="V9" s="426"/>
      <c r="W9" s="424" t="s">
        <v>543</v>
      </c>
      <c r="X9" s="424" t="s">
        <v>544</v>
      </c>
      <c r="Y9" s="424" t="s">
        <v>545</v>
      </c>
      <c r="Z9" s="426" t="s">
        <v>546</v>
      </c>
      <c r="AA9" s="426"/>
      <c r="AB9" s="424" t="s">
        <v>543</v>
      </c>
      <c r="AC9" s="424" t="s">
        <v>544</v>
      </c>
      <c r="AD9" s="424" t="s">
        <v>545</v>
      </c>
      <c r="AE9" s="426" t="s">
        <v>546</v>
      </c>
      <c r="AF9" s="426"/>
      <c r="AG9" s="424" t="s">
        <v>543</v>
      </c>
      <c r="AH9" s="424" t="s">
        <v>544</v>
      </c>
      <c r="AI9" s="424" t="s">
        <v>545</v>
      </c>
      <c r="AJ9" s="426" t="s">
        <v>546</v>
      </c>
      <c r="AK9" s="426"/>
      <c r="AL9" s="424" t="s">
        <v>543</v>
      </c>
      <c r="AM9" s="424" t="s">
        <v>544</v>
      </c>
      <c r="AN9" s="424" t="s">
        <v>545</v>
      </c>
      <c r="AO9" s="426" t="s">
        <v>546</v>
      </c>
      <c r="AP9" s="426"/>
      <c r="AQ9" s="314" t="s">
        <v>543</v>
      </c>
      <c r="AR9" s="314" t="s">
        <v>544</v>
      </c>
      <c r="AS9" s="314" t="s">
        <v>545</v>
      </c>
      <c r="AT9" s="316" t="s">
        <v>546</v>
      </c>
      <c r="AU9" s="316"/>
      <c r="AV9" s="421" t="s">
        <v>543</v>
      </c>
      <c r="AW9" s="421" t="s">
        <v>544</v>
      </c>
      <c r="AX9" s="421" t="s">
        <v>545</v>
      </c>
      <c r="AY9" s="423" t="s">
        <v>546</v>
      </c>
      <c r="AZ9" s="423"/>
      <c r="BA9" s="314" t="s">
        <v>543</v>
      </c>
      <c r="BB9" s="314" t="s">
        <v>544</v>
      </c>
      <c r="BC9" s="314" t="s">
        <v>545</v>
      </c>
      <c r="BD9" s="316" t="s">
        <v>546</v>
      </c>
      <c r="BE9" s="316"/>
      <c r="BF9" s="314" t="s">
        <v>543</v>
      </c>
      <c r="BG9" s="314" t="s">
        <v>544</v>
      </c>
      <c r="BH9" s="314" t="s">
        <v>545</v>
      </c>
      <c r="BI9" s="316" t="s">
        <v>546</v>
      </c>
      <c r="BJ9" s="316"/>
      <c r="BK9" s="424" t="s">
        <v>543</v>
      </c>
      <c r="BL9" s="424" t="s">
        <v>544</v>
      </c>
      <c r="BM9" s="424" t="s">
        <v>545</v>
      </c>
      <c r="BN9" s="426" t="s">
        <v>546</v>
      </c>
      <c r="BO9" s="426"/>
      <c r="BP9" s="424" t="s">
        <v>543</v>
      </c>
      <c r="BQ9" s="424" t="s">
        <v>544</v>
      </c>
      <c r="BR9" s="424" t="s">
        <v>545</v>
      </c>
      <c r="BS9" s="426" t="s">
        <v>546</v>
      </c>
      <c r="BT9" s="426"/>
      <c r="BU9" s="424" t="s">
        <v>543</v>
      </c>
      <c r="BV9" s="424" t="s">
        <v>544</v>
      </c>
      <c r="BW9" s="424" t="s">
        <v>545</v>
      </c>
      <c r="BX9" s="426" t="s">
        <v>546</v>
      </c>
      <c r="BY9" s="426"/>
      <c r="BZ9" s="424" t="s">
        <v>543</v>
      </c>
      <c r="CA9" s="424" t="s">
        <v>544</v>
      </c>
      <c r="CB9" s="424" t="s">
        <v>545</v>
      </c>
      <c r="CC9" s="426" t="s">
        <v>546</v>
      </c>
      <c r="CD9" s="426"/>
      <c r="CE9" s="424" t="s">
        <v>543</v>
      </c>
      <c r="CF9" s="424" t="s">
        <v>544</v>
      </c>
      <c r="CG9" s="424" t="s">
        <v>545</v>
      </c>
      <c r="CH9" s="426" t="s">
        <v>546</v>
      </c>
      <c r="CI9" s="426"/>
      <c r="CJ9" s="424" t="s">
        <v>543</v>
      </c>
      <c r="CK9" s="424" t="s">
        <v>544</v>
      </c>
      <c r="CL9" s="424" t="s">
        <v>545</v>
      </c>
      <c r="CM9" s="426" t="s">
        <v>546</v>
      </c>
      <c r="CN9" s="426"/>
      <c r="CO9" s="424" t="s">
        <v>543</v>
      </c>
      <c r="CP9" s="424" t="s">
        <v>544</v>
      </c>
      <c r="CQ9" s="424" t="s">
        <v>545</v>
      </c>
      <c r="CR9" s="426" t="s">
        <v>546</v>
      </c>
      <c r="CS9" s="426"/>
      <c r="CT9" s="424" t="s">
        <v>543</v>
      </c>
      <c r="CU9" s="424" t="s">
        <v>544</v>
      </c>
      <c r="CV9" s="424" t="s">
        <v>545</v>
      </c>
      <c r="CW9" s="426" t="s">
        <v>546</v>
      </c>
      <c r="CX9" s="426"/>
      <c r="CY9" s="314" t="s">
        <v>543</v>
      </c>
      <c r="CZ9" s="314" t="s">
        <v>544</v>
      </c>
      <c r="DA9" s="314" t="s">
        <v>545</v>
      </c>
      <c r="DB9" s="316" t="s">
        <v>546</v>
      </c>
      <c r="DC9" s="316"/>
      <c r="DD9" s="421" t="s">
        <v>543</v>
      </c>
      <c r="DE9" s="421" t="s">
        <v>544</v>
      </c>
      <c r="DF9" s="421" t="s">
        <v>545</v>
      </c>
      <c r="DG9" s="423" t="s">
        <v>546</v>
      </c>
      <c r="DH9" s="423"/>
      <c r="DI9" s="314" t="s">
        <v>543</v>
      </c>
      <c r="DJ9" s="314" t="s">
        <v>544</v>
      </c>
      <c r="DK9" s="314" t="s">
        <v>545</v>
      </c>
      <c r="DL9" s="316" t="s">
        <v>546</v>
      </c>
      <c r="DM9" s="316"/>
      <c r="DN9" s="308" t="s">
        <v>543</v>
      </c>
      <c r="DO9" s="308" t="s">
        <v>544</v>
      </c>
      <c r="DP9" s="308" t="s">
        <v>545</v>
      </c>
      <c r="DQ9" s="310" t="s">
        <v>546</v>
      </c>
      <c r="DR9" s="310"/>
    </row>
    <row r="10" spans="1:122" s="27" customFormat="1" ht="22.15" customHeight="1" x14ac:dyDescent="0.2">
      <c r="A10" s="295"/>
      <c r="B10" s="296"/>
      <c r="C10" s="439"/>
      <c r="D10" s="440"/>
      <c r="E10" s="439"/>
      <c r="F10" s="211" t="s">
        <v>547</v>
      </c>
      <c r="G10" s="211" t="s">
        <v>548</v>
      </c>
      <c r="H10" s="424"/>
      <c r="I10" s="425"/>
      <c r="J10" s="424"/>
      <c r="K10" s="137" t="s">
        <v>547</v>
      </c>
      <c r="L10" s="137" t="s">
        <v>548</v>
      </c>
      <c r="M10" s="424"/>
      <c r="N10" s="425"/>
      <c r="O10" s="424"/>
      <c r="P10" s="137" t="s">
        <v>547</v>
      </c>
      <c r="Q10" s="137" t="s">
        <v>548</v>
      </c>
      <c r="R10" s="424"/>
      <c r="S10" s="425"/>
      <c r="T10" s="424"/>
      <c r="U10" s="137" t="s">
        <v>547</v>
      </c>
      <c r="V10" s="137" t="s">
        <v>548</v>
      </c>
      <c r="W10" s="424"/>
      <c r="X10" s="425"/>
      <c r="Y10" s="424"/>
      <c r="Z10" s="137" t="s">
        <v>547</v>
      </c>
      <c r="AA10" s="137" t="s">
        <v>548</v>
      </c>
      <c r="AB10" s="424"/>
      <c r="AC10" s="425"/>
      <c r="AD10" s="424"/>
      <c r="AE10" s="137" t="s">
        <v>547</v>
      </c>
      <c r="AF10" s="137" t="s">
        <v>548</v>
      </c>
      <c r="AG10" s="424"/>
      <c r="AH10" s="425"/>
      <c r="AI10" s="424"/>
      <c r="AJ10" s="137" t="s">
        <v>547</v>
      </c>
      <c r="AK10" s="137" t="s">
        <v>548</v>
      </c>
      <c r="AL10" s="424"/>
      <c r="AM10" s="425"/>
      <c r="AN10" s="424"/>
      <c r="AO10" s="137" t="s">
        <v>547</v>
      </c>
      <c r="AP10" s="137" t="s">
        <v>548</v>
      </c>
      <c r="AQ10" s="314"/>
      <c r="AR10" s="315"/>
      <c r="AS10" s="314"/>
      <c r="AT10" s="133" t="s">
        <v>547</v>
      </c>
      <c r="AU10" s="133" t="s">
        <v>548</v>
      </c>
      <c r="AV10" s="421"/>
      <c r="AW10" s="422"/>
      <c r="AX10" s="421"/>
      <c r="AY10" s="138" t="s">
        <v>547</v>
      </c>
      <c r="AZ10" s="138" t="s">
        <v>548</v>
      </c>
      <c r="BA10" s="314"/>
      <c r="BB10" s="315"/>
      <c r="BC10" s="314"/>
      <c r="BD10" s="133" t="s">
        <v>547</v>
      </c>
      <c r="BE10" s="133" t="s">
        <v>548</v>
      </c>
      <c r="BF10" s="314"/>
      <c r="BG10" s="315"/>
      <c r="BH10" s="314"/>
      <c r="BI10" s="133" t="s">
        <v>547</v>
      </c>
      <c r="BJ10" s="133" t="s">
        <v>548</v>
      </c>
      <c r="BK10" s="424"/>
      <c r="BL10" s="425"/>
      <c r="BM10" s="424"/>
      <c r="BN10" s="137" t="s">
        <v>547</v>
      </c>
      <c r="BO10" s="137" t="s">
        <v>548</v>
      </c>
      <c r="BP10" s="424"/>
      <c r="BQ10" s="425"/>
      <c r="BR10" s="424"/>
      <c r="BS10" s="137" t="s">
        <v>547</v>
      </c>
      <c r="BT10" s="137" t="s">
        <v>548</v>
      </c>
      <c r="BU10" s="424"/>
      <c r="BV10" s="425"/>
      <c r="BW10" s="424"/>
      <c r="BX10" s="137" t="s">
        <v>547</v>
      </c>
      <c r="BY10" s="137" t="s">
        <v>548</v>
      </c>
      <c r="BZ10" s="424"/>
      <c r="CA10" s="425"/>
      <c r="CB10" s="424"/>
      <c r="CC10" s="137" t="s">
        <v>547</v>
      </c>
      <c r="CD10" s="137" t="s">
        <v>548</v>
      </c>
      <c r="CE10" s="424"/>
      <c r="CF10" s="425"/>
      <c r="CG10" s="424"/>
      <c r="CH10" s="137" t="s">
        <v>547</v>
      </c>
      <c r="CI10" s="137" t="s">
        <v>548</v>
      </c>
      <c r="CJ10" s="424"/>
      <c r="CK10" s="425"/>
      <c r="CL10" s="424"/>
      <c r="CM10" s="137" t="s">
        <v>547</v>
      </c>
      <c r="CN10" s="137" t="s">
        <v>548</v>
      </c>
      <c r="CO10" s="424"/>
      <c r="CP10" s="425"/>
      <c r="CQ10" s="424"/>
      <c r="CR10" s="137" t="s">
        <v>547</v>
      </c>
      <c r="CS10" s="137" t="s">
        <v>548</v>
      </c>
      <c r="CT10" s="424"/>
      <c r="CU10" s="425"/>
      <c r="CV10" s="424"/>
      <c r="CW10" s="137" t="s">
        <v>547</v>
      </c>
      <c r="CX10" s="137" t="s">
        <v>548</v>
      </c>
      <c r="CY10" s="314"/>
      <c r="CZ10" s="315"/>
      <c r="DA10" s="314"/>
      <c r="DB10" s="133" t="s">
        <v>547</v>
      </c>
      <c r="DC10" s="133" t="s">
        <v>548</v>
      </c>
      <c r="DD10" s="421"/>
      <c r="DE10" s="422"/>
      <c r="DF10" s="421"/>
      <c r="DG10" s="138" t="s">
        <v>547</v>
      </c>
      <c r="DH10" s="138" t="s">
        <v>548</v>
      </c>
      <c r="DI10" s="314"/>
      <c r="DJ10" s="315"/>
      <c r="DK10" s="314"/>
      <c r="DL10" s="133" t="s">
        <v>547</v>
      </c>
      <c r="DM10" s="133" t="s">
        <v>548</v>
      </c>
      <c r="DN10" s="308"/>
      <c r="DO10" s="309"/>
      <c r="DP10" s="308"/>
      <c r="DQ10" s="133" t="s">
        <v>547</v>
      </c>
      <c r="DR10" s="133" t="s">
        <v>548</v>
      </c>
    </row>
    <row r="11" spans="1:122" ht="11.25" customHeight="1" x14ac:dyDescent="0.2">
      <c r="A11" s="283" t="s">
        <v>0</v>
      </c>
      <c r="B11" s="283"/>
      <c r="C11" s="115">
        <v>241714.5433052569</v>
      </c>
      <c r="D11" s="163">
        <v>11.596539250779999</v>
      </c>
      <c r="E11" s="164">
        <v>28030.5218892376</v>
      </c>
      <c r="F11" s="165">
        <v>186775.72993448999</v>
      </c>
      <c r="G11" s="165">
        <v>296653.35667602101</v>
      </c>
      <c r="H11" s="117">
        <v>27360.08233680897</v>
      </c>
      <c r="I11" s="163">
        <v>18.392303451019998</v>
      </c>
      <c r="J11" s="164">
        <v>5032.1493678353199</v>
      </c>
      <c r="K11" s="164">
        <v>17497.250811025999</v>
      </c>
      <c r="L11" s="164">
        <v>37222.9138625919</v>
      </c>
      <c r="M11" s="204">
        <v>4316.0504778619279</v>
      </c>
      <c r="N11" s="182">
        <v>23.568374066970001</v>
      </c>
      <c r="O11" s="183">
        <v>1017.22292154153</v>
      </c>
      <c r="P11" s="183">
        <v>2322.33018739196</v>
      </c>
      <c r="Q11" s="183">
        <v>6309.7707683318904</v>
      </c>
      <c r="R11" s="117">
        <v>136892.86790430051</v>
      </c>
      <c r="S11" s="163">
        <v>7.01298540182</v>
      </c>
      <c r="T11" s="164">
        <v>9600.2768422604604</v>
      </c>
      <c r="U11" s="164">
        <v>118076.671051857</v>
      </c>
      <c r="V11" s="164">
        <v>155709.06475674399</v>
      </c>
      <c r="W11" s="117">
        <v>120768.56219858371</v>
      </c>
      <c r="X11" s="163">
        <v>7.6558304418100001</v>
      </c>
      <c r="Y11" s="164">
        <v>9245.83634893218</v>
      </c>
      <c r="Z11" s="164">
        <v>102647.055947726</v>
      </c>
      <c r="AA11" s="164">
        <v>138890.06844944201</v>
      </c>
      <c r="AB11" s="117">
        <v>7252.2801282925884</v>
      </c>
      <c r="AC11" s="163">
        <v>13.93976363004</v>
      </c>
      <c r="AD11" s="164">
        <v>1010.95070767266</v>
      </c>
      <c r="AE11" s="164">
        <v>5270.8531511089404</v>
      </c>
      <c r="AF11" s="164">
        <v>9233.7071054762291</v>
      </c>
      <c r="AG11" s="204">
        <v>1624.0199516956779</v>
      </c>
      <c r="AH11" s="182">
        <v>28.013070096509999</v>
      </c>
      <c r="AI11" s="183">
        <v>454.93784744988398</v>
      </c>
      <c r="AJ11" s="183">
        <v>732.35815548974995</v>
      </c>
      <c r="AK11" s="183">
        <v>2515.6817479015999</v>
      </c>
      <c r="AL11" s="117">
        <v>14500.28575402111</v>
      </c>
      <c r="AM11" s="163">
        <v>14.512428932680001</v>
      </c>
      <c r="AN11" s="164">
        <v>2104.3436650881599</v>
      </c>
      <c r="AO11" s="164">
        <v>10375.847959353399</v>
      </c>
      <c r="AP11" s="164">
        <v>18624.723548688798</v>
      </c>
      <c r="AQ11" s="210">
        <v>6602.2509327720954</v>
      </c>
      <c r="AR11" s="187">
        <v>52.670461254999999</v>
      </c>
      <c r="AS11" s="188">
        <v>3477.4360195038698</v>
      </c>
      <c r="AT11" s="188">
        <v>0</v>
      </c>
      <c r="AU11" s="188">
        <v>13417.9002895418</v>
      </c>
      <c r="AV11" s="117">
        <v>81804.857123988346</v>
      </c>
      <c r="AW11" s="163">
        <v>8.7187048037599997</v>
      </c>
      <c r="AX11" s="164">
        <v>7132.3240077807504</v>
      </c>
      <c r="AY11" s="164">
        <v>67825.758942668006</v>
      </c>
      <c r="AZ11" s="164">
        <v>95783.955305308598</v>
      </c>
      <c r="BA11" s="204">
        <v>5207.6081932639363</v>
      </c>
      <c r="BB11" s="182">
        <v>29.199085715740001</v>
      </c>
      <c r="BC11" s="183">
        <v>1520.57398009089</v>
      </c>
      <c r="BD11" s="183">
        <v>2227.3379564571501</v>
      </c>
      <c r="BE11" s="183">
        <v>8187.8784300707302</v>
      </c>
      <c r="BF11" s="210">
        <v>3571.7576378632721</v>
      </c>
      <c r="BG11" s="187">
        <v>42.971441428470001</v>
      </c>
      <c r="BH11" s="188">
        <v>1534.83574132136</v>
      </c>
      <c r="BI11" s="188">
        <v>563.53486268866004</v>
      </c>
      <c r="BJ11" s="188">
        <v>6579.9804130378898</v>
      </c>
      <c r="BK11" s="115">
        <v>334978.04356480407</v>
      </c>
      <c r="BL11" s="163">
        <v>10.93407643552</v>
      </c>
      <c r="BM11" s="164">
        <v>36626.755325587998</v>
      </c>
      <c r="BN11" s="165">
        <v>263190.92225609103</v>
      </c>
      <c r="BO11" s="165">
        <v>406765.16487351299</v>
      </c>
      <c r="BP11" s="117">
        <v>28272.9311276357</v>
      </c>
      <c r="BQ11" s="163">
        <v>11.196243857600001</v>
      </c>
      <c r="BR11" s="164">
        <v>3165.5063147422002</v>
      </c>
      <c r="BS11" s="164">
        <v>22068.652757906999</v>
      </c>
      <c r="BT11" s="164">
        <v>34477.209497364303</v>
      </c>
      <c r="BU11" s="204">
        <v>4905.9794618722217</v>
      </c>
      <c r="BV11" s="182">
        <v>24.520375111229999</v>
      </c>
      <c r="BW11" s="183">
        <v>1202.9645669307999</v>
      </c>
      <c r="BX11" s="183">
        <v>2548.2122360100998</v>
      </c>
      <c r="BY11" s="183">
        <v>7263.7466877343404</v>
      </c>
      <c r="BZ11" s="117">
        <v>155699.85826889231</v>
      </c>
      <c r="CA11" s="163">
        <v>5.4271752791400001</v>
      </c>
      <c r="CB11" s="164">
        <v>8450.1042176230003</v>
      </c>
      <c r="CC11" s="164">
        <v>139137.95833674099</v>
      </c>
      <c r="CD11" s="164">
        <v>172261.75820104301</v>
      </c>
      <c r="CE11" s="117">
        <v>132504.95904256971</v>
      </c>
      <c r="CF11" s="163">
        <v>5.9967283895700003</v>
      </c>
      <c r="CG11" s="164">
        <v>7945.9624964906598</v>
      </c>
      <c r="CH11" s="164">
        <v>116931.158726942</v>
      </c>
      <c r="CI11" s="164">
        <v>148078.75935819701</v>
      </c>
      <c r="CJ11" s="117">
        <v>8075.1716627095184</v>
      </c>
      <c r="CK11" s="163">
        <v>10.973702724920001</v>
      </c>
      <c r="CL11" s="164">
        <v>886.14533279299906</v>
      </c>
      <c r="CM11" s="164">
        <v>6338.3587253670203</v>
      </c>
      <c r="CN11" s="164">
        <v>9811.9846000520101</v>
      </c>
      <c r="CO11" s="204">
        <v>3710.317313902533</v>
      </c>
      <c r="CP11" s="182">
        <v>27.772135838130001</v>
      </c>
      <c r="CQ11" s="183">
        <v>1030.4343644426399</v>
      </c>
      <c r="CR11" s="183">
        <v>1690.70307116259</v>
      </c>
      <c r="CS11" s="183">
        <v>5729.9315566424702</v>
      </c>
      <c r="CT11" s="117">
        <v>19484.581912420021</v>
      </c>
      <c r="CU11" s="163">
        <v>12.333028980850001</v>
      </c>
      <c r="CV11" s="164">
        <v>2403.03913405603</v>
      </c>
      <c r="CW11" s="164">
        <v>14774.711756230001</v>
      </c>
      <c r="CX11" s="164">
        <v>24194.45206861</v>
      </c>
      <c r="CY11" s="117">
        <v>4793.04905573209</v>
      </c>
      <c r="CZ11" s="163">
        <v>19.442964584969999</v>
      </c>
      <c r="DA11" s="164">
        <v>931.91083044643506</v>
      </c>
      <c r="DB11" s="164">
        <v>2966.53739125431</v>
      </c>
      <c r="DC11" s="164">
        <v>6619.5607202098599</v>
      </c>
      <c r="DD11" s="117">
        <v>87488.392010366937</v>
      </c>
      <c r="DE11" s="163">
        <v>10.08953430015</v>
      </c>
      <c r="DF11" s="164">
        <v>8827.1713205344695</v>
      </c>
      <c r="DG11" s="164">
        <v>70187.454136754997</v>
      </c>
      <c r="DH11" s="164">
        <v>104789.32988397899</v>
      </c>
      <c r="DI11" s="210">
        <v>6058.5603068659348</v>
      </c>
      <c r="DJ11" s="187">
        <v>42.683798932670001</v>
      </c>
      <c r="DK11" s="188">
        <v>2586.0236995974401</v>
      </c>
      <c r="DL11" s="188">
        <v>990.04699248807003</v>
      </c>
      <c r="DM11" s="188">
        <v>11127.073621243801</v>
      </c>
      <c r="DN11" s="206">
        <v>3613.7907402895889</v>
      </c>
      <c r="DO11" s="182">
        <v>28.515725697690002</v>
      </c>
      <c r="DP11" s="183">
        <v>1030.4986547895401</v>
      </c>
      <c r="DQ11" s="183">
        <v>1594.05049078517</v>
      </c>
      <c r="DR11" s="183">
        <v>5633.5309897940097</v>
      </c>
    </row>
    <row r="12" spans="1:122" ht="11.25" customHeight="1" x14ac:dyDescent="0.2">
      <c r="A12" s="284" t="s">
        <v>317</v>
      </c>
      <c r="B12" s="284"/>
      <c r="C12" s="115">
        <v>26425.713067236931</v>
      </c>
      <c r="D12" s="163">
        <v>13.799355874250001</v>
      </c>
      <c r="E12" s="164">
        <v>3646.5781884564599</v>
      </c>
      <c r="F12" s="165">
        <v>19278.551151053201</v>
      </c>
      <c r="G12" s="165">
        <v>33572.874983420697</v>
      </c>
      <c r="H12" s="116">
        <v>11022.863860746151</v>
      </c>
      <c r="I12" s="160">
        <v>19.276208514610001</v>
      </c>
      <c r="J12" s="161">
        <v>2124.7902220791598</v>
      </c>
      <c r="K12" s="161">
        <v>6858.3515507682596</v>
      </c>
      <c r="L12" s="161">
        <v>15187.376170724099</v>
      </c>
      <c r="M12" s="205">
        <v>1177.1297821265291</v>
      </c>
      <c r="N12" s="177">
        <v>37.05254992791</v>
      </c>
      <c r="O12" s="178">
        <v>436.15660023878002</v>
      </c>
      <c r="P12" s="178">
        <v>322.27855403911002</v>
      </c>
      <c r="Q12" s="178">
        <v>2031.98101021395</v>
      </c>
      <c r="R12" s="116">
        <v>34319.32127556442</v>
      </c>
      <c r="S12" s="160">
        <v>7.8360432504000004</v>
      </c>
      <c r="T12" s="161">
        <v>2689.27685839795</v>
      </c>
      <c r="U12" s="161">
        <v>29048.435488647599</v>
      </c>
      <c r="V12" s="161">
        <v>39590.207062481299</v>
      </c>
      <c r="W12" s="116">
        <v>32158.28343768153</v>
      </c>
      <c r="X12" s="160">
        <v>8.2243470455600001</v>
      </c>
      <c r="Y12" s="161">
        <v>2644.80883380965</v>
      </c>
      <c r="Z12" s="161">
        <v>26974.553377421398</v>
      </c>
      <c r="AA12" s="161">
        <v>37342.013497941698</v>
      </c>
      <c r="AB12" s="196">
        <v>1647.399227735594</v>
      </c>
      <c r="AC12" s="172">
        <v>23.114905336980001</v>
      </c>
      <c r="AD12" s="173">
        <v>380.79477201322601</v>
      </c>
      <c r="AE12" s="173">
        <v>901.05518908855004</v>
      </c>
      <c r="AF12" s="173">
        <v>2393.7432663826398</v>
      </c>
      <c r="AG12" s="205">
        <v>351.29876527737542</v>
      </c>
      <c r="AH12" s="177">
        <v>41.01596802948</v>
      </c>
      <c r="AI12" s="178">
        <v>144.08858925411801</v>
      </c>
      <c r="AJ12" s="178">
        <v>68.890319756129998</v>
      </c>
      <c r="AK12" s="178">
        <v>633.70721079862005</v>
      </c>
      <c r="AL12" s="196">
        <v>1809.739072605521</v>
      </c>
      <c r="AM12" s="172">
        <v>24.291690738060002</v>
      </c>
      <c r="AN12" s="173">
        <v>439.616218683184</v>
      </c>
      <c r="AO12" s="173">
        <v>948.10711696681994</v>
      </c>
      <c r="AP12" s="173">
        <v>2671.3710282442198</v>
      </c>
      <c r="AQ12" s="205">
        <v>793.58832394002877</v>
      </c>
      <c r="AR12" s="177">
        <v>35.518362035460001</v>
      </c>
      <c r="AS12" s="178">
        <v>281.869573968167</v>
      </c>
      <c r="AT12" s="178">
        <v>241.13411062479</v>
      </c>
      <c r="AU12" s="178">
        <v>1346.04253725527</v>
      </c>
      <c r="AV12" s="196">
        <v>27002.969564673509</v>
      </c>
      <c r="AW12" s="172">
        <v>21.146007882060001</v>
      </c>
      <c r="AX12" s="173">
        <v>5710.0500725359398</v>
      </c>
      <c r="AY12" s="173">
        <v>15811.4770725831</v>
      </c>
      <c r="AZ12" s="173">
        <v>38194.462056764001</v>
      </c>
      <c r="BA12" s="205">
        <v>2140.8114820177102</v>
      </c>
      <c r="BB12" s="177">
        <v>50.632891777239998</v>
      </c>
      <c r="BC12" s="178">
        <v>1083.9547608447201</v>
      </c>
      <c r="BD12" s="178">
        <v>16.29918989139</v>
      </c>
      <c r="BE12" s="178">
        <v>4265.3237741440298</v>
      </c>
      <c r="BF12" s="205">
        <v>2423.8966768726468</v>
      </c>
      <c r="BG12" s="177">
        <v>60.428391166190004</v>
      </c>
      <c r="BH12" s="178">
        <v>1464.72176536493</v>
      </c>
      <c r="BI12" s="178">
        <v>0</v>
      </c>
      <c r="BJ12" s="178">
        <v>5294.6985843597504</v>
      </c>
      <c r="BK12" s="191">
        <v>49551.684506623082</v>
      </c>
      <c r="BL12" s="182">
        <v>29.32950695936</v>
      </c>
      <c r="BM12" s="183">
        <v>14533.264755848701</v>
      </c>
      <c r="BN12" s="184">
        <v>21067.009007375</v>
      </c>
      <c r="BO12" s="184">
        <v>78036.360005871</v>
      </c>
      <c r="BP12" s="116">
        <v>12276.497615024629</v>
      </c>
      <c r="BQ12" s="160">
        <v>18.19142006046</v>
      </c>
      <c r="BR12" s="161">
        <v>2233.2692498614902</v>
      </c>
      <c r="BS12" s="161">
        <v>7899.3703175154396</v>
      </c>
      <c r="BT12" s="161">
        <v>16653.6249125338</v>
      </c>
      <c r="BU12" s="205">
        <v>1118.0523680520321</v>
      </c>
      <c r="BV12" s="177">
        <v>37.268475717320001</v>
      </c>
      <c r="BW12" s="178">
        <v>416.68107529441602</v>
      </c>
      <c r="BX12" s="178">
        <v>301.37246743558001</v>
      </c>
      <c r="BY12" s="178">
        <v>1934.73226866849</v>
      </c>
      <c r="BZ12" s="116">
        <v>44321.989296614352</v>
      </c>
      <c r="CA12" s="160">
        <v>8.6737765986300008</v>
      </c>
      <c r="CB12" s="161">
        <v>3844.3903356587798</v>
      </c>
      <c r="CC12" s="161">
        <v>36787.122696209502</v>
      </c>
      <c r="CD12" s="161">
        <v>51856.855897019203</v>
      </c>
      <c r="CE12" s="116">
        <v>39544.165881477449</v>
      </c>
      <c r="CF12" s="160">
        <v>9.37055778581</v>
      </c>
      <c r="CG12" s="161">
        <v>3705.5089148402699</v>
      </c>
      <c r="CH12" s="161">
        <v>32281.501863998699</v>
      </c>
      <c r="CI12" s="161">
        <v>46806.829898956297</v>
      </c>
      <c r="CJ12" s="116">
        <v>2030.1960455606711</v>
      </c>
      <c r="CK12" s="160">
        <v>16.670502874829999</v>
      </c>
      <c r="CL12" s="161">
        <v>338.44389013979298</v>
      </c>
      <c r="CM12" s="161">
        <v>1366.85821009906</v>
      </c>
      <c r="CN12" s="161">
        <v>2693.5338810222802</v>
      </c>
      <c r="CO12" s="205">
        <v>1133.0975856436639</v>
      </c>
      <c r="CP12" s="177">
        <v>56.868924267350003</v>
      </c>
      <c r="CQ12" s="178">
        <v>644.38040785487601</v>
      </c>
      <c r="CR12" s="178">
        <v>0</v>
      </c>
      <c r="CS12" s="178">
        <v>2396.0599773824201</v>
      </c>
      <c r="CT12" s="116">
        <v>3644.725829493203</v>
      </c>
      <c r="CU12" s="160">
        <v>19.777918135339998</v>
      </c>
      <c r="CV12" s="161">
        <v>720.85089081491003</v>
      </c>
      <c r="CW12" s="161">
        <v>2231.8840452723998</v>
      </c>
      <c r="CX12" s="161">
        <v>5057.5676137139999</v>
      </c>
      <c r="CY12" s="205">
        <v>1275.6058822353741</v>
      </c>
      <c r="CZ12" s="177">
        <v>40.182334280260001</v>
      </c>
      <c r="DA12" s="178">
        <v>512.56821969845305</v>
      </c>
      <c r="DB12" s="178">
        <v>270.99063200661999</v>
      </c>
      <c r="DC12" s="178">
        <v>2280.2211324641298</v>
      </c>
      <c r="DD12" s="196">
        <v>32690.086853003701</v>
      </c>
      <c r="DE12" s="172">
        <v>24.379413441659999</v>
      </c>
      <c r="DF12" s="173">
        <v>7969.6514283318602</v>
      </c>
      <c r="DG12" s="173">
        <v>17069.857084135499</v>
      </c>
      <c r="DH12" s="173">
        <v>48310.316621871898</v>
      </c>
      <c r="DI12" s="205">
        <v>3337.221485967701</v>
      </c>
      <c r="DJ12" s="177">
        <v>70.611221788280005</v>
      </c>
      <c r="DK12" s="178">
        <v>2356.4528650228499</v>
      </c>
      <c r="DL12" s="178">
        <v>0</v>
      </c>
      <c r="DM12" s="178">
        <v>7955.7842326785803</v>
      </c>
      <c r="DN12" s="205">
        <v>1570.0135105439861</v>
      </c>
      <c r="DO12" s="177">
        <v>55.259223723829997</v>
      </c>
      <c r="DP12" s="178">
        <v>867.57727828579698</v>
      </c>
      <c r="DQ12" s="178">
        <v>0</v>
      </c>
      <c r="DR12" s="178">
        <v>3270.4337297893899</v>
      </c>
    </row>
    <row r="13" spans="1:122" ht="11.25" customHeight="1" x14ac:dyDescent="0.2">
      <c r="A13" s="284" t="s">
        <v>318</v>
      </c>
      <c r="B13" s="284"/>
      <c r="C13" s="115">
        <v>146416.18668230221</v>
      </c>
      <c r="D13" s="163">
        <v>14.21735214674</v>
      </c>
      <c r="E13" s="164">
        <v>20816.5048604478</v>
      </c>
      <c r="F13" s="165">
        <v>105616.586871823</v>
      </c>
      <c r="G13" s="165">
        <v>187215.786492782</v>
      </c>
      <c r="H13" s="116">
        <v>6789.2337386666677</v>
      </c>
      <c r="I13" s="160">
        <v>14.66992319047</v>
      </c>
      <c r="J13" s="161">
        <v>995.97537468407404</v>
      </c>
      <c r="K13" s="161">
        <v>4837.1578747971498</v>
      </c>
      <c r="L13" s="161">
        <v>8741.3096025361901</v>
      </c>
      <c r="M13" s="196">
        <v>1333.3298256907419</v>
      </c>
      <c r="N13" s="172">
        <v>23.138005396760001</v>
      </c>
      <c r="O13" s="173">
        <v>308.50592702494299</v>
      </c>
      <c r="P13" s="173">
        <v>728.66931970473001</v>
      </c>
      <c r="Q13" s="173">
        <v>1937.99033167676</v>
      </c>
      <c r="R13" s="116">
        <v>78447.765540394641</v>
      </c>
      <c r="S13" s="160">
        <v>11.185240737899999</v>
      </c>
      <c r="T13" s="161">
        <v>8774.5714291976401</v>
      </c>
      <c r="U13" s="161">
        <v>61249.921559393602</v>
      </c>
      <c r="V13" s="161">
        <v>95645.6095213956</v>
      </c>
      <c r="W13" s="116">
        <v>67777.499635402608</v>
      </c>
      <c r="X13" s="160">
        <v>12.43398721048</v>
      </c>
      <c r="Y13" s="161">
        <v>8427.4456362471792</v>
      </c>
      <c r="Z13" s="161">
        <v>51260.009706689198</v>
      </c>
      <c r="AA13" s="161">
        <v>84294.989564115793</v>
      </c>
      <c r="AB13" s="196">
        <v>3760.4982493803782</v>
      </c>
      <c r="AC13" s="172">
        <v>22.63215798473</v>
      </c>
      <c r="AD13" s="173">
        <v>851.08190481272402</v>
      </c>
      <c r="AE13" s="173">
        <v>2092.4083680537401</v>
      </c>
      <c r="AF13" s="173">
        <v>5428.5881307070204</v>
      </c>
      <c r="AG13" s="205">
        <v>1077.52787430888</v>
      </c>
      <c r="AH13" s="177">
        <v>39.059809371489997</v>
      </c>
      <c r="AI13" s="178">
        <v>420.88033362971299</v>
      </c>
      <c r="AJ13" s="178">
        <v>252.61757859346</v>
      </c>
      <c r="AK13" s="178">
        <v>1902.4381700243</v>
      </c>
      <c r="AL13" s="196">
        <v>9592.7380306831983</v>
      </c>
      <c r="AM13" s="172">
        <v>20.648038120710002</v>
      </c>
      <c r="AN13" s="173">
        <v>1980.7122053953501</v>
      </c>
      <c r="AO13" s="173">
        <v>5710.61344436951</v>
      </c>
      <c r="AP13" s="173">
        <v>13474.862616996899</v>
      </c>
      <c r="AQ13" s="196">
        <v>1325.534344508832</v>
      </c>
      <c r="AR13" s="172">
        <v>25.399496345980001</v>
      </c>
      <c r="AS13" s="173">
        <v>336.67904739817902</v>
      </c>
      <c r="AT13" s="173">
        <v>665.65553725917005</v>
      </c>
      <c r="AU13" s="173">
        <v>1985.4131517584999</v>
      </c>
      <c r="AV13" s="116">
        <v>50568.734726226117</v>
      </c>
      <c r="AW13" s="160">
        <v>8.2688966776200008</v>
      </c>
      <c r="AX13" s="161">
        <v>4181.4764256933304</v>
      </c>
      <c r="AY13" s="161">
        <v>42373.191529664196</v>
      </c>
      <c r="AZ13" s="161">
        <v>58764.277922788096</v>
      </c>
      <c r="BA13" s="205">
        <v>2865.67086878482</v>
      </c>
      <c r="BB13" s="177">
        <v>36.831542439960003</v>
      </c>
      <c r="BC13" s="178">
        <v>1055.47078222603</v>
      </c>
      <c r="BD13" s="178">
        <v>796.98614888753002</v>
      </c>
      <c r="BE13" s="178">
        <v>4934.3555886821096</v>
      </c>
      <c r="BF13" s="205">
        <v>918.30358314715124</v>
      </c>
      <c r="BG13" s="177">
        <v>44.937608741239998</v>
      </c>
      <c r="BH13" s="178">
        <v>412.66367125141301</v>
      </c>
      <c r="BI13" s="178">
        <v>109.49764976633</v>
      </c>
      <c r="BJ13" s="178">
        <v>1727.1095165279801</v>
      </c>
      <c r="BK13" s="115">
        <v>197112.5290384017</v>
      </c>
      <c r="BL13" s="163">
        <v>12.78347424589</v>
      </c>
      <c r="BM13" s="164">
        <v>25197.829385039899</v>
      </c>
      <c r="BN13" s="165">
        <v>147725.69095513999</v>
      </c>
      <c r="BO13" s="165">
        <v>246499.36712166399</v>
      </c>
      <c r="BP13" s="116">
        <v>8312.4429339159251</v>
      </c>
      <c r="BQ13" s="160">
        <v>14.20857483446</v>
      </c>
      <c r="BR13" s="161">
        <v>1181.0796748370201</v>
      </c>
      <c r="BS13" s="161">
        <v>5997.5693083631604</v>
      </c>
      <c r="BT13" s="161">
        <v>10627.3165594687</v>
      </c>
      <c r="BU13" s="116">
        <v>1782.085678779039</v>
      </c>
      <c r="BV13" s="160">
        <v>19.13650398455</v>
      </c>
      <c r="BW13" s="161">
        <v>341.02889692769401</v>
      </c>
      <c r="BX13" s="161">
        <v>1113.6813231133499</v>
      </c>
      <c r="BY13" s="161">
        <v>2450.4900344447201</v>
      </c>
      <c r="BZ13" s="116">
        <v>86297.804209061214</v>
      </c>
      <c r="CA13" s="160">
        <v>8.2960868228999995</v>
      </c>
      <c r="CB13" s="161">
        <v>7159.3407634361402</v>
      </c>
      <c r="CC13" s="161">
        <v>72265.754159677294</v>
      </c>
      <c r="CD13" s="161">
        <v>100329.854258445</v>
      </c>
      <c r="CE13" s="116">
        <v>73432.130690659731</v>
      </c>
      <c r="CF13" s="160">
        <v>9.2192980355900005</v>
      </c>
      <c r="CG13" s="161">
        <v>6769.9269822554998</v>
      </c>
      <c r="CH13" s="161">
        <v>60163.317627473298</v>
      </c>
      <c r="CI13" s="161">
        <v>86700.943753846004</v>
      </c>
      <c r="CJ13" s="116">
        <v>4179.8816329066158</v>
      </c>
      <c r="CK13" s="160">
        <v>16.098669603619999</v>
      </c>
      <c r="CL13" s="161">
        <v>672.90533390413896</v>
      </c>
      <c r="CM13" s="161">
        <v>2861.0114134496398</v>
      </c>
      <c r="CN13" s="161">
        <v>5498.7518523635899</v>
      </c>
      <c r="CO13" s="205">
        <v>2098.145221620242</v>
      </c>
      <c r="CP13" s="177">
        <v>36.754178089489997</v>
      </c>
      <c r="CQ13" s="178">
        <v>771.15603133047796</v>
      </c>
      <c r="CR13" s="178">
        <v>586.70717375171</v>
      </c>
      <c r="CS13" s="178">
        <v>3609.5832694887799</v>
      </c>
      <c r="CT13" s="116">
        <v>10767.528296781369</v>
      </c>
      <c r="CU13" s="160">
        <v>17.755750394170001</v>
      </c>
      <c r="CV13" s="161">
        <v>1911.85544799794</v>
      </c>
      <c r="CW13" s="161">
        <v>7020.3604750588202</v>
      </c>
      <c r="CX13" s="161">
        <v>14514.6961185039</v>
      </c>
      <c r="CY13" s="196">
        <v>1981.9964259729891</v>
      </c>
      <c r="CZ13" s="172">
        <v>27.66344420719</v>
      </c>
      <c r="DA13" s="173">
        <v>548.288475487504</v>
      </c>
      <c r="DB13" s="173">
        <v>907.37076087913999</v>
      </c>
      <c r="DC13" s="173">
        <v>3056.6220910668399</v>
      </c>
      <c r="DD13" s="116">
        <v>49810.814484307943</v>
      </c>
      <c r="DE13" s="160">
        <v>7.3020077684000002</v>
      </c>
      <c r="DF13" s="161">
        <v>3637.1895431488201</v>
      </c>
      <c r="DG13" s="161">
        <v>42682.053974790702</v>
      </c>
      <c r="DH13" s="161">
        <v>56939.574993825103</v>
      </c>
      <c r="DI13" s="205">
        <v>2371.3335880711752</v>
      </c>
      <c r="DJ13" s="177">
        <v>43.222638602579998</v>
      </c>
      <c r="DK13" s="178">
        <v>1024.95294683355</v>
      </c>
      <c r="DL13" s="178">
        <v>362.46272642926999</v>
      </c>
      <c r="DM13" s="178">
        <v>4380.2044497130801</v>
      </c>
      <c r="DN13" s="205">
        <v>1269.087076179055</v>
      </c>
      <c r="DO13" s="177">
        <v>37.471813826579996</v>
      </c>
      <c r="DP13" s="178">
        <v>475.549946482991</v>
      </c>
      <c r="DQ13" s="178">
        <v>337.02630822246999</v>
      </c>
      <c r="DR13" s="178">
        <v>2201.1478441356398</v>
      </c>
    </row>
    <row r="14" spans="1:122" s="27" customFormat="1" ht="11.25" customHeight="1" x14ac:dyDescent="0.2">
      <c r="A14" s="284" t="s">
        <v>319</v>
      </c>
      <c r="B14" s="282"/>
      <c r="C14" s="209">
        <v>68872.643555716335</v>
      </c>
      <c r="D14" s="182">
        <v>26.71761184208</v>
      </c>
      <c r="E14" s="183">
        <v>18401.125570593798</v>
      </c>
      <c r="F14" s="184">
        <v>32807.1001623544</v>
      </c>
      <c r="G14" s="184">
        <v>104938.18694907799</v>
      </c>
      <c r="H14" s="207">
        <v>9547.9847373961402</v>
      </c>
      <c r="I14" s="177">
        <v>46.863482791750002</v>
      </c>
      <c r="J14" s="178">
        <v>4474.5181843689097</v>
      </c>
      <c r="K14" s="178">
        <v>778.09024786376995</v>
      </c>
      <c r="L14" s="178">
        <v>18317.8792269285</v>
      </c>
      <c r="M14" s="207">
        <v>1805.5908700446571</v>
      </c>
      <c r="N14" s="177">
        <v>47.917538827560001</v>
      </c>
      <c r="O14" s="178">
        <v>865.19470622053495</v>
      </c>
      <c r="P14" s="178">
        <v>109.84040623774</v>
      </c>
      <c r="Q14" s="178">
        <v>3501.3413338515702</v>
      </c>
      <c r="R14" s="143">
        <v>24125.7810883415</v>
      </c>
      <c r="S14" s="160">
        <v>11.48477926997</v>
      </c>
      <c r="T14" s="161">
        <v>2770.7927051520601</v>
      </c>
      <c r="U14" s="161">
        <v>18695.127177617302</v>
      </c>
      <c r="V14" s="161">
        <v>29556.434999065699</v>
      </c>
      <c r="W14" s="143">
        <v>20832.779125499681</v>
      </c>
      <c r="X14" s="160">
        <v>12.94938387529</v>
      </c>
      <c r="Y14" s="161">
        <v>2697.7165408515398</v>
      </c>
      <c r="Z14" s="161">
        <v>15545.3518649328</v>
      </c>
      <c r="AA14" s="161">
        <v>26120.2063860665</v>
      </c>
      <c r="AB14" s="197">
        <v>1844.382651176616</v>
      </c>
      <c r="AC14" s="172">
        <v>21.202698812569999</v>
      </c>
      <c r="AD14" s="173">
        <v>391.05889848020701</v>
      </c>
      <c r="AE14" s="173">
        <v>1077.92129432153</v>
      </c>
      <c r="AF14" s="173">
        <v>2610.84400803171</v>
      </c>
      <c r="AG14" s="207">
        <v>195.19331210942241</v>
      </c>
      <c r="AH14" s="177">
        <v>47.89309735858</v>
      </c>
      <c r="AI14" s="178">
        <v>93.484123006005007</v>
      </c>
      <c r="AJ14" s="178">
        <v>11.967797891349999</v>
      </c>
      <c r="AK14" s="178">
        <v>378.41882632750003</v>
      </c>
      <c r="AL14" s="143">
        <v>3097.8086507323919</v>
      </c>
      <c r="AM14" s="160">
        <v>17.64210771878</v>
      </c>
      <c r="AN14" s="161">
        <v>546.51873908376899</v>
      </c>
      <c r="AO14" s="161">
        <v>2026.6516052519901</v>
      </c>
      <c r="AP14" s="161">
        <v>4168.9656962127901</v>
      </c>
      <c r="AQ14" s="207">
        <v>4483.1282643232362</v>
      </c>
      <c r="AR14" s="177">
        <v>76.943778222890003</v>
      </c>
      <c r="AS14" s="178">
        <v>3449.4882691484499</v>
      </c>
      <c r="AT14" s="178">
        <v>0</v>
      </c>
      <c r="AU14" s="178">
        <v>11244.0010369474</v>
      </c>
      <c r="AV14" s="143">
        <v>4233.1528330886886</v>
      </c>
      <c r="AW14" s="160">
        <v>10.479687665809999</v>
      </c>
      <c r="AX14" s="161">
        <v>443.62119532424401</v>
      </c>
      <c r="AY14" s="161">
        <v>3363.67126747459</v>
      </c>
      <c r="AZ14" s="161">
        <v>5102.6343987028004</v>
      </c>
      <c r="BA14" s="207">
        <v>201.12584246140619</v>
      </c>
      <c r="BB14" s="177">
        <v>37.719875016659998</v>
      </c>
      <c r="BC14" s="178">
        <v>75.864416402642803</v>
      </c>
      <c r="BD14" s="178">
        <v>52.434318604079998</v>
      </c>
      <c r="BE14" s="178">
        <v>349.81736631873002</v>
      </c>
      <c r="BF14" s="207">
        <v>229.5573778434732</v>
      </c>
      <c r="BG14" s="177">
        <v>48.14528776953</v>
      </c>
      <c r="BH14" s="178">
        <v>110.52106015893</v>
      </c>
      <c r="BI14" s="178">
        <v>12.94008039879</v>
      </c>
      <c r="BJ14" s="178">
        <v>446.17467528816002</v>
      </c>
      <c r="BK14" s="209">
        <v>88313.83001977716</v>
      </c>
      <c r="BL14" s="182">
        <v>25.19546108107</v>
      </c>
      <c r="BM14" s="183">
        <v>22251.076671833202</v>
      </c>
      <c r="BN14" s="184">
        <v>44702.521125745603</v>
      </c>
      <c r="BO14" s="184">
        <v>131925.13891380801</v>
      </c>
      <c r="BP14" s="197">
        <v>7683.9905786951376</v>
      </c>
      <c r="BQ14" s="172">
        <v>24.725326867890001</v>
      </c>
      <c r="BR14" s="173">
        <v>1899.89178707988</v>
      </c>
      <c r="BS14" s="173">
        <v>3960.2711014952301</v>
      </c>
      <c r="BT14" s="173">
        <v>11407.710055895101</v>
      </c>
      <c r="BU14" s="207">
        <v>2005.84141504115</v>
      </c>
      <c r="BV14" s="177">
        <v>53.58710406942</v>
      </c>
      <c r="BW14" s="178">
        <v>1074.8723265456399</v>
      </c>
      <c r="BX14" s="178">
        <v>0</v>
      </c>
      <c r="BY14" s="178">
        <v>4112.5524630493301</v>
      </c>
      <c r="BZ14" s="143">
        <v>25080.064763216618</v>
      </c>
      <c r="CA14" s="160">
        <v>8.8895533948699992</v>
      </c>
      <c r="CB14" s="161">
        <v>2229.5057485928701</v>
      </c>
      <c r="CC14" s="161">
        <v>20710.3137926497</v>
      </c>
      <c r="CD14" s="161">
        <v>29449.8157337835</v>
      </c>
      <c r="CE14" s="143">
        <v>19528.66247043254</v>
      </c>
      <c r="CF14" s="160">
        <v>9.20021882164</v>
      </c>
      <c r="CG14" s="161">
        <v>1796.6796802194499</v>
      </c>
      <c r="CH14" s="161">
        <v>16007.235005447599</v>
      </c>
      <c r="CI14" s="161">
        <v>23050.089935417502</v>
      </c>
      <c r="CJ14" s="197">
        <v>1865.093984242229</v>
      </c>
      <c r="CK14" s="172">
        <v>25.018493771959999</v>
      </c>
      <c r="CL14" s="173">
        <v>466.618422288933</v>
      </c>
      <c r="CM14" s="173">
        <v>950.53868203304</v>
      </c>
      <c r="CN14" s="173">
        <v>2779.6492864514198</v>
      </c>
      <c r="CO14" s="207">
        <v>479.07450663862642</v>
      </c>
      <c r="CP14" s="177">
        <v>49.292953058869998</v>
      </c>
      <c r="CQ14" s="178">
        <v>236.149971674407</v>
      </c>
      <c r="CR14" s="178">
        <v>16.229067206650001</v>
      </c>
      <c r="CS14" s="178">
        <v>941.91994607059996</v>
      </c>
      <c r="CT14" s="197">
        <v>5072.3277861454544</v>
      </c>
      <c r="CU14" s="172">
        <v>24.878345011939999</v>
      </c>
      <c r="CV14" s="173">
        <v>1261.9112067736601</v>
      </c>
      <c r="CW14" s="173">
        <v>2599.0272691816799</v>
      </c>
      <c r="CX14" s="173">
        <v>7545.6283031092298</v>
      </c>
      <c r="CY14" s="207">
        <v>1535.446747523725</v>
      </c>
      <c r="CZ14" s="177">
        <v>35.963362168270002</v>
      </c>
      <c r="DA14" s="178">
        <v>552.19827471281701</v>
      </c>
      <c r="DB14" s="178">
        <v>453.15801676147998</v>
      </c>
      <c r="DC14" s="178">
        <v>2617.7354782859702</v>
      </c>
      <c r="DD14" s="143">
        <v>4987.490673055273</v>
      </c>
      <c r="DE14" s="160">
        <v>10.233388636500001</v>
      </c>
      <c r="DF14" s="161">
        <v>510.38930378283698</v>
      </c>
      <c r="DG14" s="161">
        <v>3987.1460195464701</v>
      </c>
      <c r="DH14" s="161">
        <v>5987.8353265640799</v>
      </c>
      <c r="DI14" s="207">
        <v>350.00523282705859</v>
      </c>
      <c r="DJ14" s="177">
        <v>34.184020600499998</v>
      </c>
      <c r="DK14" s="178">
        <v>119.645860892436</v>
      </c>
      <c r="DL14" s="178">
        <v>115.50365457860001</v>
      </c>
      <c r="DM14" s="178">
        <v>584.50681107551998</v>
      </c>
      <c r="DN14" s="207">
        <v>774.69015356654722</v>
      </c>
      <c r="DO14" s="177">
        <v>35.151959708539998</v>
      </c>
      <c r="DP14" s="178">
        <v>272.318770647755</v>
      </c>
      <c r="DQ14" s="178">
        <v>240.95517078274</v>
      </c>
      <c r="DR14" s="178">
        <v>1308.4251363503599</v>
      </c>
    </row>
    <row r="15" spans="1:122" s="27" customFormat="1" ht="11.25" customHeight="1" x14ac:dyDescent="0.2">
      <c r="A15" s="39" t="s">
        <v>396</v>
      </c>
      <c r="BF15" s="28"/>
      <c r="BG15" s="28"/>
      <c r="BH15" s="28"/>
      <c r="BI15" s="28"/>
      <c r="BJ15" s="28"/>
    </row>
    <row r="16" spans="1:122" ht="11.25" customHeight="1" x14ac:dyDescent="0.2">
      <c r="A16" s="39" t="s">
        <v>395</v>
      </c>
    </row>
    <row r="17" spans="1:62" ht="11.25" customHeight="1" x14ac:dyDescent="0.2">
      <c r="A17" s="41" t="s">
        <v>394</v>
      </c>
    </row>
    <row r="18" spans="1:62" ht="11.25" customHeight="1" x14ac:dyDescent="0.2">
      <c r="A18" s="41" t="s">
        <v>393</v>
      </c>
    </row>
    <row r="19" spans="1:62" ht="11.25" customHeight="1" x14ac:dyDescent="0.2">
      <c r="A19" s="41" t="s">
        <v>397</v>
      </c>
    </row>
    <row r="20" spans="1:62" ht="39.75" customHeight="1" x14ac:dyDescent="0.2">
      <c r="A20" s="185" t="s">
        <v>549</v>
      </c>
      <c r="B20" s="300" t="s">
        <v>550</v>
      </c>
      <c r="C20" s="300"/>
      <c r="D20" s="300"/>
      <c r="E20" s="300"/>
      <c r="F20" s="300"/>
      <c r="G20" s="300"/>
    </row>
    <row r="21" spans="1:62" ht="11.25" customHeight="1" thickBot="1" x14ac:dyDescent="0.25">
      <c r="A21" s="170"/>
      <c r="B21" s="39" t="s">
        <v>551</v>
      </c>
      <c r="C21" s="170"/>
      <c r="D21" s="170"/>
      <c r="E21" s="170"/>
      <c r="F21" s="170"/>
      <c r="G21" s="170"/>
    </row>
    <row r="22" spans="1:62" ht="11.25" customHeight="1" thickTop="1" thickBot="1" x14ac:dyDescent="0.25">
      <c r="A22" s="170"/>
      <c r="B22" s="267" t="s">
        <v>552</v>
      </c>
      <c r="C22" s="269"/>
      <c r="D22" s="267" t="s">
        <v>553</v>
      </c>
      <c r="E22" s="268"/>
      <c r="F22" s="268"/>
      <c r="G22" s="269"/>
    </row>
    <row r="23" spans="1:62" ht="11.25" customHeight="1" thickTop="1" thickBot="1" x14ac:dyDescent="0.25">
      <c r="A23" s="170"/>
      <c r="B23" s="277" t="s">
        <v>554</v>
      </c>
      <c r="C23" s="278"/>
      <c r="D23" s="267" t="s">
        <v>557</v>
      </c>
      <c r="E23" s="268"/>
      <c r="F23" s="268"/>
      <c r="G23" s="269"/>
    </row>
    <row r="24" spans="1:62" ht="11.25" customHeight="1" thickTop="1" thickBot="1" x14ac:dyDescent="0.25">
      <c r="A24" s="170"/>
      <c r="B24" s="279" t="s">
        <v>555</v>
      </c>
      <c r="C24" s="280"/>
      <c r="D24" s="267" t="s">
        <v>558</v>
      </c>
      <c r="E24" s="268"/>
      <c r="F24" s="268"/>
      <c r="G24" s="269"/>
    </row>
    <row r="25" spans="1:62" ht="11.25" customHeight="1" thickTop="1" x14ac:dyDescent="0.2">
      <c r="A25" s="170"/>
      <c r="B25" s="263" t="s">
        <v>556</v>
      </c>
      <c r="C25" s="264"/>
      <c r="D25" s="270" t="s">
        <v>559</v>
      </c>
      <c r="E25" s="271"/>
      <c r="F25" s="271"/>
      <c r="G25" s="272"/>
    </row>
    <row r="26" spans="1:62" ht="57.75" customHeight="1" thickBot="1" x14ac:dyDescent="0.25">
      <c r="A26" s="170"/>
      <c r="B26" s="265"/>
      <c r="C26" s="266"/>
      <c r="D26" s="273" t="s">
        <v>560</v>
      </c>
      <c r="E26" s="274"/>
      <c r="F26" s="274"/>
      <c r="G26" s="275"/>
    </row>
    <row r="27" spans="1:62" ht="11.25" customHeight="1" thickTop="1" x14ac:dyDescent="0.2"/>
    <row r="28" spans="1:62" ht="11.25" customHeight="1" x14ac:dyDescent="0.2">
      <c r="C28" s="37"/>
      <c r="D28" s="37"/>
      <c r="E28" s="37"/>
      <c r="F28" s="37"/>
      <c r="G28" s="37"/>
    </row>
    <row r="29" spans="1:62" ht="11.25" customHeight="1" x14ac:dyDescent="0.2">
      <c r="A29" s="54"/>
      <c r="B29" s="54"/>
      <c r="C29" s="54"/>
      <c r="D29" s="54"/>
      <c r="E29" s="54"/>
      <c r="F29" s="54"/>
      <c r="G29" s="54"/>
      <c r="H29" s="54"/>
      <c r="I29" s="54"/>
      <c r="J29" s="54"/>
      <c r="K29" s="54"/>
      <c r="L29" s="54"/>
      <c r="M29" s="54"/>
      <c r="N29" s="54"/>
      <c r="O29" s="54"/>
      <c r="P29" s="54"/>
      <c r="Q29" s="54"/>
      <c r="R29" s="54"/>
      <c r="S29" s="54"/>
      <c r="T29" s="54"/>
      <c r="U29" s="54"/>
      <c r="V29" s="54"/>
      <c r="W29" s="54"/>
      <c r="X29" s="54"/>
      <c r="Y29" s="54"/>
      <c r="Z29" s="54"/>
      <c r="AA29" s="54"/>
      <c r="AB29" s="54"/>
      <c r="AC29" s="54"/>
      <c r="AD29" s="54"/>
      <c r="AE29" s="54"/>
      <c r="AF29" s="54"/>
      <c r="AG29" s="54"/>
      <c r="AH29" s="54"/>
      <c r="AI29" s="54"/>
      <c r="AJ29" s="54"/>
      <c r="AK29" s="54"/>
      <c r="AL29" s="54"/>
      <c r="AM29" s="54"/>
      <c r="AN29" s="54"/>
      <c r="AO29" s="54"/>
      <c r="AP29" s="54"/>
      <c r="AQ29" s="54"/>
      <c r="AR29" s="54"/>
      <c r="AS29" s="54"/>
      <c r="AT29" s="54"/>
      <c r="AU29" s="54"/>
      <c r="AV29" s="54"/>
      <c r="AW29" s="54"/>
      <c r="AX29" s="54"/>
      <c r="AY29" s="54"/>
      <c r="AZ29" s="54"/>
      <c r="BA29" s="54"/>
      <c r="BB29" s="54"/>
      <c r="BC29" s="54"/>
      <c r="BD29" s="54"/>
      <c r="BE29" s="54"/>
      <c r="BF29" s="54"/>
      <c r="BG29" s="54"/>
      <c r="BH29" s="54"/>
      <c r="BI29" s="54"/>
      <c r="BJ29" s="54"/>
    </row>
    <row r="30" spans="1:62" ht="11.25" customHeight="1" x14ac:dyDescent="0.2">
      <c r="A30" s="43"/>
      <c r="B30" s="43"/>
      <c r="C30" s="43"/>
      <c r="D30" s="43"/>
      <c r="E30" s="43"/>
      <c r="F30" s="43"/>
      <c r="G30" s="43"/>
      <c r="H30" s="43"/>
      <c r="I30" s="43"/>
      <c r="J30" s="43"/>
      <c r="K30" s="43"/>
      <c r="L30" s="43"/>
      <c r="M30" s="43"/>
      <c r="N30" s="43"/>
      <c r="O30" s="43"/>
      <c r="P30" s="43"/>
      <c r="Q30" s="43"/>
      <c r="R30" s="43"/>
      <c r="S30" s="43"/>
      <c r="T30" s="43"/>
      <c r="U30" s="43"/>
      <c r="V30" s="43"/>
      <c r="W30" s="43"/>
      <c r="X30" s="43"/>
      <c r="Y30" s="43"/>
      <c r="Z30" s="43"/>
      <c r="AA30" s="43"/>
      <c r="AB30" s="43"/>
      <c r="AC30" s="43"/>
      <c r="AD30" s="43"/>
      <c r="AE30" s="43"/>
      <c r="AF30" s="43"/>
      <c r="AG30" s="43"/>
      <c r="AH30" s="43"/>
      <c r="AI30" s="43"/>
      <c r="AJ30" s="43"/>
      <c r="AK30" s="43"/>
      <c r="AL30" s="43"/>
      <c r="AM30" s="43"/>
      <c r="AN30" s="43"/>
      <c r="AO30" s="43"/>
      <c r="AP30" s="43"/>
      <c r="AQ30" s="43"/>
      <c r="AR30" s="43"/>
      <c r="AS30" s="43"/>
      <c r="AT30" s="43"/>
      <c r="AU30" s="43"/>
      <c r="AV30" s="43"/>
      <c r="AW30" s="43"/>
      <c r="AX30" s="43"/>
      <c r="AY30" s="43"/>
      <c r="AZ30" s="43"/>
      <c r="BA30" s="43"/>
      <c r="BB30" s="43"/>
      <c r="BC30" s="43"/>
      <c r="BD30" s="43"/>
      <c r="BE30" s="43"/>
      <c r="BF30" s="43"/>
      <c r="BG30" s="43"/>
      <c r="BH30" s="43"/>
      <c r="BI30" s="43"/>
      <c r="BJ30" s="43"/>
    </row>
    <row r="32" spans="1:62" ht="11.25" customHeight="1" x14ac:dyDescent="0.2">
      <c r="C32" s="49" t="s">
        <v>357</v>
      </c>
      <c r="D32" s="49"/>
      <c r="E32" s="49"/>
      <c r="F32" s="49"/>
      <c r="G32" s="49"/>
    </row>
  </sheetData>
  <mergeCells count="139">
    <mergeCell ref="C7:G8"/>
    <mergeCell ref="A6:B10"/>
    <mergeCell ref="C9:C10"/>
    <mergeCell ref="D9:D10"/>
    <mergeCell ref="E9:E10"/>
    <mergeCell ref="F9:G9"/>
    <mergeCell ref="H7:L8"/>
    <mergeCell ref="H9:H10"/>
    <mergeCell ref="I9:I10"/>
    <mergeCell ref="J9:J10"/>
    <mergeCell ref="K9:L9"/>
    <mergeCell ref="M7:Q8"/>
    <mergeCell ref="M9:M10"/>
    <mergeCell ref="N9:N10"/>
    <mergeCell ref="O9:O10"/>
    <mergeCell ref="P9:Q9"/>
    <mergeCell ref="R8:V8"/>
    <mergeCell ref="R9:R10"/>
    <mergeCell ref="S9:S10"/>
    <mergeCell ref="T9:T10"/>
    <mergeCell ref="U9:V9"/>
    <mergeCell ref="W8:AA8"/>
    <mergeCell ref="W9:W10"/>
    <mergeCell ref="X9:X10"/>
    <mergeCell ref="Y9:Y10"/>
    <mergeCell ref="Z9:AA9"/>
    <mergeCell ref="R7:AP7"/>
    <mergeCell ref="AL8:AP8"/>
    <mergeCell ref="AL9:AL10"/>
    <mergeCell ref="AM9:AM10"/>
    <mergeCell ref="AN9:AN10"/>
    <mergeCell ref="AO9:AP9"/>
    <mergeCell ref="AG8:AK8"/>
    <mergeCell ref="AG9:AG10"/>
    <mergeCell ref="AH9:AH10"/>
    <mergeCell ref="AI9:AI10"/>
    <mergeCell ref="AJ9:AK9"/>
    <mergeCell ref="AB8:AF8"/>
    <mergeCell ref="AB9:AB10"/>
    <mergeCell ref="AC9:AC10"/>
    <mergeCell ref="AD9:AD10"/>
    <mergeCell ref="AE9:AF9"/>
    <mergeCell ref="AQ7:AU8"/>
    <mergeCell ref="AQ9:AQ10"/>
    <mergeCell ref="AR9:AR10"/>
    <mergeCell ref="AS9:AS10"/>
    <mergeCell ref="AT9:AU9"/>
    <mergeCell ref="AV7:AZ8"/>
    <mergeCell ref="AV9:AV10"/>
    <mergeCell ref="AW9:AW10"/>
    <mergeCell ref="AX9:AX10"/>
    <mergeCell ref="AY9:AZ9"/>
    <mergeCell ref="BF9:BF10"/>
    <mergeCell ref="BG9:BG10"/>
    <mergeCell ref="BH9:BH10"/>
    <mergeCell ref="BI9:BJ9"/>
    <mergeCell ref="BA7:BE8"/>
    <mergeCell ref="BA9:BA10"/>
    <mergeCell ref="BB9:BB10"/>
    <mergeCell ref="BC9:BC10"/>
    <mergeCell ref="BD9:BE9"/>
    <mergeCell ref="BU7:BY8"/>
    <mergeCell ref="BU9:BU10"/>
    <mergeCell ref="BV9:BV10"/>
    <mergeCell ref="BW9:BW10"/>
    <mergeCell ref="BX9:BY9"/>
    <mergeCell ref="BK7:BO8"/>
    <mergeCell ref="BK9:BK10"/>
    <mergeCell ref="BL9:BL10"/>
    <mergeCell ref="BM9:BM10"/>
    <mergeCell ref="BN9:BO9"/>
    <mergeCell ref="BP7:BT8"/>
    <mergeCell ref="BP9:BP10"/>
    <mergeCell ref="BQ9:BQ10"/>
    <mergeCell ref="BR9:BR10"/>
    <mergeCell ref="BS9:BT9"/>
    <mergeCell ref="CE8:CI8"/>
    <mergeCell ref="CE9:CE10"/>
    <mergeCell ref="CF9:CF10"/>
    <mergeCell ref="CG9:CG10"/>
    <mergeCell ref="CH9:CI9"/>
    <mergeCell ref="BZ9:BZ10"/>
    <mergeCell ref="CA9:CA10"/>
    <mergeCell ref="CB9:CB10"/>
    <mergeCell ref="CC9:CD9"/>
    <mergeCell ref="CO8:CS8"/>
    <mergeCell ref="CO9:CO10"/>
    <mergeCell ref="CP9:CP10"/>
    <mergeCell ref="CQ9:CQ10"/>
    <mergeCell ref="CR9:CS9"/>
    <mergeCell ref="CJ9:CJ10"/>
    <mergeCell ref="CK9:CK10"/>
    <mergeCell ref="CL9:CL10"/>
    <mergeCell ref="CM9:CN9"/>
    <mergeCell ref="DF9:DF10"/>
    <mergeCell ref="DG9:DH9"/>
    <mergeCell ref="CY7:DC8"/>
    <mergeCell ref="CY9:CY10"/>
    <mergeCell ref="CZ9:CZ10"/>
    <mergeCell ref="DA9:DA10"/>
    <mergeCell ref="DB9:DC9"/>
    <mergeCell ref="CT9:CT10"/>
    <mergeCell ref="CU9:CU10"/>
    <mergeCell ref="CV9:CV10"/>
    <mergeCell ref="CW9:CX9"/>
    <mergeCell ref="A14:B14"/>
    <mergeCell ref="A11:B11"/>
    <mergeCell ref="A12:B12"/>
    <mergeCell ref="A13:B13"/>
    <mergeCell ref="C6:BJ6"/>
    <mergeCell ref="BF7:BJ8"/>
    <mergeCell ref="BK6:DR6"/>
    <mergeCell ref="DN7:DR8"/>
    <mergeCell ref="DD7:DH8"/>
    <mergeCell ref="BZ7:CX7"/>
    <mergeCell ref="CT8:CX8"/>
    <mergeCell ref="CJ8:CN8"/>
    <mergeCell ref="BZ8:CD8"/>
    <mergeCell ref="DN9:DN10"/>
    <mergeCell ref="DO9:DO10"/>
    <mergeCell ref="DP9:DP10"/>
    <mergeCell ref="DQ9:DR9"/>
    <mergeCell ref="DI7:DM8"/>
    <mergeCell ref="DI9:DI10"/>
    <mergeCell ref="DJ9:DJ10"/>
    <mergeCell ref="DK9:DK10"/>
    <mergeCell ref="DL9:DM9"/>
    <mergeCell ref="DD9:DD10"/>
    <mergeCell ref="DE9:DE10"/>
    <mergeCell ref="B20:G20"/>
    <mergeCell ref="B22:C22"/>
    <mergeCell ref="D22:G22"/>
    <mergeCell ref="B23:C23"/>
    <mergeCell ref="B24:C24"/>
    <mergeCell ref="B25:C26"/>
    <mergeCell ref="D23:G23"/>
    <mergeCell ref="D24:G24"/>
    <mergeCell ref="D25:G25"/>
    <mergeCell ref="D26:G26"/>
  </mergeCells>
  <pageMargins left="0.59055118110236215" right="0.78740157480314965" top="0.59055118110236215" bottom="0.59055118110236215" header="0.31496062992125984" footer="0.31496062992125984"/>
  <pageSetup orientation="landscape" r:id="rId1"/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4"/>
  <dimension ref="A1:AH29"/>
  <sheetViews>
    <sheetView zoomScaleNormal="100" workbookViewId="0">
      <selection activeCell="A3" sqref="A3"/>
    </sheetView>
  </sheetViews>
  <sheetFormatPr baseColWidth="10" defaultColWidth="14.7109375" defaultRowHeight="11.25" customHeight="1" x14ac:dyDescent="0.2"/>
  <cols>
    <col min="1" max="1" width="5.42578125" style="41" customWidth="1"/>
    <col min="2" max="2" width="17.85546875" style="41" customWidth="1"/>
    <col min="3" max="12" width="8.28515625" style="41" customWidth="1"/>
    <col min="13" max="16384" width="14.7109375" style="41"/>
  </cols>
  <sheetData>
    <row r="1" spans="1:34" ht="11.25" customHeight="1" x14ac:dyDescent="0.2">
      <c r="A1" s="281" t="s">
        <v>417</v>
      </c>
      <c r="B1" s="281"/>
      <c r="C1" s="281"/>
      <c r="D1" s="281"/>
      <c r="E1" s="281"/>
      <c r="F1" s="281"/>
      <c r="G1" s="281"/>
      <c r="H1" s="281"/>
      <c r="I1" s="132"/>
      <c r="J1" s="132"/>
      <c r="K1" s="132"/>
      <c r="L1" s="132"/>
      <c r="M1" s="44"/>
      <c r="N1" s="44"/>
      <c r="O1" s="44"/>
      <c r="P1" s="44"/>
    </row>
    <row r="3" spans="1:34" ht="11.25" customHeight="1" x14ac:dyDescent="0.2">
      <c r="A3" s="22" t="s">
        <v>614</v>
      </c>
      <c r="H3" s="55" t="s">
        <v>231</v>
      </c>
      <c r="I3" s="55"/>
      <c r="J3" s="55"/>
      <c r="K3" s="55"/>
      <c r="L3" s="55"/>
    </row>
    <row r="4" spans="1:34" ht="11.25" customHeight="1" x14ac:dyDescent="0.2">
      <c r="A4" s="22" t="s">
        <v>506</v>
      </c>
    </row>
    <row r="5" spans="1:34" s="27" customFormat="1" ht="11.25" customHeight="1" x14ac:dyDescent="0.2">
      <c r="A5" s="51" t="s">
        <v>1</v>
      </c>
    </row>
    <row r="6" spans="1:34" s="27" customFormat="1" ht="11.25" customHeight="1" x14ac:dyDescent="0.2">
      <c r="A6" s="291" t="s">
        <v>316</v>
      </c>
      <c r="B6" s="292"/>
      <c r="C6" s="285" t="s">
        <v>3</v>
      </c>
      <c r="D6" s="286"/>
      <c r="E6" s="286"/>
      <c r="F6" s="286"/>
      <c r="G6" s="317"/>
      <c r="H6" s="302" t="s">
        <v>81</v>
      </c>
      <c r="I6" s="303"/>
      <c r="J6" s="303"/>
      <c r="K6" s="303"/>
      <c r="L6" s="303"/>
      <c r="M6" s="56"/>
      <c r="N6" s="56"/>
      <c r="O6" s="56"/>
      <c r="P6" s="56"/>
      <c r="Q6" s="56"/>
      <c r="R6" s="56"/>
      <c r="S6" s="56"/>
      <c r="T6" s="56"/>
      <c r="U6" s="56"/>
      <c r="V6" s="56"/>
      <c r="W6" s="56"/>
      <c r="X6" s="56"/>
      <c r="Y6" s="56"/>
      <c r="Z6" s="56"/>
      <c r="AA6" s="56"/>
      <c r="AB6" s="56"/>
      <c r="AC6" s="56"/>
      <c r="AD6" s="56"/>
      <c r="AE6" s="56"/>
      <c r="AF6" s="56"/>
      <c r="AG6" s="56"/>
      <c r="AH6" s="56"/>
    </row>
    <row r="7" spans="1:34" s="27" customFormat="1" ht="11.25" customHeight="1" x14ac:dyDescent="0.2">
      <c r="A7" s="293"/>
      <c r="B7" s="294"/>
      <c r="C7" s="287"/>
      <c r="D7" s="288"/>
      <c r="E7" s="288"/>
      <c r="F7" s="288"/>
      <c r="G7" s="318"/>
      <c r="H7" s="304"/>
      <c r="I7" s="305"/>
      <c r="J7" s="305"/>
      <c r="K7" s="305"/>
      <c r="L7" s="305"/>
      <c r="M7" s="56"/>
      <c r="N7" s="56"/>
      <c r="O7" s="56"/>
      <c r="P7" s="56"/>
      <c r="Q7" s="56"/>
      <c r="R7" s="56"/>
      <c r="S7" s="56"/>
      <c r="T7" s="56"/>
      <c r="U7" s="56"/>
      <c r="V7" s="56"/>
      <c r="W7" s="56"/>
      <c r="X7" s="56"/>
      <c r="Y7" s="56"/>
      <c r="Z7" s="56"/>
      <c r="AA7" s="56"/>
      <c r="AB7" s="56"/>
      <c r="AC7" s="56"/>
      <c r="AD7" s="56"/>
      <c r="AE7" s="56"/>
      <c r="AF7" s="56"/>
      <c r="AG7" s="56"/>
      <c r="AH7" s="56"/>
    </row>
    <row r="8" spans="1:34" s="27" customFormat="1" ht="11.25" customHeight="1" x14ac:dyDescent="0.2">
      <c r="A8" s="293"/>
      <c r="B8" s="294"/>
      <c r="C8" s="289"/>
      <c r="D8" s="290"/>
      <c r="E8" s="290"/>
      <c r="F8" s="290"/>
      <c r="G8" s="319"/>
      <c r="H8" s="306"/>
      <c r="I8" s="307"/>
      <c r="J8" s="307"/>
      <c r="K8" s="307"/>
      <c r="L8" s="307"/>
      <c r="M8" s="56"/>
      <c r="N8" s="56"/>
      <c r="O8" s="56"/>
      <c r="P8" s="56"/>
      <c r="Q8" s="56"/>
      <c r="R8" s="56"/>
      <c r="S8" s="56"/>
      <c r="T8" s="56"/>
      <c r="U8" s="56"/>
      <c r="V8" s="56"/>
      <c r="W8" s="56"/>
      <c r="X8" s="56"/>
      <c r="Y8" s="56"/>
      <c r="Z8" s="56"/>
      <c r="AA8" s="56"/>
      <c r="AB8" s="56"/>
      <c r="AC8" s="56"/>
      <c r="AD8" s="56"/>
      <c r="AE8" s="56"/>
      <c r="AF8" s="56"/>
      <c r="AG8" s="56"/>
      <c r="AH8" s="56"/>
    </row>
    <row r="9" spans="1:34" s="27" customFormat="1" ht="22.15" customHeight="1" x14ac:dyDescent="0.2">
      <c r="A9" s="293"/>
      <c r="B9" s="294"/>
      <c r="C9" s="320" t="s">
        <v>543</v>
      </c>
      <c r="D9" s="320" t="s">
        <v>544</v>
      </c>
      <c r="E9" s="320" t="s">
        <v>545</v>
      </c>
      <c r="F9" s="322" t="s">
        <v>546</v>
      </c>
      <c r="G9" s="322"/>
      <c r="H9" s="308" t="s">
        <v>543</v>
      </c>
      <c r="I9" s="308" t="s">
        <v>544</v>
      </c>
      <c r="J9" s="308" t="s">
        <v>545</v>
      </c>
      <c r="K9" s="310" t="s">
        <v>546</v>
      </c>
      <c r="L9" s="310"/>
      <c r="M9" s="56"/>
      <c r="N9" s="56"/>
      <c r="O9" s="56"/>
      <c r="P9" s="56"/>
      <c r="Q9" s="56"/>
      <c r="R9" s="56"/>
      <c r="S9" s="56"/>
      <c r="T9" s="56"/>
      <c r="U9" s="56"/>
      <c r="V9" s="56"/>
      <c r="W9" s="56"/>
      <c r="X9" s="56"/>
      <c r="Y9" s="56"/>
      <c r="Z9" s="56"/>
      <c r="AA9" s="56"/>
      <c r="AB9" s="56"/>
      <c r="AC9" s="56"/>
      <c r="AD9" s="56"/>
      <c r="AE9" s="56"/>
      <c r="AF9" s="56"/>
      <c r="AG9" s="56"/>
      <c r="AH9" s="56"/>
    </row>
    <row r="10" spans="1:34" s="27" customFormat="1" ht="22.15" customHeight="1" x14ac:dyDescent="0.2">
      <c r="A10" s="295"/>
      <c r="B10" s="296"/>
      <c r="C10" s="320"/>
      <c r="D10" s="321"/>
      <c r="E10" s="320"/>
      <c r="F10" s="166" t="s">
        <v>547</v>
      </c>
      <c r="G10" s="166" t="s">
        <v>548</v>
      </c>
      <c r="H10" s="308"/>
      <c r="I10" s="309"/>
      <c r="J10" s="308"/>
      <c r="K10" s="133" t="s">
        <v>547</v>
      </c>
      <c r="L10" s="133" t="s">
        <v>548</v>
      </c>
      <c r="M10" s="56"/>
      <c r="N10" s="56"/>
      <c r="O10" s="56"/>
      <c r="P10" s="56"/>
      <c r="Q10" s="56"/>
      <c r="R10" s="56"/>
      <c r="S10" s="56"/>
      <c r="T10" s="56"/>
      <c r="U10" s="56"/>
      <c r="V10" s="56"/>
      <c r="W10" s="56"/>
      <c r="X10" s="56"/>
      <c r="Y10" s="56"/>
      <c r="Z10" s="56"/>
      <c r="AA10" s="56"/>
      <c r="AB10" s="56"/>
      <c r="AC10" s="56"/>
      <c r="AD10" s="56"/>
      <c r="AE10" s="56"/>
      <c r="AF10" s="56"/>
      <c r="AG10" s="56"/>
      <c r="AH10" s="56"/>
    </row>
    <row r="11" spans="1:34" ht="11.25" customHeight="1" x14ac:dyDescent="0.2">
      <c r="A11" s="283" t="s">
        <v>0</v>
      </c>
      <c r="B11" s="283"/>
      <c r="C11" s="115">
        <v>312377.85650485422</v>
      </c>
      <c r="D11" s="163">
        <v>11.64699787046</v>
      </c>
      <c r="E11" s="164">
        <v>36382.642294913836</v>
      </c>
      <c r="F11" s="165">
        <v>241069.18794441927</v>
      </c>
      <c r="G11" s="165">
        <v>383686.52506528498</v>
      </c>
      <c r="H11" s="139">
        <v>22.453559044558521</v>
      </c>
      <c r="I11" s="163">
        <v>5.5486767173300002</v>
      </c>
      <c r="J11" s="164">
        <v>1.2458754029184715</v>
      </c>
      <c r="K11" s="165">
        <v>20.01168812561</v>
      </c>
      <c r="L11" s="165">
        <v>24.8954299635</v>
      </c>
    </row>
    <row r="12" spans="1:34" ht="11.25" customHeight="1" x14ac:dyDescent="0.2">
      <c r="A12" s="284" t="s">
        <v>317</v>
      </c>
      <c r="B12" s="284"/>
      <c r="C12" s="176">
        <v>44045.62296426938</v>
      </c>
      <c r="D12" s="177">
        <v>32.718655375319997</v>
      </c>
      <c r="E12" s="178">
        <v>14411.135585593878</v>
      </c>
      <c r="F12" s="179">
        <v>15800.31624018253</v>
      </c>
      <c r="G12" s="179">
        <v>72290.92968835606</v>
      </c>
      <c r="H12" s="114">
        <v>21.809708651739669</v>
      </c>
      <c r="I12" s="160">
        <v>15.57277513324</v>
      </c>
      <c r="J12" s="161">
        <v>3.3963768855509864</v>
      </c>
      <c r="K12" s="162">
        <v>15.15293227814</v>
      </c>
      <c r="L12" s="162">
        <v>28.466485025339999</v>
      </c>
    </row>
    <row r="13" spans="1:34" ht="11.25" customHeight="1" x14ac:dyDescent="0.2">
      <c r="A13" s="284" t="s">
        <v>318</v>
      </c>
      <c r="B13" s="284"/>
      <c r="C13" s="114">
        <v>188926.42995947809</v>
      </c>
      <c r="D13" s="160">
        <v>13.257782246850001</v>
      </c>
      <c r="E13" s="161">
        <v>25047.454690766557</v>
      </c>
      <c r="F13" s="162">
        <v>139834.32086117848</v>
      </c>
      <c r="G13" s="162">
        <v>238018.53905777834</v>
      </c>
      <c r="H13" s="114">
        <v>20.704060272679119</v>
      </c>
      <c r="I13" s="160">
        <v>6.8225162686100003</v>
      </c>
      <c r="J13" s="161">
        <v>1.4125378803668966</v>
      </c>
      <c r="K13" s="162">
        <v>17.935536900359999</v>
      </c>
      <c r="L13" s="162">
        <v>23.472583645</v>
      </c>
    </row>
    <row r="14" spans="1:34" s="27" customFormat="1" ht="11.25" customHeight="1" x14ac:dyDescent="0.2">
      <c r="A14" s="284" t="s">
        <v>319</v>
      </c>
      <c r="B14" s="282"/>
      <c r="C14" s="175">
        <v>79405.803581104366</v>
      </c>
      <c r="D14" s="172">
        <v>27.82504598936</v>
      </c>
      <c r="E14" s="173">
        <v>22094.701364665489</v>
      </c>
      <c r="F14" s="174">
        <v>36100.984657193068</v>
      </c>
      <c r="G14" s="174">
        <v>122710.62250501534</v>
      </c>
      <c r="H14" s="140">
        <v>26.973195301002342</v>
      </c>
      <c r="I14" s="160">
        <v>7.4773763607500001</v>
      </c>
      <c r="J14" s="161">
        <v>2.0168873291773313</v>
      </c>
      <c r="K14" s="162">
        <v>23.02016877494</v>
      </c>
      <c r="L14" s="162">
        <v>30.926221827069998</v>
      </c>
    </row>
    <row r="15" spans="1:34" s="27" customFormat="1" ht="11.25" customHeight="1" x14ac:dyDescent="0.2">
      <c r="A15" s="27" t="s">
        <v>397</v>
      </c>
    </row>
    <row r="16" spans="1:34" s="27" customFormat="1" ht="39.75" customHeight="1" x14ac:dyDescent="0.2">
      <c r="A16" s="168" t="s">
        <v>549</v>
      </c>
      <c r="B16" s="276" t="s">
        <v>550</v>
      </c>
      <c r="C16" s="276"/>
      <c r="D16" s="276"/>
      <c r="E16" s="276"/>
      <c r="F16" s="276"/>
      <c r="G16" s="276"/>
    </row>
    <row r="17" spans="1:12" s="27" customFormat="1" ht="11.25" customHeight="1" thickBot="1" x14ac:dyDescent="0.25">
      <c r="A17" s="167"/>
      <c r="B17" s="169" t="s">
        <v>551</v>
      </c>
      <c r="C17" s="167"/>
      <c r="D17" s="167"/>
      <c r="E17" s="167"/>
      <c r="F17" s="167"/>
      <c r="G17" s="167"/>
    </row>
    <row r="18" spans="1:12" s="27" customFormat="1" ht="11.25" customHeight="1" thickTop="1" thickBot="1" x14ac:dyDescent="0.25">
      <c r="A18" s="167"/>
      <c r="B18" s="267" t="s">
        <v>552</v>
      </c>
      <c r="C18" s="269"/>
      <c r="D18" s="267" t="s">
        <v>553</v>
      </c>
      <c r="E18" s="268"/>
      <c r="F18" s="268"/>
      <c r="G18" s="269"/>
    </row>
    <row r="19" spans="1:12" s="27" customFormat="1" ht="11.25" customHeight="1" thickTop="1" thickBot="1" x14ac:dyDescent="0.25">
      <c r="A19" s="167"/>
      <c r="B19" s="277" t="s">
        <v>554</v>
      </c>
      <c r="C19" s="278"/>
      <c r="D19" s="267" t="s">
        <v>557</v>
      </c>
      <c r="E19" s="268"/>
      <c r="F19" s="268"/>
      <c r="G19" s="269"/>
    </row>
    <row r="20" spans="1:12" s="27" customFormat="1" ht="11.25" customHeight="1" thickTop="1" thickBot="1" x14ac:dyDescent="0.25">
      <c r="A20" s="167"/>
      <c r="B20" s="279" t="s">
        <v>555</v>
      </c>
      <c r="C20" s="280"/>
      <c r="D20" s="267" t="s">
        <v>558</v>
      </c>
      <c r="E20" s="268"/>
      <c r="F20" s="268"/>
      <c r="G20" s="269"/>
    </row>
    <row r="21" spans="1:12" s="27" customFormat="1" ht="11.25" customHeight="1" thickTop="1" x14ac:dyDescent="0.2">
      <c r="A21" s="167"/>
      <c r="B21" s="263" t="s">
        <v>556</v>
      </c>
      <c r="C21" s="264"/>
      <c r="D21" s="270" t="s">
        <v>559</v>
      </c>
      <c r="E21" s="271"/>
      <c r="F21" s="271"/>
      <c r="G21" s="272"/>
    </row>
    <row r="22" spans="1:12" s="27" customFormat="1" ht="57.75" customHeight="1" thickBot="1" x14ac:dyDescent="0.25">
      <c r="A22" s="167"/>
      <c r="B22" s="265"/>
      <c r="C22" s="266"/>
      <c r="D22" s="273" t="s">
        <v>560</v>
      </c>
      <c r="E22" s="274"/>
      <c r="F22" s="274"/>
      <c r="G22" s="275"/>
    </row>
    <row r="23" spans="1:12" s="27" customFormat="1" ht="11.25" customHeight="1" thickTop="1" x14ac:dyDescent="0.2"/>
    <row r="25" spans="1:12" ht="11.25" customHeight="1" x14ac:dyDescent="0.2">
      <c r="A25" s="442"/>
      <c r="B25" s="442"/>
      <c r="C25" s="54"/>
      <c r="D25" s="54"/>
      <c r="E25" s="54"/>
      <c r="F25" s="54"/>
      <c r="G25" s="54"/>
      <c r="H25" s="37"/>
      <c r="I25" s="37"/>
      <c r="J25" s="37"/>
      <c r="K25" s="37"/>
      <c r="L25" s="37"/>
    </row>
    <row r="26" spans="1:12" ht="11.25" customHeight="1" x14ac:dyDescent="0.2">
      <c r="A26" s="81"/>
      <c r="B26" s="81"/>
      <c r="C26" s="43"/>
      <c r="D26" s="43"/>
      <c r="E26" s="43"/>
      <c r="F26" s="43"/>
      <c r="G26" s="43"/>
      <c r="H26" s="43"/>
      <c r="I26" s="43"/>
      <c r="J26" s="43"/>
      <c r="K26" s="43"/>
      <c r="L26" s="43"/>
    </row>
    <row r="29" spans="1:12" ht="11.25" customHeight="1" x14ac:dyDescent="0.2">
      <c r="C29" s="49" t="s">
        <v>357</v>
      </c>
      <c r="D29" s="49"/>
      <c r="E29" s="49"/>
      <c r="F29" s="49"/>
      <c r="G29" s="49"/>
    </row>
  </sheetData>
  <mergeCells count="27">
    <mergeCell ref="C9:C10"/>
    <mergeCell ref="D9:D10"/>
    <mergeCell ref="E9:E10"/>
    <mergeCell ref="F9:G9"/>
    <mergeCell ref="A1:H1"/>
    <mergeCell ref="H6:L8"/>
    <mergeCell ref="H9:H10"/>
    <mergeCell ref="I9:I10"/>
    <mergeCell ref="J9:J10"/>
    <mergeCell ref="K9:L9"/>
    <mergeCell ref="C6:G8"/>
    <mergeCell ref="A6:B10"/>
    <mergeCell ref="A14:B14"/>
    <mergeCell ref="A25:B25"/>
    <mergeCell ref="A11:B11"/>
    <mergeCell ref="A12:B12"/>
    <mergeCell ref="A13:B13"/>
    <mergeCell ref="B16:G16"/>
    <mergeCell ref="B18:C18"/>
    <mergeCell ref="D18:G18"/>
    <mergeCell ref="B19:C19"/>
    <mergeCell ref="B20:C20"/>
    <mergeCell ref="B21:C22"/>
    <mergeCell ref="D19:G19"/>
    <mergeCell ref="D20:G20"/>
    <mergeCell ref="D21:G21"/>
    <mergeCell ref="D22:G22"/>
  </mergeCells>
  <hyperlinks>
    <hyperlink ref="C29" location="Índice!A1" display="Índice!A1"/>
  </hyperlinks>
  <pageMargins left="0.59055118110236215" right="0.78740157480314965" top="0.59055118110236215" bottom="0.59055118110236215" header="0.31496062992125984" footer="0.31496062992125984"/>
  <pageSetup orientation="portrait" r:id="rId1"/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86"/>
  <dimension ref="A1:AH29"/>
  <sheetViews>
    <sheetView zoomScaleNormal="100" workbookViewId="0">
      <selection activeCell="A3" sqref="A3"/>
    </sheetView>
  </sheetViews>
  <sheetFormatPr baseColWidth="10" defaultColWidth="14.7109375" defaultRowHeight="11.25" customHeight="1" x14ac:dyDescent="0.2"/>
  <cols>
    <col min="1" max="1" width="5.42578125" style="41" customWidth="1"/>
    <col min="2" max="2" width="17.85546875" style="41" customWidth="1"/>
    <col min="3" max="12" width="8.28515625" style="41" customWidth="1"/>
    <col min="13" max="16384" width="14.7109375" style="41"/>
  </cols>
  <sheetData>
    <row r="1" spans="1:34" ht="11.25" customHeight="1" x14ac:dyDescent="0.2">
      <c r="A1" s="281" t="s">
        <v>417</v>
      </c>
      <c r="B1" s="281"/>
      <c r="C1" s="281"/>
      <c r="D1" s="281"/>
      <c r="E1" s="281"/>
      <c r="F1" s="281"/>
      <c r="G1" s="281"/>
      <c r="H1" s="281"/>
      <c r="I1" s="132"/>
      <c r="J1" s="132"/>
      <c r="K1" s="132"/>
      <c r="L1" s="132"/>
      <c r="M1" s="44"/>
      <c r="N1" s="44"/>
      <c r="O1" s="44"/>
      <c r="P1" s="44"/>
    </row>
    <row r="3" spans="1:34" ht="11.25" customHeight="1" x14ac:dyDescent="0.2">
      <c r="A3" s="22" t="s">
        <v>614</v>
      </c>
      <c r="H3" s="55" t="s">
        <v>232</v>
      </c>
      <c r="I3" s="55"/>
      <c r="J3" s="55"/>
      <c r="K3" s="55"/>
      <c r="L3" s="55"/>
    </row>
    <row r="4" spans="1:34" ht="11.25" customHeight="1" x14ac:dyDescent="0.2">
      <c r="A4" s="22" t="s">
        <v>507</v>
      </c>
    </row>
    <row r="5" spans="1:34" s="27" customFormat="1" ht="11.25" customHeight="1" x14ac:dyDescent="0.2">
      <c r="A5" s="51" t="s">
        <v>1</v>
      </c>
    </row>
    <row r="6" spans="1:34" s="27" customFormat="1" ht="11.25" customHeight="1" x14ac:dyDescent="0.2">
      <c r="A6" s="291" t="s">
        <v>316</v>
      </c>
      <c r="B6" s="292"/>
      <c r="C6" s="285" t="s">
        <v>3</v>
      </c>
      <c r="D6" s="286"/>
      <c r="E6" s="286"/>
      <c r="F6" s="286"/>
      <c r="G6" s="317"/>
      <c r="H6" s="302" t="s">
        <v>84</v>
      </c>
      <c r="I6" s="303"/>
      <c r="J6" s="303"/>
      <c r="K6" s="303"/>
      <c r="L6" s="303"/>
      <c r="M6" s="56"/>
      <c r="N6" s="56"/>
      <c r="O6" s="56"/>
      <c r="P6" s="56"/>
      <c r="Q6" s="56"/>
      <c r="R6" s="56"/>
      <c r="S6" s="56"/>
      <c r="T6" s="56"/>
      <c r="U6" s="56"/>
      <c r="V6" s="56"/>
      <c r="W6" s="56"/>
      <c r="X6" s="56"/>
      <c r="Y6" s="56"/>
      <c r="Z6" s="56"/>
      <c r="AA6" s="56"/>
      <c r="AB6" s="56"/>
      <c r="AC6" s="56"/>
      <c r="AD6" s="56"/>
      <c r="AE6" s="56"/>
      <c r="AF6" s="56"/>
      <c r="AG6" s="56"/>
      <c r="AH6" s="56"/>
    </row>
    <row r="7" spans="1:34" s="27" customFormat="1" ht="11.25" customHeight="1" x14ac:dyDescent="0.2">
      <c r="A7" s="293"/>
      <c r="B7" s="294"/>
      <c r="C7" s="287"/>
      <c r="D7" s="288"/>
      <c r="E7" s="288"/>
      <c r="F7" s="288"/>
      <c r="G7" s="318"/>
      <c r="H7" s="304"/>
      <c r="I7" s="305"/>
      <c r="J7" s="305"/>
      <c r="K7" s="305"/>
      <c r="L7" s="305"/>
      <c r="M7" s="56"/>
      <c r="N7" s="56"/>
      <c r="O7" s="56"/>
      <c r="P7" s="56"/>
      <c r="Q7" s="56"/>
      <c r="R7" s="56"/>
      <c r="S7" s="56"/>
      <c r="T7" s="56"/>
      <c r="U7" s="56"/>
      <c r="V7" s="56"/>
      <c r="W7" s="56"/>
      <c r="X7" s="56"/>
      <c r="Y7" s="56"/>
      <c r="Z7" s="56"/>
      <c r="AA7" s="56"/>
      <c r="AB7" s="56"/>
      <c r="AC7" s="56"/>
      <c r="AD7" s="56"/>
      <c r="AE7" s="56"/>
      <c r="AF7" s="56"/>
      <c r="AG7" s="56"/>
      <c r="AH7" s="56"/>
    </row>
    <row r="8" spans="1:34" s="27" customFormat="1" ht="11.25" customHeight="1" x14ac:dyDescent="0.2">
      <c r="A8" s="293"/>
      <c r="B8" s="294"/>
      <c r="C8" s="289"/>
      <c r="D8" s="290"/>
      <c r="E8" s="290"/>
      <c r="F8" s="290"/>
      <c r="G8" s="319"/>
      <c r="H8" s="306"/>
      <c r="I8" s="307"/>
      <c r="J8" s="307"/>
      <c r="K8" s="307"/>
      <c r="L8" s="307"/>
      <c r="M8" s="56"/>
      <c r="N8" s="56"/>
      <c r="O8" s="56"/>
      <c r="P8" s="56"/>
      <c r="Q8" s="56"/>
      <c r="R8" s="56"/>
      <c r="S8" s="56"/>
      <c r="T8" s="56"/>
      <c r="U8" s="56"/>
      <c r="V8" s="56"/>
      <c r="W8" s="56"/>
      <c r="X8" s="56"/>
      <c r="Y8" s="56"/>
      <c r="Z8" s="56"/>
      <c r="AA8" s="56"/>
      <c r="AB8" s="56"/>
      <c r="AC8" s="56"/>
      <c r="AD8" s="56"/>
      <c r="AE8" s="56"/>
      <c r="AF8" s="56"/>
      <c r="AG8" s="56"/>
      <c r="AH8" s="56"/>
    </row>
    <row r="9" spans="1:34" s="27" customFormat="1" ht="22.15" customHeight="1" x14ac:dyDescent="0.2">
      <c r="A9" s="293"/>
      <c r="B9" s="294"/>
      <c r="C9" s="320" t="s">
        <v>543</v>
      </c>
      <c r="D9" s="320" t="s">
        <v>544</v>
      </c>
      <c r="E9" s="320" t="s">
        <v>545</v>
      </c>
      <c r="F9" s="322" t="s">
        <v>546</v>
      </c>
      <c r="G9" s="322"/>
      <c r="H9" s="308" t="s">
        <v>543</v>
      </c>
      <c r="I9" s="308" t="s">
        <v>544</v>
      </c>
      <c r="J9" s="308" t="s">
        <v>545</v>
      </c>
      <c r="K9" s="310" t="s">
        <v>546</v>
      </c>
      <c r="L9" s="310"/>
      <c r="M9" s="56"/>
      <c r="N9" s="56"/>
      <c r="O9" s="56"/>
      <c r="P9" s="56"/>
      <c r="Q9" s="56"/>
      <c r="R9" s="56"/>
      <c r="S9" s="56"/>
      <c r="T9" s="56"/>
      <c r="U9" s="56"/>
      <c r="V9" s="56"/>
      <c r="W9" s="56"/>
      <c r="X9" s="56"/>
      <c r="Y9" s="56"/>
      <c r="Z9" s="56"/>
      <c r="AA9" s="56"/>
      <c r="AB9" s="56"/>
      <c r="AC9" s="56"/>
      <c r="AD9" s="56"/>
      <c r="AE9" s="56"/>
      <c r="AF9" s="56"/>
      <c r="AG9" s="56"/>
      <c r="AH9" s="56"/>
    </row>
    <row r="10" spans="1:34" s="27" customFormat="1" ht="22.15" customHeight="1" x14ac:dyDescent="0.2">
      <c r="A10" s="295"/>
      <c r="B10" s="296"/>
      <c r="C10" s="320"/>
      <c r="D10" s="321"/>
      <c r="E10" s="320"/>
      <c r="F10" s="166" t="s">
        <v>547</v>
      </c>
      <c r="G10" s="166" t="s">
        <v>548</v>
      </c>
      <c r="H10" s="308"/>
      <c r="I10" s="309"/>
      <c r="J10" s="308"/>
      <c r="K10" s="133" t="s">
        <v>547</v>
      </c>
      <c r="L10" s="133" t="s">
        <v>548</v>
      </c>
      <c r="M10" s="56"/>
      <c r="N10" s="56"/>
      <c r="O10" s="56"/>
      <c r="P10" s="56"/>
      <c r="Q10" s="56"/>
      <c r="R10" s="56"/>
      <c r="S10" s="56"/>
      <c r="T10" s="56"/>
      <c r="U10" s="56"/>
      <c r="V10" s="56"/>
      <c r="W10" s="56"/>
      <c r="X10" s="56"/>
      <c r="Y10" s="56"/>
      <c r="Z10" s="56"/>
      <c r="AA10" s="56"/>
      <c r="AB10" s="56"/>
      <c r="AC10" s="56"/>
      <c r="AD10" s="56"/>
      <c r="AE10" s="56"/>
      <c r="AF10" s="56"/>
      <c r="AG10" s="56"/>
      <c r="AH10" s="56"/>
    </row>
    <row r="11" spans="1:34" ht="11.25" customHeight="1" x14ac:dyDescent="0.2">
      <c r="A11" s="283" t="s">
        <v>0</v>
      </c>
      <c r="B11" s="283"/>
      <c r="C11" s="115">
        <v>312377.85650485422</v>
      </c>
      <c r="D11" s="163">
        <v>11.64699787046</v>
      </c>
      <c r="E11" s="164">
        <v>36382.642294913836</v>
      </c>
      <c r="F11" s="165">
        <v>241069.18794441927</v>
      </c>
      <c r="G11" s="165">
        <v>383686.52506528498</v>
      </c>
      <c r="H11" s="142">
        <v>11.86260878517713</v>
      </c>
      <c r="I11" s="163">
        <v>7.2150389284700003</v>
      </c>
      <c r="J11" s="164">
        <v>0.85589184178263988</v>
      </c>
      <c r="K11" s="164">
        <v>10.18509160062</v>
      </c>
      <c r="L11" s="164">
        <v>13.540125969729999</v>
      </c>
    </row>
    <row r="12" spans="1:34" ht="11.25" customHeight="1" x14ac:dyDescent="0.2">
      <c r="A12" s="284" t="s">
        <v>317</v>
      </c>
      <c r="B12" s="284"/>
      <c r="C12" s="176">
        <v>44045.62296426938</v>
      </c>
      <c r="D12" s="177">
        <v>32.718655375319997</v>
      </c>
      <c r="E12" s="178">
        <v>14411.135585593878</v>
      </c>
      <c r="F12" s="179">
        <v>15800.31624018253</v>
      </c>
      <c r="G12" s="179">
        <v>72290.92968835606</v>
      </c>
      <c r="H12" s="116">
        <v>10.529959091632771</v>
      </c>
      <c r="I12" s="160">
        <v>11.23866878902</v>
      </c>
      <c r="J12" s="161">
        <v>1.1834272259276697</v>
      </c>
      <c r="K12" s="161">
        <v>8.2104843504900007</v>
      </c>
      <c r="L12" s="161">
        <v>12.849433832780001</v>
      </c>
    </row>
    <row r="13" spans="1:34" ht="11.25" customHeight="1" x14ac:dyDescent="0.2">
      <c r="A13" s="284" t="s">
        <v>318</v>
      </c>
      <c r="B13" s="284"/>
      <c r="C13" s="114">
        <v>188926.42995947809</v>
      </c>
      <c r="D13" s="160">
        <v>13.257782246850001</v>
      </c>
      <c r="E13" s="161">
        <v>25047.454690766557</v>
      </c>
      <c r="F13" s="162">
        <v>139834.32086117848</v>
      </c>
      <c r="G13" s="162">
        <v>238018.53905777834</v>
      </c>
      <c r="H13" s="116">
        <v>12.169634227203501</v>
      </c>
      <c r="I13" s="160">
        <v>8.1628961463199996</v>
      </c>
      <c r="J13" s="161">
        <v>0.99339460335349183</v>
      </c>
      <c r="K13" s="161">
        <v>10.22261658219</v>
      </c>
      <c r="L13" s="161">
        <v>14.116651872209999</v>
      </c>
    </row>
    <row r="14" spans="1:34" s="27" customFormat="1" ht="11.25" customHeight="1" x14ac:dyDescent="0.2">
      <c r="A14" s="284" t="s">
        <v>319</v>
      </c>
      <c r="B14" s="282"/>
      <c r="C14" s="175">
        <v>79405.803581104366</v>
      </c>
      <c r="D14" s="172">
        <v>27.82504598936</v>
      </c>
      <c r="E14" s="173">
        <v>22094.701364665489</v>
      </c>
      <c r="F14" s="174">
        <v>36100.984657193068</v>
      </c>
      <c r="G14" s="174">
        <v>122710.62250501534</v>
      </c>
      <c r="H14" s="143">
        <v>11.87132559484778</v>
      </c>
      <c r="I14" s="160">
        <v>19.21285218153</v>
      </c>
      <c r="J14" s="161">
        <v>2.2808202385256489</v>
      </c>
      <c r="K14" s="161">
        <v>7.4010000721300004</v>
      </c>
      <c r="L14" s="161">
        <v>16.341651117569999</v>
      </c>
    </row>
    <row r="15" spans="1:34" s="27" customFormat="1" ht="11.25" customHeight="1" x14ac:dyDescent="0.2">
      <c r="A15" s="27" t="s">
        <v>397</v>
      </c>
    </row>
    <row r="16" spans="1:34" s="27" customFormat="1" ht="39.75" customHeight="1" x14ac:dyDescent="0.2">
      <c r="A16" s="168" t="s">
        <v>549</v>
      </c>
      <c r="B16" s="276" t="s">
        <v>550</v>
      </c>
      <c r="C16" s="276"/>
      <c r="D16" s="276"/>
      <c r="E16" s="276"/>
      <c r="F16" s="276"/>
      <c r="G16" s="276"/>
    </row>
    <row r="17" spans="1:12" s="27" customFormat="1" ht="11.25" customHeight="1" thickBot="1" x14ac:dyDescent="0.25">
      <c r="A17" s="167"/>
      <c r="B17" s="169" t="s">
        <v>551</v>
      </c>
      <c r="C17" s="167"/>
      <c r="D17" s="167"/>
      <c r="E17" s="167"/>
      <c r="F17" s="167"/>
      <c r="G17" s="167"/>
    </row>
    <row r="18" spans="1:12" s="27" customFormat="1" ht="11.25" customHeight="1" thickTop="1" thickBot="1" x14ac:dyDescent="0.25">
      <c r="A18" s="167"/>
      <c r="B18" s="267" t="s">
        <v>552</v>
      </c>
      <c r="C18" s="269"/>
      <c r="D18" s="267" t="s">
        <v>553</v>
      </c>
      <c r="E18" s="268"/>
      <c r="F18" s="268"/>
      <c r="G18" s="269"/>
    </row>
    <row r="19" spans="1:12" s="27" customFormat="1" ht="11.25" customHeight="1" thickTop="1" thickBot="1" x14ac:dyDescent="0.25">
      <c r="A19" s="167"/>
      <c r="B19" s="277" t="s">
        <v>554</v>
      </c>
      <c r="C19" s="278"/>
      <c r="D19" s="267" t="s">
        <v>557</v>
      </c>
      <c r="E19" s="268"/>
      <c r="F19" s="268"/>
      <c r="G19" s="269"/>
    </row>
    <row r="20" spans="1:12" s="27" customFormat="1" ht="11.25" customHeight="1" thickTop="1" thickBot="1" x14ac:dyDescent="0.25">
      <c r="A20" s="167"/>
      <c r="B20" s="279" t="s">
        <v>555</v>
      </c>
      <c r="C20" s="280"/>
      <c r="D20" s="267" t="s">
        <v>558</v>
      </c>
      <c r="E20" s="268"/>
      <c r="F20" s="268"/>
      <c r="G20" s="269"/>
    </row>
    <row r="21" spans="1:12" s="27" customFormat="1" ht="11.25" customHeight="1" thickTop="1" x14ac:dyDescent="0.2">
      <c r="A21" s="167"/>
      <c r="B21" s="263" t="s">
        <v>556</v>
      </c>
      <c r="C21" s="264"/>
      <c r="D21" s="270" t="s">
        <v>559</v>
      </c>
      <c r="E21" s="271"/>
      <c r="F21" s="271"/>
      <c r="G21" s="272"/>
    </row>
    <row r="22" spans="1:12" s="27" customFormat="1" ht="57.75" customHeight="1" thickBot="1" x14ac:dyDescent="0.25">
      <c r="A22" s="167"/>
      <c r="B22" s="265"/>
      <c r="C22" s="266"/>
      <c r="D22" s="273" t="s">
        <v>560</v>
      </c>
      <c r="E22" s="274"/>
      <c r="F22" s="274"/>
      <c r="G22" s="275"/>
    </row>
    <row r="23" spans="1:12" s="27" customFormat="1" ht="11.25" customHeight="1" thickTop="1" x14ac:dyDescent="0.2"/>
    <row r="25" spans="1:12" ht="11.25" customHeight="1" x14ac:dyDescent="0.2">
      <c r="A25" s="442"/>
      <c r="B25" s="442"/>
      <c r="C25" s="54"/>
      <c r="D25" s="54"/>
      <c r="E25" s="54"/>
      <c r="F25" s="54"/>
      <c r="G25" s="54"/>
      <c r="H25" s="37"/>
      <c r="I25" s="37"/>
      <c r="J25" s="37"/>
      <c r="K25" s="37"/>
      <c r="L25" s="37"/>
    </row>
    <row r="26" spans="1:12" ht="11.25" customHeight="1" x14ac:dyDescent="0.2">
      <c r="A26" s="81"/>
      <c r="B26" s="81"/>
      <c r="C26" s="43"/>
      <c r="D26" s="43"/>
      <c r="E26" s="43"/>
      <c r="F26" s="43"/>
      <c r="G26" s="43"/>
      <c r="H26" s="43"/>
      <c r="I26" s="43"/>
      <c r="J26" s="43"/>
      <c r="K26" s="43"/>
      <c r="L26" s="43"/>
    </row>
    <row r="29" spans="1:12" ht="11.25" customHeight="1" x14ac:dyDescent="0.2">
      <c r="C29" s="49" t="s">
        <v>357</v>
      </c>
      <c r="D29" s="49"/>
      <c r="E29" s="49"/>
      <c r="F29" s="49"/>
      <c r="G29" s="49"/>
    </row>
  </sheetData>
  <mergeCells count="27">
    <mergeCell ref="C9:C10"/>
    <mergeCell ref="D9:D10"/>
    <mergeCell ref="E9:E10"/>
    <mergeCell ref="F9:G9"/>
    <mergeCell ref="A1:H1"/>
    <mergeCell ref="H6:L8"/>
    <mergeCell ref="H9:H10"/>
    <mergeCell ref="I9:I10"/>
    <mergeCell ref="J9:J10"/>
    <mergeCell ref="K9:L9"/>
    <mergeCell ref="C6:G8"/>
    <mergeCell ref="A6:B10"/>
    <mergeCell ref="A14:B14"/>
    <mergeCell ref="A25:B25"/>
    <mergeCell ref="A11:B11"/>
    <mergeCell ref="A12:B12"/>
    <mergeCell ref="A13:B13"/>
    <mergeCell ref="B16:G16"/>
    <mergeCell ref="B18:C18"/>
    <mergeCell ref="D18:G18"/>
    <mergeCell ref="B19:C19"/>
    <mergeCell ref="B20:C20"/>
    <mergeCell ref="B21:C22"/>
    <mergeCell ref="D19:G19"/>
    <mergeCell ref="D20:G20"/>
    <mergeCell ref="D21:G21"/>
    <mergeCell ref="D22:G22"/>
  </mergeCells>
  <hyperlinks>
    <hyperlink ref="C29" location="Índice!A1" display="Índice!A1"/>
  </hyperlinks>
  <pageMargins left="0.59055118110236215" right="0.78740157480314965" top="0.59055118110236215" bottom="0.59055118110236215" header="0.31496062992125984" footer="0.31496062992125984"/>
  <pageSetup orientation="portrait" r:id="rId1"/>
</worksheet>
</file>

<file path=xl/worksheets/sheet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87"/>
  <dimension ref="A1:BO29"/>
  <sheetViews>
    <sheetView zoomScaleNormal="100" workbookViewId="0">
      <selection activeCell="A3" sqref="A3"/>
    </sheetView>
  </sheetViews>
  <sheetFormatPr baseColWidth="10" defaultColWidth="14.7109375" defaultRowHeight="11.25" customHeight="1" x14ac:dyDescent="0.2"/>
  <cols>
    <col min="1" max="1" width="5.42578125" style="41" customWidth="1"/>
    <col min="2" max="2" width="17.85546875" style="41" customWidth="1"/>
    <col min="3" max="67" width="8.28515625" style="41" customWidth="1"/>
    <col min="68" max="16384" width="14.7109375" style="41"/>
  </cols>
  <sheetData>
    <row r="1" spans="1:67" ht="11.25" customHeight="1" x14ac:dyDescent="0.2">
      <c r="A1" s="281" t="s">
        <v>417</v>
      </c>
      <c r="B1" s="281"/>
      <c r="C1" s="281"/>
      <c r="D1" s="281"/>
      <c r="E1" s="281"/>
      <c r="F1" s="281"/>
      <c r="G1" s="281"/>
      <c r="H1" s="281"/>
      <c r="I1" s="281"/>
      <c r="J1" s="281"/>
      <c r="K1" s="281"/>
      <c r="L1" s="281"/>
      <c r="M1" s="281"/>
      <c r="N1" s="281"/>
      <c r="O1" s="281"/>
      <c r="P1" s="281"/>
      <c r="Q1" s="281"/>
      <c r="R1" s="281"/>
      <c r="S1" s="281"/>
      <c r="T1" s="281"/>
      <c r="U1" s="281"/>
      <c r="V1" s="281"/>
      <c r="W1" s="281"/>
      <c r="X1" s="281"/>
      <c r="Y1" s="281"/>
      <c r="Z1" s="281"/>
      <c r="AA1" s="281"/>
      <c r="AB1" s="281"/>
      <c r="AC1" s="281"/>
      <c r="AD1" s="281"/>
      <c r="AE1" s="281"/>
      <c r="AF1" s="281"/>
      <c r="AG1" s="281"/>
      <c r="AH1" s="132"/>
      <c r="AI1" s="132"/>
      <c r="AJ1" s="132"/>
      <c r="AK1" s="132"/>
    </row>
    <row r="3" spans="1:67" ht="11.25" customHeight="1" x14ac:dyDescent="0.2">
      <c r="A3" s="22" t="s">
        <v>614</v>
      </c>
      <c r="BK3" s="46" t="s">
        <v>235</v>
      </c>
      <c r="BL3" s="46"/>
      <c r="BM3" s="46"/>
      <c r="BN3" s="46"/>
      <c r="BO3" s="46"/>
    </row>
    <row r="4" spans="1:67" ht="11.25" customHeight="1" x14ac:dyDescent="0.2">
      <c r="A4" s="22" t="s">
        <v>508</v>
      </c>
      <c r="AG4" s="46"/>
      <c r="AH4" s="46"/>
      <c r="AI4" s="46"/>
      <c r="AJ4" s="46"/>
      <c r="AK4" s="46"/>
    </row>
    <row r="5" spans="1:67" s="27" customFormat="1" ht="11.25" customHeight="1" x14ac:dyDescent="0.2">
      <c r="A5" s="51" t="s">
        <v>1</v>
      </c>
    </row>
    <row r="6" spans="1:67" s="27" customFormat="1" ht="11.25" customHeight="1" x14ac:dyDescent="0.2">
      <c r="A6" s="291" t="s">
        <v>316</v>
      </c>
      <c r="B6" s="292"/>
      <c r="C6" s="285" t="s">
        <v>0</v>
      </c>
      <c r="D6" s="286"/>
      <c r="E6" s="286"/>
      <c r="F6" s="286"/>
      <c r="G6" s="317"/>
      <c r="H6" s="302" t="s">
        <v>236</v>
      </c>
      <c r="I6" s="303"/>
      <c r="J6" s="303"/>
      <c r="K6" s="303"/>
      <c r="L6" s="311"/>
      <c r="M6" s="302" t="s">
        <v>237</v>
      </c>
      <c r="N6" s="303"/>
      <c r="O6" s="303"/>
      <c r="P6" s="303"/>
      <c r="Q6" s="311"/>
      <c r="R6" s="302" t="s">
        <v>238</v>
      </c>
      <c r="S6" s="303"/>
      <c r="T6" s="303"/>
      <c r="U6" s="303"/>
      <c r="V6" s="311"/>
      <c r="W6" s="302" t="s">
        <v>239</v>
      </c>
      <c r="X6" s="303"/>
      <c r="Y6" s="303"/>
      <c r="Z6" s="303"/>
      <c r="AA6" s="311"/>
      <c r="AB6" s="302" t="s">
        <v>240</v>
      </c>
      <c r="AC6" s="303"/>
      <c r="AD6" s="303"/>
      <c r="AE6" s="303"/>
      <c r="AF6" s="311"/>
      <c r="AG6" s="302" t="s">
        <v>241</v>
      </c>
      <c r="AH6" s="303"/>
      <c r="AI6" s="303"/>
      <c r="AJ6" s="303"/>
      <c r="AK6" s="311"/>
      <c r="AL6" s="302" t="s">
        <v>242</v>
      </c>
      <c r="AM6" s="303"/>
      <c r="AN6" s="303"/>
      <c r="AO6" s="303"/>
      <c r="AP6" s="311"/>
      <c r="AQ6" s="302" t="s">
        <v>243</v>
      </c>
      <c r="AR6" s="303"/>
      <c r="AS6" s="303"/>
      <c r="AT6" s="303"/>
      <c r="AU6" s="311"/>
      <c r="AV6" s="302" t="s">
        <v>244</v>
      </c>
      <c r="AW6" s="303"/>
      <c r="AX6" s="303"/>
      <c r="AY6" s="303"/>
      <c r="AZ6" s="311"/>
      <c r="BA6" s="302" t="s">
        <v>245</v>
      </c>
      <c r="BB6" s="303"/>
      <c r="BC6" s="303"/>
      <c r="BD6" s="303"/>
      <c r="BE6" s="311"/>
      <c r="BF6" s="302" t="s">
        <v>246</v>
      </c>
      <c r="BG6" s="303"/>
      <c r="BH6" s="303"/>
      <c r="BI6" s="303"/>
      <c r="BJ6" s="311"/>
      <c r="BK6" s="302" t="s">
        <v>13</v>
      </c>
      <c r="BL6" s="303"/>
      <c r="BM6" s="303"/>
      <c r="BN6" s="303"/>
      <c r="BO6" s="303"/>
    </row>
    <row r="7" spans="1:67" s="27" customFormat="1" ht="11.25" customHeight="1" x14ac:dyDescent="0.2">
      <c r="A7" s="293"/>
      <c r="B7" s="294"/>
      <c r="C7" s="287"/>
      <c r="D7" s="288"/>
      <c r="E7" s="288"/>
      <c r="F7" s="288"/>
      <c r="G7" s="318"/>
      <c r="H7" s="304"/>
      <c r="I7" s="305"/>
      <c r="J7" s="305"/>
      <c r="K7" s="305"/>
      <c r="L7" s="312"/>
      <c r="M7" s="304"/>
      <c r="N7" s="305"/>
      <c r="O7" s="305"/>
      <c r="P7" s="305"/>
      <c r="Q7" s="312"/>
      <c r="R7" s="304"/>
      <c r="S7" s="305"/>
      <c r="T7" s="305"/>
      <c r="U7" s="305"/>
      <c r="V7" s="312"/>
      <c r="W7" s="304"/>
      <c r="X7" s="305"/>
      <c r="Y7" s="305"/>
      <c r="Z7" s="305"/>
      <c r="AA7" s="312"/>
      <c r="AB7" s="304"/>
      <c r="AC7" s="305"/>
      <c r="AD7" s="305"/>
      <c r="AE7" s="305"/>
      <c r="AF7" s="312"/>
      <c r="AG7" s="304"/>
      <c r="AH7" s="305"/>
      <c r="AI7" s="305"/>
      <c r="AJ7" s="305"/>
      <c r="AK7" s="312"/>
      <c r="AL7" s="304"/>
      <c r="AM7" s="305"/>
      <c r="AN7" s="305"/>
      <c r="AO7" s="305"/>
      <c r="AP7" s="312"/>
      <c r="AQ7" s="304"/>
      <c r="AR7" s="305"/>
      <c r="AS7" s="305"/>
      <c r="AT7" s="305"/>
      <c r="AU7" s="312"/>
      <c r="AV7" s="304"/>
      <c r="AW7" s="305"/>
      <c r="AX7" s="305"/>
      <c r="AY7" s="305"/>
      <c r="AZ7" s="312"/>
      <c r="BA7" s="304"/>
      <c r="BB7" s="305"/>
      <c r="BC7" s="305"/>
      <c r="BD7" s="305"/>
      <c r="BE7" s="312"/>
      <c r="BF7" s="304"/>
      <c r="BG7" s="305"/>
      <c r="BH7" s="305"/>
      <c r="BI7" s="305"/>
      <c r="BJ7" s="312"/>
      <c r="BK7" s="304"/>
      <c r="BL7" s="305"/>
      <c r="BM7" s="305"/>
      <c r="BN7" s="305"/>
      <c r="BO7" s="305"/>
    </row>
    <row r="8" spans="1:67" s="27" customFormat="1" ht="11.25" customHeight="1" x14ac:dyDescent="0.2">
      <c r="A8" s="293"/>
      <c r="B8" s="294"/>
      <c r="C8" s="289"/>
      <c r="D8" s="290"/>
      <c r="E8" s="290"/>
      <c r="F8" s="290"/>
      <c r="G8" s="319"/>
      <c r="H8" s="306"/>
      <c r="I8" s="307"/>
      <c r="J8" s="307"/>
      <c r="K8" s="307"/>
      <c r="L8" s="313"/>
      <c r="M8" s="306"/>
      <c r="N8" s="307"/>
      <c r="O8" s="307"/>
      <c r="P8" s="307"/>
      <c r="Q8" s="313"/>
      <c r="R8" s="306"/>
      <c r="S8" s="307"/>
      <c r="T8" s="307"/>
      <c r="U8" s="307"/>
      <c r="V8" s="313"/>
      <c r="W8" s="306"/>
      <c r="X8" s="307"/>
      <c r="Y8" s="307"/>
      <c r="Z8" s="307"/>
      <c r="AA8" s="313"/>
      <c r="AB8" s="306"/>
      <c r="AC8" s="307"/>
      <c r="AD8" s="307"/>
      <c r="AE8" s="307"/>
      <c r="AF8" s="313"/>
      <c r="AG8" s="306"/>
      <c r="AH8" s="307"/>
      <c r="AI8" s="307"/>
      <c r="AJ8" s="307"/>
      <c r="AK8" s="313"/>
      <c r="AL8" s="306"/>
      <c r="AM8" s="307"/>
      <c r="AN8" s="307"/>
      <c r="AO8" s="307"/>
      <c r="AP8" s="313"/>
      <c r="AQ8" s="306"/>
      <c r="AR8" s="307"/>
      <c r="AS8" s="307"/>
      <c r="AT8" s="307"/>
      <c r="AU8" s="313"/>
      <c r="AV8" s="306"/>
      <c r="AW8" s="307"/>
      <c r="AX8" s="307"/>
      <c r="AY8" s="307"/>
      <c r="AZ8" s="313"/>
      <c r="BA8" s="306"/>
      <c r="BB8" s="307"/>
      <c r="BC8" s="307"/>
      <c r="BD8" s="307"/>
      <c r="BE8" s="313"/>
      <c r="BF8" s="306"/>
      <c r="BG8" s="307"/>
      <c r="BH8" s="307"/>
      <c r="BI8" s="307"/>
      <c r="BJ8" s="313"/>
      <c r="BK8" s="306"/>
      <c r="BL8" s="307"/>
      <c r="BM8" s="307"/>
      <c r="BN8" s="307"/>
      <c r="BO8" s="307"/>
    </row>
    <row r="9" spans="1:67" s="27" customFormat="1" ht="22.15" customHeight="1" x14ac:dyDescent="0.2">
      <c r="A9" s="293"/>
      <c r="B9" s="294"/>
      <c r="C9" s="320" t="s">
        <v>543</v>
      </c>
      <c r="D9" s="320" t="s">
        <v>544</v>
      </c>
      <c r="E9" s="320" t="s">
        <v>545</v>
      </c>
      <c r="F9" s="322" t="s">
        <v>546</v>
      </c>
      <c r="G9" s="322"/>
      <c r="H9" s="314" t="s">
        <v>543</v>
      </c>
      <c r="I9" s="314" t="s">
        <v>544</v>
      </c>
      <c r="J9" s="314" t="s">
        <v>545</v>
      </c>
      <c r="K9" s="316" t="s">
        <v>546</v>
      </c>
      <c r="L9" s="316"/>
      <c r="M9" s="314" t="s">
        <v>543</v>
      </c>
      <c r="N9" s="314" t="s">
        <v>544</v>
      </c>
      <c r="O9" s="314" t="s">
        <v>545</v>
      </c>
      <c r="P9" s="316" t="s">
        <v>546</v>
      </c>
      <c r="Q9" s="316"/>
      <c r="R9" s="314" t="s">
        <v>543</v>
      </c>
      <c r="S9" s="314" t="s">
        <v>544</v>
      </c>
      <c r="T9" s="314" t="s">
        <v>545</v>
      </c>
      <c r="U9" s="316" t="s">
        <v>546</v>
      </c>
      <c r="V9" s="316"/>
      <c r="W9" s="314" t="s">
        <v>543</v>
      </c>
      <c r="X9" s="314" t="s">
        <v>544</v>
      </c>
      <c r="Y9" s="314" t="s">
        <v>545</v>
      </c>
      <c r="Z9" s="316" t="s">
        <v>546</v>
      </c>
      <c r="AA9" s="316"/>
      <c r="AB9" s="314" t="s">
        <v>543</v>
      </c>
      <c r="AC9" s="314" t="s">
        <v>544</v>
      </c>
      <c r="AD9" s="314" t="s">
        <v>545</v>
      </c>
      <c r="AE9" s="316" t="s">
        <v>546</v>
      </c>
      <c r="AF9" s="316"/>
      <c r="AG9" s="314" t="s">
        <v>543</v>
      </c>
      <c r="AH9" s="314" t="s">
        <v>544</v>
      </c>
      <c r="AI9" s="314" t="s">
        <v>545</v>
      </c>
      <c r="AJ9" s="316" t="s">
        <v>546</v>
      </c>
      <c r="AK9" s="316"/>
      <c r="AL9" s="314" t="s">
        <v>543</v>
      </c>
      <c r="AM9" s="314" t="s">
        <v>544</v>
      </c>
      <c r="AN9" s="314" t="s">
        <v>545</v>
      </c>
      <c r="AO9" s="316" t="s">
        <v>546</v>
      </c>
      <c r="AP9" s="316"/>
      <c r="AQ9" s="314" t="s">
        <v>543</v>
      </c>
      <c r="AR9" s="314" t="s">
        <v>544</v>
      </c>
      <c r="AS9" s="314" t="s">
        <v>545</v>
      </c>
      <c r="AT9" s="316" t="s">
        <v>546</v>
      </c>
      <c r="AU9" s="316"/>
      <c r="AV9" s="314" t="s">
        <v>543</v>
      </c>
      <c r="AW9" s="314" t="s">
        <v>544</v>
      </c>
      <c r="AX9" s="314" t="s">
        <v>545</v>
      </c>
      <c r="AY9" s="316" t="s">
        <v>546</v>
      </c>
      <c r="AZ9" s="316"/>
      <c r="BA9" s="314" t="s">
        <v>543</v>
      </c>
      <c r="BB9" s="314" t="s">
        <v>544</v>
      </c>
      <c r="BC9" s="314" t="s">
        <v>545</v>
      </c>
      <c r="BD9" s="316" t="s">
        <v>546</v>
      </c>
      <c r="BE9" s="316"/>
      <c r="BF9" s="314" t="s">
        <v>543</v>
      </c>
      <c r="BG9" s="314" t="s">
        <v>544</v>
      </c>
      <c r="BH9" s="314" t="s">
        <v>545</v>
      </c>
      <c r="BI9" s="316" t="s">
        <v>546</v>
      </c>
      <c r="BJ9" s="316"/>
      <c r="BK9" s="308" t="s">
        <v>543</v>
      </c>
      <c r="BL9" s="308" t="s">
        <v>544</v>
      </c>
      <c r="BM9" s="308" t="s">
        <v>545</v>
      </c>
      <c r="BN9" s="310" t="s">
        <v>546</v>
      </c>
      <c r="BO9" s="310"/>
    </row>
    <row r="10" spans="1:67" s="27" customFormat="1" ht="22.15" customHeight="1" x14ac:dyDescent="0.2">
      <c r="A10" s="295"/>
      <c r="B10" s="296"/>
      <c r="C10" s="320"/>
      <c r="D10" s="321"/>
      <c r="E10" s="320"/>
      <c r="F10" s="166" t="s">
        <v>547</v>
      </c>
      <c r="G10" s="166" t="s">
        <v>548</v>
      </c>
      <c r="H10" s="314"/>
      <c r="I10" s="315"/>
      <c r="J10" s="314"/>
      <c r="K10" s="133" t="s">
        <v>547</v>
      </c>
      <c r="L10" s="133" t="s">
        <v>548</v>
      </c>
      <c r="M10" s="314"/>
      <c r="N10" s="315"/>
      <c r="O10" s="314"/>
      <c r="P10" s="133" t="s">
        <v>547</v>
      </c>
      <c r="Q10" s="133" t="s">
        <v>548</v>
      </c>
      <c r="R10" s="314"/>
      <c r="S10" s="315"/>
      <c r="T10" s="314"/>
      <c r="U10" s="133" t="s">
        <v>547</v>
      </c>
      <c r="V10" s="133" t="s">
        <v>548</v>
      </c>
      <c r="W10" s="314"/>
      <c r="X10" s="315"/>
      <c r="Y10" s="314"/>
      <c r="Z10" s="133" t="s">
        <v>547</v>
      </c>
      <c r="AA10" s="133" t="s">
        <v>548</v>
      </c>
      <c r="AB10" s="314"/>
      <c r="AC10" s="315"/>
      <c r="AD10" s="314"/>
      <c r="AE10" s="133" t="s">
        <v>547</v>
      </c>
      <c r="AF10" s="133" t="s">
        <v>548</v>
      </c>
      <c r="AG10" s="314"/>
      <c r="AH10" s="315"/>
      <c r="AI10" s="314"/>
      <c r="AJ10" s="133" t="s">
        <v>547</v>
      </c>
      <c r="AK10" s="133" t="s">
        <v>548</v>
      </c>
      <c r="AL10" s="314"/>
      <c r="AM10" s="315"/>
      <c r="AN10" s="314"/>
      <c r="AO10" s="133" t="s">
        <v>547</v>
      </c>
      <c r="AP10" s="133" t="s">
        <v>548</v>
      </c>
      <c r="AQ10" s="314"/>
      <c r="AR10" s="315"/>
      <c r="AS10" s="314"/>
      <c r="AT10" s="133" t="s">
        <v>547</v>
      </c>
      <c r="AU10" s="133" t="s">
        <v>548</v>
      </c>
      <c r="AV10" s="314"/>
      <c r="AW10" s="315"/>
      <c r="AX10" s="314"/>
      <c r="AY10" s="133" t="s">
        <v>547</v>
      </c>
      <c r="AZ10" s="133" t="s">
        <v>548</v>
      </c>
      <c r="BA10" s="314"/>
      <c r="BB10" s="315"/>
      <c r="BC10" s="314"/>
      <c r="BD10" s="133" t="s">
        <v>547</v>
      </c>
      <c r="BE10" s="133" t="s">
        <v>548</v>
      </c>
      <c r="BF10" s="314"/>
      <c r="BG10" s="315"/>
      <c r="BH10" s="314"/>
      <c r="BI10" s="133" t="s">
        <v>547</v>
      </c>
      <c r="BJ10" s="133" t="s">
        <v>548</v>
      </c>
      <c r="BK10" s="308"/>
      <c r="BL10" s="309"/>
      <c r="BM10" s="308"/>
      <c r="BN10" s="133" t="s">
        <v>547</v>
      </c>
      <c r="BO10" s="133" t="s">
        <v>548</v>
      </c>
    </row>
    <row r="11" spans="1:67" ht="11.25" customHeight="1" x14ac:dyDescent="0.2">
      <c r="A11" s="283" t="s">
        <v>0</v>
      </c>
      <c r="B11" s="283"/>
      <c r="C11" s="115">
        <v>312349.84201210062</v>
      </c>
      <c r="D11" s="163">
        <v>11.648041355669999</v>
      </c>
      <c r="E11" s="164">
        <v>36382.638771924998</v>
      </c>
      <c r="F11" s="165">
        <v>241041.180356597</v>
      </c>
      <c r="G11" s="165">
        <v>383658.50366759999</v>
      </c>
      <c r="H11" s="190">
        <v>85786.027958670587</v>
      </c>
      <c r="I11" s="187">
        <v>30.840729805070001</v>
      </c>
      <c r="J11" s="188">
        <v>26457.037093234201</v>
      </c>
      <c r="K11" s="189">
        <v>33931.188118292601</v>
      </c>
      <c r="L11" s="189">
        <v>137640.86779904799</v>
      </c>
      <c r="M11" s="191">
        <v>79868.018936321532</v>
      </c>
      <c r="N11" s="182">
        <v>23.61906875467</v>
      </c>
      <c r="O11" s="183">
        <v>18864.0823055644</v>
      </c>
      <c r="P11" s="184">
        <v>42895.097016017004</v>
      </c>
      <c r="Q11" s="184">
        <v>116840.940856626</v>
      </c>
      <c r="R11" s="115">
        <v>254066.15430403789</v>
      </c>
      <c r="S11" s="163">
        <v>14.09956238469</v>
      </c>
      <c r="T11" s="164">
        <v>35822.215924479802</v>
      </c>
      <c r="U11" s="165">
        <v>183855.90124564199</v>
      </c>
      <c r="V11" s="165">
        <v>324276.40736243402</v>
      </c>
      <c r="W11" s="115">
        <v>31821.58769230757</v>
      </c>
      <c r="X11" s="163">
        <v>14.68531864346</v>
      </c>
      <c r="Y11" s="164">
        <v>4673.1015500233498</v>
      </c>
      <c r="Z11" s="165">
        <v>22662.476958163799</v>
      </c>
      <c r="AA11" s="165">
        <v>40980.698426451403</v>
      </c>
      <c r="AB11" s="190">
        <v>5754.6495543465589</v>
      </c>
      <c r="AC11" s="187">
        <v>34.317208165399997</v>
      </c>
      <c r="AD11" s="188">
        <v>1974.8350667544</v>
      </c>
      <c r="AE11" s="189">
        <v>1884.04394810128</v>
      </c>
      <c r="AF11" s="189">
        <v>9625.2551605918306</v>
      </c>
      <c r="AG11" s="191">
        <v>12969.237324737091</v>
      </c>
      <c r="AH11" s="182">
        <v>25.043584364779999</v>
      </c>
      <c r="AI11" s="183">
        <v>3247.96189088865</v>
      </c>
      <c r="AJ11" s="184">
        <v>6603.3489954369097</v>
      </c>
      <c r="AK11" s="184">
        <v>19335.1256540373</v>
      </c>
      <c r="AL11" s="191">
        <v>11692.957302655421</v>
      </c>
      <c r="AM11" s="182">
        <v>23.923334093329998</v>
      </c>
      <c r="AN11" s="183">
        <v>2797.3452409042302</v>
      </c>
      <c r="AO11" s="184">
        <v>6210.2613781587697</v>
      </c>
      <c r="AP11" s="184">
        <v>17175.653227152099</v>
      </c>
      <c r="AQ11" s="190">
        <v>23269.934848884379</v>
      </c>
      <c r="AR11" s="187">
        <v>56.493541796419997</v>
      </c>
      <c r="AS11" s="188">
        <v>13146.0103698532</v>
      </c>
      <c r="AT11" s="189">
        <v>0</v>
      </c>
      <c r="AU11" s="189">
        <v>49035.641714186102</v>
      </c>
      <c r="AV11" s="190">
        <v>6513.7803801631799</v>
      </c>
      <c r="AW11" s="187">
        <v>31.224194845980001</v>
      </c>
      <c r="AX11" s="188">
        <v>2033.8754777413899</v>
      </c>
      <c r="AY11" s="189">
        <v>2527.4576947509599</v>
      </c>
      <c r="AZ11" s="189">
        <v>10500.1030655754</v>
      </c>
      <c r="BA11" s="190">
        <v>34448.668940391821</v>
      </c>
      <c r="BB11" s="187">
        <v>39.242764004649999</v>
      </c>
      <c r="BC11" s="188">
        <v>13518.609855021999</v>
      </c>
      <c r="BD11" s="189">
        <v>7952.6805035010402</v>
      </c>
      <c r="BE11" s="189">
        <v>60944.6573772825</v>
      </c>
      <c r="BF11" s="191">
        <v>11451.945641429151</v>
      </c>
      <c r="BG11" s="182">
        <v>25.283979017429999</v>
      </c>
      <c r="BH11" s="183">
        <v>2895.5075330670102</v>
      </c>
      <c r="BI11" s="184">
        <v>5776.8551596535599</v>
      </c>
      <c r="BJ11" s="184">
        <v>17127.036123204802</v>
      </c>
      <c r="BK11" s="180">
        <v>17245.434258189929</v>
      </c>
      <c r="BL11" s="182">
        <v>23.229373944190002</v>
      </c>
      <c r="BM11" s="183">
        <v>4006.0064121344799</v>
      </c>
      <c r="BN11" s="184">
        <v>9393.8059685700591</v>
      </c>
      <c r="BO11" s="184">
        <v>25097.062547809801</v>
      </c>
    </row>
    <row r="12" spans="1:67" ht="11.25" customHeight="1" x14ac:dyDescent="0.2">
      <c r="A12" s="284" t="s">
        <v>317</v>
      </c>
      <c r="B12" s="284"/>
      <c r="C12" s="190">
        <v>44045.62296426938</v>
      </c>
      <c r="D12" s="187">
        <v>32.718655375319997</v>
      </c>
      <c r="E12" s="188">
        <v>14411.1355855939</v>
      </c>
      <c r="F12" s="189">
        <v>15800.316240182499</v>
      </c>
      <c r="G12" s="189">
        <v>72290.929688356104</v>
      </c>
      <c r="H12" s="176">
        <v>23031.409205501241</v>
      </c>
      <c r="I12" s="177">
        <v>61.094567775260003</v>
      </c>
      <c r="J12" s="178">
        <v>14070.9399066525</v>
      </c>
      <c r="K12" s="179">
        <v>0</v>
      </c>
      <c r="L12" s="179">
        <v>50609.944651166697</v>
      </c>
      <c r="M12" s="114">
        <v>3681.5949338462729</v>
      </c>
      <c r="N12" s="160">
        <v>14.36573100449</v>
      </c>
      <c r="O12" s="161">
        <v>528.88802487134205</v>
      </c>
      <c r="P12" s="162">
        <v>2644.9934532439502</v>
      </c>
      <c r="Q12" s="162">
        <v>4718.1964144486001</v>
      </c>
      <c r="R12" s="176">
        <v>38670.79452368529</v>
      </c>
      <c r="S12" s="177">
        <v>37.098499966490003</v>
      </c>
      <c r="T12" s="178">
        <v>14346.284693411901</v>
      </c>
      <c r="U12" s="179">
        <v>10552.5932126404</v>
      </c>
      <c r="V12" s="179">
        <v>66788.995834729998</v>
      </c>
      <c r="W12" s="171">
        <v>4707.2783116994706</v>
      </c>
      <c r="X12" s="172">
        <v>24.882626475670001</v>
      </c>
      <c r="Y12" s="173">
        <v>1171.29447947062</v>
      </c>
      <c r="Z12" s="174">
        <v>2411.58331664653</v>
      </c>
      <c r="AA12" s="174">
        <v>7002.9733067524203</v>
      </c>
      <c r="AB12" s="176">
        <v>1648.36798108926</v>
      </c>
      <c r="AC12" s="177">
        <v>63.601870529289997</v>
      </c>
      <c r="AD12" s="178">
        <v>1048.3928691786</v>
      </c>
      <c r="AE12" s="179">
        <v>0</v>
      </c>
      <c r="AF12" s="179">
        <v>3703.18024632787</v>
      </c>
      <c r="AG12" s="171">
        <v>1324.2351409192361</v>
      </c>
      <c r="AH12" s="172">
        <v>29.36346016057</v>
      </c>
      <c r="AI12" s="173">
        <v>388.84125803612602</v>
      </c>
      <c r="AJ12" s="174">
        <v>562.12027946520004</v>
      </c>
      <c r="AK12" s="174">
        <v>2086.3500023732699</v>
      </c>
      <c r="AL12" s="171">
        <v>735.62967926103181</v>
      </c>
      <c r="AM12" s="172">
        <v>28.45412710083</v>
      </c>
      <c r="AN12" s="173">
        <v>209.31700392835</v>
      </c>
      <c r="AO12" s="174">
        <v>325.37589020964998</v>
      </c>
      <c r="AP12" s="174">
        <v>1145.8834683124201</v>
      </c>
      <c r="AQ12" s="171">
        <v>2155.3513130602428</v>
      </c>
      <c r="AR12" s="172">
        <v>22.200444947529999</v>
      </c>
      <c r="AS12" s="173">
        <v>478.49758168189902</v>
      </c>
      <c r="AT12" s="174">
        <v>1217.51328627423</v>
      </c>
      <c r="AU12" s="174">
        <v>3093.1893398462498</v>
      </c>
      <c r="AV12" s="171">
        <v>971.11190692585876</v>
      </c>
      <c r="AW12" s="172">
        <v>29.09121127137</v>
      </c>
      <c r="AX12" s="173">
        <v>282.50821652525002</v>
      </c>
      <c r="AY12" s="174">
        <v>417.40597719973999</v>
      </c>
      <c r="AZ12" s="174">
        <v>1524.8178366519801</v>
      </c>
      <c r="BA12" s="171">
        <v>3813.3894247702342</v>
      </c>
      <c r="BB12" s="172">
        <v>29.782686159720001</v>
      </c>
      <c r="BC12" s="173">
        <v>1135.72980442728</v>
      </c>
      <c r="BD12" s="174">
        <v>1587.3999119241</v>
      </c>
      <c r="BE12" s="174">
        <v>6039.3789376163704</v>
      </c>
      <c r="BF12" s="176">
        <v>2528.3084739230239</v>
      </c>
      <c r="BG12" s="177">
        <v>57.95559491961</v>
      </c>
      <c r="BH12" s="178">
        <v>1465.2962174649299</v>
      </c>
      <c r="BI12" s="179">
        <v>0</v>
      </c>
      <c r="BJ12" s="179">
        <v>5400.2362868369801</v>
      </c>
      <c r="BK12" s="176">
        <v>695.62650957761787</v>
      </c>
      <c r="BL12" s="177">
        <v>40.39377289011</v>
      </c>
      <c r="BM12" s="178">
        <v>280.98979244219402</v>
      </c>
      <c r="BN12" s="179">
        <v>144.89663636755</v>
      </c>
      <c r="BO12" s="179">
        <v>1246.3563827876901</v>
      </c>
    </row>
    <row r="13" spans="1:67" ht="11.25" customHeight="1" x14ac:dyDescent="0.2">
      <c r="A13" s="284" t="s">
        <v>318</v>
      </c>
      <c r="B13" s="284"/>
      <c r="C13" s="115">
        <v>188926.42995947809</v>
      </c>
      <c r="D13" s="163">
        <v>13.257782246850001</v>
      </c>
      <c r="E13" s="164">
        <v>25047.454690766401</v>
      </c>
      <c r="F13" s="165">
        <v>139834.320861179</v>
      </c>
      <c r="G13" s="165">
        <v>238018.53905777799</v>
      </c>
      <c r="H13" s="176">
        <v>37797.225074654547</v>
      </c>
      <c r="I13" s="177">
        <v>48.605027577500003</v>
      </c>
      <c r="J13" s="178">
        <v>18371.3516710654</v>
      </c>
      <c r="K13" s="179">
        <v>1790.03745204763</v>
      </c>
      <c r="L13" s="179">
        <v>73804.412697261505</v>
      </c>
      <c r="M13" s="114">
        <v>39214.744118680683</v>
      </c>
      <c r="N13" s="160">
        <v>15.966442375830001</v>
      </c>
      <c r="O13" s="161">
        <v>6261.1995225365299</v>
      </c>
      <c r="P13" s="162">
        <v>26943.018554490001</v>
      </c>
      <c r="Q13" s="162">
        <v>51486.469682871299</v>
      </c>
      <c r="R13" s="114">
        <v>149517.42178201751</v>
      </c>
      <c r="S13" s="160">
        <v>16.30671588789</v>
      </c>
      <c r="T13" s="161">
        <v>24381.3811728869</v>
      </c>
      <c r="U13" s="162">
        <v>101730.79278981801</v>
      </c>
      <c r="V13" s="162">
        <v>197304.05077421799</v>
      </c>
      <c r="W13" s="171">
        <v>14832.4431764492</v>
      </c>
      <c r="X13" s="172">
        <v>23.52904825409</v>
      </c>
      <c r="Y13" s="173">
        <v>3489.9327122479199</v>
      </c>
      <c r="Z13" s="174">
        <v>7992.30075197529</v>
      </c>
      <c r="AA13" s="174">
        <v>21672.585600923099</v>
      </c>
      <c r="AB13" s="176">
        <v>623.01551337525666</v>
      </c>
      <c r="AC13" s="177">
        <v>45.065087146560003</v>
      </c>
      <c r="AD13" s="178">
        <v>280.76248403915997</v>
      </c>
      <c r="AE13" s="179">
        <v>72.731156448519997</v>
      </c>
      <c r="AF13" s="179">
        <v>1173.299870302</v>
      </c>
      <c r="AG13" s="176">
        <v>7699.5616634907983</v>
      </c>
      <c r="AH13" s="177">
        <v>35.861754084319998</v>
      </c>
      <c r="AI13" s="178">
        <v>2761.1978693313299</v>
      </c>
      <c r="AJ13" s="179">
        <v>2287.7132854128099</v>
      </c>
      <c r="AK13" s="179">
        <v>13111.410041568801</v>
      </c>
      <c r="AL13" s="176">
        <v>8380.2903307160523</v>
      </c>
      <c r="AM13" s="177">
        <v>30.01801645946</v>
      </c>
      <c r="AN13" s="178">
        <v>2515.5969308245799</v>
      </c>
      <c r="AO13" s="179">
        <v>3449.8109466805199</v>
      </c>
      <c r="AP13" s="179">
        <v>13310.769714751599</v>
      </c>
      <c r="AQ13" s="176">
        <v>19089.21087018208</v>
      </c>
      <c r="AR13" s="177">
        <v>68.539263632970005</v>
      </c>
      <c r="AS13" s="178">
        <v>13083.6045637686</v>
      </c>
      <c r="AT13" s="179">
        <v>0</v>
      </c>
      <c r="AU13" s="179">
        <v>44732.604603131702</v>
      </c>
      <c r="AV13" s="176">
        <v>4524.7133675379382</v>
      </c>
      <c r="AW13" s="177">
        <v>44.010770469370001</v>
      </c>
      <c r="AX13" s="178">
        <v>1991.3612145838899</v>
      </c>
      <c r="AY13" s="179">
        <v>621.71710674368001</v>
      </c>
      <c r="AZ13" s="179">
        <v>8427.7096283322007</v>
      </c>
      <c r="BA13" s="176">
        <v>26651.387370219141</v>
      </c>
      <c r="BB13" s="177">
        <v>50.150950080850002</v>
      </c>
      <c r="BC13" s="178">
        <v>13365.9239758932</v>
      </c>
      <c r="BD13" s="179">
        <v>454.65775736879999</v>
      </c>
      <c r="BE13" s="179">
        <v>52848.1169830695</v>
      </c>
      <c r="BF13" s="176">
        <v>7619.8945194139114</v>
      </c>
      <c r="BG13" s="177">
        <v>32.457248447920001</v>
      </c>
      <c r="BH13" s="178">
        <v>2473.2080956355398</v>
      </c>
      <c r="BI13" s="179">
        <v>2772.4957256954999</v>
      </c>
      <c r="BJ13" s="179">
        <v>12467.293313132301</v>
      </c>
      <c r="BK13" s="176">
        <v>11648.493148439329</v>
      </c>
      <c r="BL13" s="177">
        <v>31.019217630890001</v>
      </c>
      <c r="BM13" s="178">
        <v>3613.2714404338399</v>
      </c>
      <c r="BN13" s="179">
        <v>4566.6112588220403</v>
      </c>
      <c r="BO13" s="179">
        <v>18730.375038056602</v>
      </c>
    </row>
    <row r="14" spans="1:67" s="27" customFormat="1" ht="11.25" customHeight="1" x14ac:dyDescent="0.2">
      <c r="A14" s="284" t="s">
        <v>319</v>
      </c>
      <c r="B14" s="282"/>
      <c r="C14" s="209">
        <v>79377.789088350735</v>
      </c>
      <c r="D14" s="182">
        <v>27.834858173010002</v>
      </c>
      <c r="E14" s="183">
        <v>22094.695013610999</v>
      </c>
      <c r="F14" s="184">
        <v>36072.982612277403</v>
      </c>
      <c r="G14" s="184">
        <v>122682.595564424</v>
      </c>
      <c r="H14" s="181">
        <v>24957.393678514669</v>
      </c>
      <c r="I14" s="177">
        <v>51.439634458930001</v>
      </c>
      <c r="J14" s="178">
        <v>12837.992078705</v>
      </c>
      <c r="K14" s="179">
        <v>0</v>
      </c>
      <c r="L14" s="179">
        <v>50119.395786586298</v>
      </c>
      <c r="M14" s="181">
        <v>36971.679883794459</v>
      </c>
      <c r="N14" s="177">
        <v>48.105643226070001</v>
      </c>
      <c r="O14" s="178">
        <v>17785.464419583001</v>
      </c>
      <c r="P14" s="179">
        <v>2112.8101730942499</v>
      </c>
      <c r="Q14" s="179">
        <v>71830.549594494703</v>
      </c>
      <c r="R14" s="181">
        <v>65877.937998334513</v>
      </c>
      <c r="S14" s="177">
        <v>33.367561927289998</v>
      </c>
      <c r="T14" s="178">
        <v>21981.8617580139</v>
      </c>
      <c r="U14" s="179">
        <v>22794.2806394902</v>
      </c>
      <c r="V14" s="179">
        <v>108961.595357179</v>
      </c>
      <c r="W14" s="175">
        <v>12281.8662041589</v>
      </c>
      <c r="X14" s="172">
        <v>23.4491131485</v>
      </c>
      <c r="Y14" s="173">
        <v>2879.9887029604301</v>
      </c>
      <c r="Z14" s="174">
        <v>6637.1920704743798</v>
      </c>
      <c r="AA14" s="174">
        <v>17926.540337843398</v>
      </c>
      <c r="AB14" s="181">
        <v>3483.2660598820412</v>
      </c>
      <c r="AC14" s="177">
        <v>47.352923175219999</v>
      </c>
      <c r="AD14" s="178">
        <v>1649.4283013245699</v>
      </c>
      <c r="AE14" s="179">
        <v>250.44599420488001</v>
      </c>
      <c r="AF14" s="179">
        <v>6716.0861255591999</v>
      </c>
      <c r="AG14" s="181">
        <v>3945.4405203270662</v>
      </c>
      <c r="AH14" s="177">
        <v>42.225260722949997</v>
      </c>
      <c r="AI14" s="178">
        <v>1665.9725463769801</v>
      </c>
      <c r="AJ14" s="179">
        <v>680.19433019578003</v>
      </c>
      <c r="AK14" s="179">
        <v>7210.6867104583498</v>
      </c>
      <c r="AL14" s="181">
        <v>2577.037292678353</v>
      </c>
      <c r="AM14" s="177">
        <v>46.682191951189999</v>
      </c>
      <c r="AN14" s="178">
        <v>1203.01749562183</v>
      </c>
      <c r="AO14" s="179">
        <v>219.16632848805</v>
      </c>
      <c r="AP14" s="179">
        <v>4934.9082568686499</v>
      </c>
      <c r="AQ14" s="181">
        <v>2025.372665642069</v>
      </c>
      <c r="AR14" s="177">
        <v>58.191831102210003</v>
      </c>
      <c r="AS14" s="178">
        <v>1178.6014407807399</v>
      </c>
      <c r="AT14" s="179">
        <v>0</v>
      </c>
      <c r="AU14" s="179">
        <v>4335.3890416992699</v>
      </c>
      <c r="AV14" s="175">
        <v>1017.955105699379</v>
      </c>
      <c r="AW14" s="172">
        <v>29.44023131854</v>
      </c>
      <c r="AX14" s="173">
        <v>299.68833783680299</v>
      </c>
      <c r="AY14" s="174">
        <v>430.57675695259002</v>
      </c>
      <c r="AZ14" s="174">
        <v>1605.33345444617</v>
      </c>
      <c r="BA14" s="181">
        <v>3983.8921454024012</v>
      </c>
      <c r="BB14" s="177">
        <v>41.662445579950003</v>
      </c>
      <c r="BC14" s="178">
        <v>1659.78689704203</v>
      </c>
      <c r="BD14" s="179">
        <v>730.76960518860994</v>
      </c>
      <c r="BE14" s="179">
        <v>7237.01468561619</v>
      </c>
      <c r="BF14" s="175">
        <v>1303.7426480922179</v>
      </c>
      <c r="BG14" s="172">
        <v>26.087650857229999</v>
      </c>
      <c r="BH14" s="173">
        <v>340.11583011109002</v>
      </c>
      <c r="BI14" s="174">
        <v>637.12787050255997</v>
      </c>
      <c r="BJ14" s="174">
        <v>1970.3574256818799</v>
      </c>
      <c r="BK14" s="181">
        <v>4901.3146001729901</v>
      </c>
      <c r="BL14" s="177">
        <v>34.76916196026</v>
      </c>
      <c r="BM14" s="178">
        <v>1704.14601151592</v>
      </c>
      <c r="BN14" s="179">
        <v>1561.24979320431</v>
      </c>
      <c r="BO14" s="179">
        <v>8241.3794071416705</v>
      </c>
    </row>
    <row r="15" spans="1:67" s="27" customFormat="1" ht="11.25" customHeight="1" x14ac:dyDescent="0.2">
      <c r="A15" s="27" t="s">
        <v>397</v>
      </c>
    </row>
    <row r="16" spans="1:67" s="27" customFormat="1" ht="39.75" customHeight="1" x14ac:dyDescent="0.2">
      <c r="A16" s="168" t="s">
        <v>549</v>
      </c>
      <c r="B16" s="276" t="s">
        <v>550</v>
      </c>
      <c r="C16" s="276"/>
      <c r="D16" s="276"/>
      <c r="E16" s="276"/>
      <c r="F16" s="276"/>
      <c r="G16" s="276"/>
    </row>
    <row r="17" spans="1:37" s="27" customFormat="1" ht="11.25" customHeight="1" thickBot="1" x14ac:dyDescent="0.25">
      <c r="A17" s="167"/>
      <c r="B17" s="169" t="s">
        <v>551</v>
      </c>
      <c r="C17" s="167"/>
      <c r="D17" s="167"/>
      <c r="E17" s="167"/>
      <c r="F17" s="167"/>
      <c r="G17" s="167"/>
    </row>
    <row r="18" spans="1:37" s="27" customFormat="1" ht="11.25" customHeight="1" thickTop="1" thickBot="1" x14ac:dyDescent="0.25">
      <c r="A18" s="167"/>
      <c r="B18" s="267" t="s">
        <v>552</v>
      </c>
      <c r="C18" s="269"/>
      <c r="D18" s="267" t="s">
        <v>553</v>
      </c>
      <c r="E18" s="268"/>
      <c r="F18" s="268"/>
      <c r="G18" s="269"/>
    </row>
    <row r="19" spans="1:37" s="27" customFormat="1" ht="11.25" customHeight="1" thickTop="1" thickBot="1" x14ac:dyDescent="0.25">
      <c r="A19" s="167"/>
      <c r="B19" s="277" t="s">
        <v>554</v>
      </c>
      <c r="C19" s="278"/>
      <c r="D19" s="267" t="s">
        <v>557</v>
      </c>
      <c r="E19" s="268"/>
      <c r="F19" s="268"/>
      <c r="G19" s="269"/>
    </row>
    <row r="20" spans="1:37" s="27" customFormat="1" ht="11.25" customHeight="1" thickTop="1" thickBot="1" x14ac:dyDescent="0.25">
      <c r="A20" s="167"/>
      <c r="B20" s="279" t="s">
        <v>555</v>
      </c>
      <c r="C20" s="280"/>
      <c r="D20" s="267" t="s">
        <v>558</v>
      </c>
      <c r="E20" s="268"/>
      <c r="F20" s="268"/>
      <c r="G20" s="269"/>
    </row>
    <row r="21" spans="1:37" s="27" customFormat="1" ht="11.25" customHeight="1" thickTop="1" x14ac:dyDescent="0.2">
      <c r="A21" s="167"/>
      <c r="B21" s="263" t="s">
        <v>556</v>
      </c>
      <c r="C21" s="264"/>
      <c r="D21" s="270" t="s">
        <v>559</v>
      </c>
      <c r="E21" s="271"/>
      <c r="F21" s="271"/>
      <c r="G21" s="272"/>
    </row>
    <row r="22" spans="1:37" s="27" customFormat="1" ht="57.75" customHeight="1" thickBot="1" x14ac:dyDescent="0.25">
      <c r="A22" s="167"/>
      <c r="B22" s="265"/>
      <c r="C22" s="266"/>
      <c r="D22" s="273" t="s">
        <v>560</v>
      </c>
      <c r="E22" s="274"/>
      <c r="F22" s="274"/>
      <c r="G22" s="275"/>
    </row>
    <row r="23" spans="1:37" s="27" customFormat="1" ht="11.25" customHeight="1" thickTop="1" x14ac:dyDescent="0.2"/>
    <row r="25" spans="1:37" ht="11.25" customHeight="1" x14ac:dyDescent="0.2">
      <c r="A25" s="37"/>
      <c r="B25" s="81"/>
      <c r="C25" s="54"/>
      <c r="D25" s="54"/>
      <c r="E25" s="54"/>
      <c r="F25" s="54"/>
      <c r="G25" s="54"/>
      <c r="H25" s="54"/>
      <c r="I25" s="54"/>
      <c r="J25" s="54"/>
      <c r="K25" s="54"/>
      <c r="L25" s="54"/>
      <c r="M25" s="54"/>
      <c r="N25" s="54"/>
      <c r="O25" s="54"/>
      <c r="P25" s="54"/>
      <c r="Q25" s="54"/>
      <c r="R25" s="54"/>
      <c r="S25" s="54"/>
      <c r="T25" s="54"/>
      <c r="U25" s="54"/>
      <c r="V25" s="54"/>
      <c r="W25" s="54"/>
      <c r="X25" s="54"/>
      <c r="Y25" s="54"/>
      <c r="Z25" s="54"/>
      <c r="AA25" s="54"/>
      <c r="AB25" s="54"/>
      <c r="AC25" s="54"/>
      <c r="AD25" s="54"/>
      <c r="AE25" s="54"/>
      <c r="AF25" s="54"/>
      <c r="AG25" s="54"/>
      <c r="AH25" s="54"/>
      <c r="AI25" s="54"/>
      <c r="AJ25" s="54"/>
      <c r="AK25" s="54"/>
    </row>
    <row r="26" spans="1:37" ht="11.25" customHeight="1" x14ac:dyDescent="0.2">
      <c r="A26" s="81"/>
      <c r="B26" s="81"/>
      <c r="C26" s="43"/>
      <c r="D26" s="43"/>
      <c r="E26" s="43"/>
      <c r="F26" s="43"/>
      <c r="G26" s="43"/>
      <c r="H26" s="43"/>
      <c r="I26" s="43"/>
      <c r="J26" s="43"/>
      <c r="K26" s="43"/>
      <c r="L26" s="43"/>
      <c r="M26" s="43"/>
      <c r="N26" s="43"/>
      <c r="O26" s="43"/>
      <c r="P26" s="43"/>
      <c r="Q26" s="43"/>
      <c r="R26" s="43"/>
      <c r="S26" s="43"/>
      <c r="T26" s="43"/>
      <c r="U26" s="43"/>
      <c r="V26" s="43"/>
      <c r="W26" s="43"/>
      <c r="X26" s="43"/>
      <c r="Y26" s="43"/>
      <c r="Z26" s="43"/>
      <c r="AA26" s="43"/>
      <c r="AB26" s="43"/>
      <c r="AC26" s="43"/>
      <c r="AD26" s="43"/>
      <c r="AE26" s="43"/>
      <c r="AF26" s="43"/>
      <c r="AG26" s="43"/>
      <c r="AH26" s="43"/>
      <c r="AI26" s="43"/>
      <c r="AJ26" s="43"/>
      <c r="AK26" s="43"/>
    </row>
    <row r="29" spans="1:37" ht="11.25" customHeight="1" x14ac:dyDescent="0.2">
      <c r="C29" s="49" t="s">
        <v>357</v>
      </c>
      <c r="D29" s="49"/>
      <c r="E29" s="49"/>
      <c r="F29" s="49"/>
      <c r="G29" s="49"/>
    </row>
  </sheetData>
  <mergeCells count="81">
    <mergeCell ref="A6:B10"/>
    <mergeCell ref="C9:C10"/>
    <mergeCell ref="D9:D10"/>
    <mergeCell ref="E9:E10"/>
    <mergeCell ref="F9:G9"/>
    <mergeCell ref="H9:H10"/>
    <mergeCell ref="I9:I10"/>
    <mergeCell ref="J9:J10"/>
    <mergeCell ref="K9:L9"/>
    <mergeCell ref="C6:G8"/>
    <mergeCell ref="U9:V9"/>
    <mergeCell ref="M6:Q8"/>
    <mergeCell ref="M9:M10"/>
    <mergeCell ref="N9:N10"/>
    <mergeCell ref="O9:O10"/>
    <mergeCell ref="P9:Q9"/>
    <mergeCell ref="AH9:AH10"/>
    <mergeCell ref="AI9:AI10"/>
    <mergeCell ref="AJ9:AK9"/>
    <mergeCell ref="AB6:AF8"/>
    <mergeCell ref="AB9:AB10"/>
    <mergeCell ref="AC9:AC10"/>
    <mergeCell ref="AD9:AD10"/>
    <mergeCell ref="AE9:AF9"/>
    <mergeCell ref="AG6:AK8"/>
    <mergeCell ref="AQ9:AQ10"/>
    <mergeCell ref="AR9:AR10"/>
    <mergeCell ref="AS9:AS10"/>
    <mergeCell ref="AT9:AU9"/>
    <mergeCell ref="AL6:AP8"/>
    <mergeCell ref="AL9:AL10"/>
    <mergeCell ref="AM9:AM10"/>
    <mergeCell ref="AN9:AN10"/>
    <mergeCell ref="AO9:AP9"/>
    <mergeCell ref="AQ6:AU8"/>
    <mergeCell ref="BA9:BA10"/>
    <mergeCell ref="BB9:BB10"/>
    <mergeCell ref="BC9:BC10"/>
    <mergeCell ref="BD9:BE9"/>
    <mergeCell ref="AV6:AZ8"/>
    <mergeCell ref="AV9:AV10"/>
    <mergeCell ref="AW9:AW10"/>
    <mergeCell ref="AX9:AX10"/>
    <mergeCell ref="AY9:AZ9"/>
    <mergeCell ref="BA6:BE8"/>
    <mergeCell ref="BK9:BK10"/>
    <mergeCell ref="BL9:BL10"/>
    <mergeCell ref="BM9:BM10"/>
    <mergeCell ref="BN9:BO9"/>
    <mergeCell ref="BF6:BJ8"/>
    <mergeCell ref="BF9:BF10"/>
    <mergeCell ref="BG9:BG10"/>
    <mergeCell ref="BH9:BH10"/>
    <mergeCell ref="BI9:BJ9"/>
    <mergeCell ref="BK6:BO8"/>
    <mergeCell ref="W6:AA8"/>
    <mergeCell ref="R6:V8"/>
    <mergeCell ref="H6:L8"/>
    <mergeCell ref="A1:AG1"/>
    <mergeCell ref="A14:B14"/>
    <mergeCell ref="A11:B11"/>
    <mergeCell ref="A12:B12"/>
    <mergeCell ref="A13:B13"/>
    <mergeCell ref="AG9:AG10"/>
    <mergeCell ref="W9:W10"/>
    <mergeCell ref="X9:X10"/>
    <mergeCell ref="Y9:Y10"/>
    <mergeCell ref="Z9:AA9"/>
    <mergeCell ref="R9:R10"/>
    <mergeCell ref="S9:S10"/>
    <mergeCell ref="T9:T10"/>
    <mergeCell ref="B16:G16"/>
    <mergeCell ref="B18:C18"/>
    <mergeCell ref="D18:G18"/>
    <mergeCell ref="B19:C19"/>
    <mergeCell ref="B20:C20"/>
    <mergeCell ref="B21:C22"/>
    <mergeCell ref="D19:G19"/>
    <mergeCell ref="D20:G20"/>
    <mergeCell ref="D21:G21"/>
    <mergeCell ref="D22:G22"/>
  </mergeCells>
  <hyperlinks>
    <hyperlink ref="C29" location="Índice!A1" display="Índice!A1"/>
  </hyperlinks>
  <pageMargins left="0.59055118110236227" right="0.78740157480314965" top="0.59055118110236227" bottom="0.59055118110236227" header="0.31496062992125984" footer="0.31496062992125984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6"/>
  <dimension ref="A1:T30"/>
  <sheetViews>
    <sheetView zoomScaleNormal="100" workbookViewId="0">
      <selection activeCell="A3" sqref="A3"/>
    </sheetView>
  </sheetViews>
  <sheetFormatPr baseColWidth="10" defaultColWidth="14.7109375" defaultRowHeight="11.25" customHeight="1" x14ac:dyDescent="0.2"/>
  <cols>
    <col min="1" max="1" width="5.42578125" style="41" customWidth="1"/>
    <col min="2" max="2" width="17.85546875" style="41" customWidth="1"/>
    <col min="3" max="17" width="8.28515625" style="41" customWidth="1"/>
    <col min="18" max="16384" width="14.7109375" style="41"/>
  </cols>
  <sheetData>
    <row r="1" spans="1:20" ht="11.25" customHeight="1" x14ac:dyDescent="0.2">
      <c r="A1" s="281" t="s">
        <v>417</v>
      </c>
      <c r="B1" s="281"/>
      <c r="C1" s="281"/>
      <c r="D1" s="281"/>
      <c r="E1" s="281"/>
      <c r="F1" s="281"/>
      <c r="G1" s="281"/>
      <c r="H1" s="281"/>
      <c r="I1" s="281"/>
      <c r="J1" s="281"/>
      <c r="K1" s="281"/>
      <c r="L1" s="281"/>
      <c r="M1" s="281"/>
      <c r="N1" s="132"/>
      <c r="O1" s="132"/>
      <c r="P1" s="132"/>
      <c r="Q1" s="132"/>
      <c r="R1" s="44"/>
      <c r="S1" s="44"/>
      <c r="T1" s="44"/>
    </row>
    <row r="3" spans="1:20" ht="11.25" customHeight="1" x14ac:dyDescent="0.2">
      <c r="A3" s="22" t="s">
        <v>565</v>
      </c>
      <c r="M3" s="46" t="s">
        <v>184</v>
      </c>
      <c r="N3" s="46"/>
      <c r="O3" s="46"/>
      <c r="P3" s="46"/>
      <c r="Q3" s="46"/>
    </row>
    <row r="4" spans="1:20" ht="11.25" customHeight="1" x14ac:dyDescent="0.2">
      <c r="A4" s="22" t="s">
        <v>323</v>
      </c>
      <c r="M4" s="55"/>
      <c r="N4" s="55"/>
      <c r="O4" s="55"/>
      <c r="P4" s="55"/>
      <c r="Q4" s="55"/>
    </row>
    <row r="5" spans="1:20" s="27" customFormat="1" ht="11.25" customHeight="1" x14ac:dyDescent="0.2">
      <c r="A5" s="22" t="s">
        <v>1</v>
      </c>
    </row>
    <row r="6" spans="1:20" s="27" customFormat="1" ht="11.25" customHeight="1" x14ac:dyDescent="0.2">
      <c r="A6" s="291" t="s">
        <v>316</v>
      </c>
      <c r="B6" s="292"/>
      <c r="C6" s="285" t="s">
        <v>0</v>
      </c>
      <c r="D6" s="286"/>
      <c r="E6" s="286"/>
      <c r="F6" s="286"/>
      <c r="G6" s="317"/>
      <c r="H6" s="302" t="s">
        <v>185</v>
      </c>
      <c r="I6" s="303"/>
      <c r="J6" s="303"/>
      <c r="K6" s="303"/>
      <c r="L6" s="311"/>
      <c r="M6" s="302" t="s">
        <v>186</v>
      </c>
      <c r="N6" s="303"/>
      <c r="O6" s="303"/>
      <c r="P6" s="303"/>
      <c r="Q6" s="303"/>
    </row>
    <row r="7" spans="1:20" s="27" customFormat="1" ht="11.25" customHeight="1" x14ac:dyDescent="0.2">
      <c r="A7" s="293"/>
      <c r="B7" s="294"/>
      <c r="C7" s="287"/>
      <c r="D7" s="288"/>
      <c r="E7" s="288"/>
      <c r="F7" s="288"/>
      <c r="G7" s="318"/>
      <c r="H7" s="304"/>
      <c r="I7" s="305"/>
      <c r="J7" s="305"/>
      <c r="K7" s="305"/>
      <c r="L7" s="312"/>
      <c r="M7" s="304"/>
      <c r="N7" s="305"/>
      <c r="O7" s="305"/>
      <c r="P7" s="305"/>
      <c r="Q7" s="305"/>
    </row>
    <row r="8" spans="1:20" s="27" customFormat="1" ht="11.25" customHeight="1" x14ac:dyDescent="0.2">
      <c r="A8" s="293"/>
      <c r="B8" s="294"/>
      <c r="C8" s="289"/>
      <c r="D8" s="290"/>
      <c r="E8" s="290"/>
      <c r="F8" s="290"/>
      <c r="G8" s="319"/>
      <c r="H8" s="306"/>
      <c r="I8" s="307"/>
      <c r="J8" s="307"/>
      <c r="K8" s="307"/>
      <c r="L8" s="313"/>
      <c r="M8" s="306"/>
      <c r="N8" s="307"/>
      <c r="O8" s="307"/>
      <c r="P8" s="307"/>
      <c r="Q8" s="307"/>
    </row>
    <row r="9" spans="1:20" s="27" customFormat="1" ht="22.15" customHeight="1" x14ac:dyDescent="0.2">
      <c r="A9" s="293"/>
      <c r="B9" s="294"/>
      <c r="C9" s="320" t="s">
        <v>543</v>
      </c>
      <c r="D9" s="320" t="s">
        <v>544</v>
      </c>
      <c r="E9" s="320" t="s">
        <v>545</v>
      </c>
      <c r="F9" s="322" t="s">
        <v>546</v>
      </c>
      <c r="G9" s="322"/>
      <c r="H9" s="314" t="s">
        <v>543</v>
      </c>
      <c r="I9" s="314" t="s">
        <v>544</v>
      </c>
      <c r="J9" s="314" t="s">
        <v>545</v>
      </c>
      <c r="K9" s="316" t="s">
        <v>546</v>
      </c>
      <c r="L9" s="316"/>
      <c r="M9" s="308" t="s">
        <v>543</v>
      </c>
      <c r="N9" s="308" t="s">
        <v>544</v>
      </c>
      <c r="O9" s="308" t="s">
        <v>545</v>
      </c>
      <c r="P9" s="310" t="s">
        <v>546</v>
      </c>
      <c r="Q9" s="310"/>
    </row>
    <row r="10" spans="1:20" s="27" customFormat="1" ht="22.15" customHeight="1" x14ac:dyDescent="0.2">
      <c r="A10" s="295"/>
      <c r="B10" s="296"/>
      <c r="C10" s="320"/>
      <c r="D10" s="321"/>
      <c r="E10" s="320"/>
      <c r="F10" s="166" t="s">
        <v>547</v>
      </c>
      <c r="G10" s="166" t="s">
        <v>548</v>
      </c>
      <c r="H10" s="314"/>
      <c r="I10" s="315"/>
      <c r="J10" s="314"/>
      <c r="K10" s="133" t="s">
        <v>547</v>
      </c>
      <c r="L10" s="133" t="s">
        <v>548</v>
      </c>
      <c r="M10" s="308"/>
      <c r="N10" s="309"/>
      <c r="O10" s="308"/>
      <c r="P10" s="133" t="s">
        <v>547</v>
      </c>
      <c r="Q10" s="133" t="s">
        <v>548</v>
      </c>
    </row>
    <row r="11" spans="1:20" ht="11.25" customHeight="1" x14ac:dyDescent="0.2">
      <c r="A11" s="283" t="s">
        <v>0</v>
      </c>
      <c r="B11" s="283"/>
      <c r="C11" s="115">
        <v>111958.0000000006</v>
      </c>
      <c r="D11" s="163">
        <v>0.93840341768000002</v>
      </c>
      <c r="E11" s="164">
        <v>1050.6176983715143</v>
      </c>
      <c r="F11" s="165">
        <v>109898.82714967224</v>
      </c>
      <c r="G11" s="165">
        <v>114017.17285032921</v>
      </c>
      <c r="H11" s="115">
        <v>94335.742242026245</v>
      </c>
      <c r="I11" s="163">
        <v>1.0773987007100001</v>
      </c>
      <c r="J11" s="164">
        <v>1016.3720612188285</v>
      </c>
      <c r="K11" s="165">
        <v>92343.689607144741</v>
      </c>
      <c r="L11" s="165">
        <v>96327.794876907923</v>
      </c>
      <c r="M11" s="139">
        <v>17622.257757973952</v>
      </c>
      <c r="N11" s="163">
        <v>3.1554701946799999</v>
      </c>
      <c r="O11" s="164">
        <v>556.06509118199881</v>
      </c>
      <c r="P11" s="165">
        <v>16532.39020619732</v>
      </c>
      <c r="Q11" s="165">
        <v>18712.125309750649</v>
      </c>
    </row>
    <row r="12" spans="1:20" ht="11.25" customHeight="1" x14ac:dyDescent="0.2">
      <c r="A12" s="284" t="s">
        <v>317</v>
      </c>
      <c r="B12" s="284"/>
      <c r="C12" s="115">
        <v>30604.94414875923</v>
      </c>
      <c r="D12" s="163">
        <v>1.8527182520800001</v>
      </c>
      <c r="E12" s="164">
        <v>567.02338628308223</v>
      </c>
      <c r="F12" s="165">
        <v>29493.598733252489</v>
      </c>
      <c r="G12" s="165">
        <v>31716.289564266001</v>
      </c>
      <c r="H12" s="114">
        <v>26482.383042211459</v>
      </c>
      <c r="I12" s="160">
        <v>2.0367911688599998</v>
      </c>
      <c r="J12" s="161">
        <v>539.39083910695228</v>
      </c>
      <c r="K12" s="162">
        <v>25425.196423971</v>
      </c>
      <c r="L12" s="162">
        <v>27539.569660451871</v>
      </c>
      <c r="M12" s="114">
        <v>4122.5611065477879</v>
      </c>
      <c r="N12" s="160">
        <v>7.46179678822</v>
      </c>
      <c r="O12" s="161">
        <v>307.6171322409358</v>
      </c>
      <c r="P12" s="162">
        <v>3519.6426063280801</v>
      </c>
      <c r="Q12" s="162">
        <v>4725.4796067674997</v>
      </c>
    </row>
    <row r="13" spans="1:20" ht="11.25" customHeight="1" x14ac:dyDescent="0.2">
      <c r="A13" s="284" t="s">
        <v>318</v>
      </c>
      <c r="B13" s="284"/>
      <c r="C13" s="115">
        <v>29909.379517077839</v>
      </c>
      <c r="D13" s="163">
        <v>1.57208252147</v>
      </c>
      <c r="E13" s="164">
        <v>470.20012766948696</v>
      </c>
      <c r="F13" s="165">
        <v>28987.804201319341</v>
      </c>
      <c r="G13" s="165">
        <v>30830.954832835949</v>
      </c>
      <c r="H13" s="114">
        <v>25457.421059319699</v>
      </c>
      <c r="I13" s="160">
        <v>1.81928893154</v>
      </c>
      <c r="J13" s="161">
        <v>463.14404358800556</v>
      </c>
      <c r="K13" s="162">
        <v>24549.675414232861</v>
      </c>
      <c r="L13" s="162">
        <v>26365.166704406289</v>
      </c>
      <c r="M13" s="114">
        <v>4451.9584577580754</v>
      </c>
      <c r="N13" s="160">
        <v>5.5094996121199999</v>
      </c>
      <c r="O13" s="161">
        <v>245.28063396198417</v>
      </c>
      <c r="P13" s="162">
        <v>3971.21724908745</v>
      </c>
      <c r="Q13" s="162">
        <v>4932.6996664287099</v>
      </c>
    </row>
    <row r="14" spans="1:20" s="27" customFormat="1" ht="11.25" customHeight="1" x14ac:dyDescent="0.2">
      <c r="A14" s="284" t="s">
        <v>319</v>
      </c>
      <c r="B14" s="282"/>
      <c r="C14" s="144">
        <v>51443.676334163283</v>
      </c>
      <c r="D14" s="163">
        <v>1.45114227428</v>
      </c>
      <c r="E14" s="164">
        <v>746.52093472847014</v>
      </c>
      <c r="F14" s="165">
        <v>49980.522188390001</v>
      </c>
      <c r="G14" s="165">
        <v>52906.830479935881</v>
      </c>
      <c r="H14" s="140">
        <v>42395.938140495018</v>
      </c>
      <c r="I14" s="160">
        <v>1.70792831487</v>
      </c>
      <c r="J14" s="161">
        <v>724.09223185539406</v>
      </c>
      <c r="K14" s="162">
        <v>40976.743444573091</v>
      </c>
      <c r="L14" s="162">
        <v>43815.132836416611</v>
      </c>
      <c r="M14" s="140">
        <v>9047.7381936681195</v>
      </c>
      <c r="N14" s="160">
        <v>4.3449618853200001</v>
      </c>
      <c r="O14" s="161">
        <v>393.12077599848828</v>
      </c>
      <c r="P14" s="162">
        <v>8277.2356311366602</v>
      </c>
      <c r="Q14" s="162">
        <v>9818.2407561995697</v>
      </c>
    </row>
    <row r="15" spans="1:20" s="27" customFormat="1" ht="11.25" customHeight="1" x14ac:dyDescent="0.2">
      <c r="A15" s="27" t="s">
        <v>531</v>
      </c>
      <c r="B15" s="12"/>
      <c r="C15" s="14"/>
      <c r="D15" s="14"/>
      <c r="E15" s="14"/>
      <c r="F15" s="14"/>
      <c r="G15" s="14"/>
      <c r="H15" s="15"/>
      <c r="I15" s="15"/>
      <c r="J15" s="15"/>
      <c r="K15" s="15"/>
      <c r="L15" s="15"/>
      <c r="M15" s="15"/>
      <c r="N15" s="15"/>
      <c r="O15" s="15"/>
      <c r="P15" s="15"/>
      <c r="Q15" s="15"/>
    </row>
    <row r="16" spans="1:20" s="27" customFormat="1" ht="11.25" customHeight="1" x14ac:dyDescent="0.2">
      <c r="A16" s="27" t="s">
        <v>397</v>
      </c>
    </row>
    <row r="17" spans="1:17" s="27" customFormat="1" ht="39.75" customHeight="1" x14ac:dyDescent="0.2">
      <c r="A17" s="168" t="s">
        <v>549</v>
      </c>
      <c r="B17" s="276" t="s">
        <v>550</v>
      </c>
      <c r="C17" s="276"/>
      <c r="D17" s="276"/>
      <c r="E17" s="276"/>
      <c r="F17" s="276"/>
      <c r="G17" s="276"/>
    </row>
    <row r="18" spans="1:17" s="27" customFormat="1" ht="11.25" customHeight="1" thickBot="1" x14ac:dyDescent="0.25">
      <c r="A18" s="167"/>
      <c r="B18" s="169" t="s">
        <v>551</v>
      </c>
      <c r="C18" s="167"/>
      <c r="D18" s="167"/>
      <c r="E18" s="167"/>
      <c r="F18" s="167"/>
      <c r="G18" s="167"/>
    </row>
    <row r="19" spans="1:17" s="27" customFormat="1" ht="11.25" customHeight="1" thickTop="1" thickBot="1" x14ac:dyDescent="0.25">
      <c r="A19" s="167"/>
      <c r="B19" s="267" t="s">
        <v>552</v>
      </c>
      <c r="C19" s="269"/>
      <c r="D19" s="267" t="s">
        <v>553</v>
      </c>
      <c r="E19" s="268"/>
      <c r="F19" s="268"/>
      <c r="G19" s="269"/>
    </row>
    <row r="20" spans="1:17" s="27" customFormat="1" ht="11.25" customHeight="1" thickTop="1" thickBot="1" x14ac:dyDescent="0.25">
      <c r="A20" s="167"/>
      <c r="B20" s="277" t="s">
        <v>554</v>
      </c>
      <c r="C20" s="278"/>
      <c r="D20" s="267" t="s">
        <v>557</v>
      </c>
      <c r="E20" s="268"/>
      <c r="F20" s="268"/>
      <c r="G20" s="269"/>
    </row>
    <row r="21" spans="1:17" s="27" customFormat="1" ht="11.25" customHeight="1" thickTop="1" thickBot="1" x14ac:dyDescent="0.25">
      <c r="A21" s="167"/>
      <c r="B21" s="279" t="s">
        <v>555</v>
      </c>
      <c r="C21" s="280"/>
      <c r="D21" s="267" t="s">
        <v>558</v>
      </c>
      <c r="E21" s="268"/>
      <c r="F21" s="268"/>
      <c r="G21" s="269"/>
    </row>
    <row r="22" spans="1:17" s="27" customFormat="1" ht="11.25" customHeight="1" thickTop="1" x14ac:dyDescent="0.2">
      <c r="A22" s="167"/>
      <c r="B22" s="263" t="s">
        <v>556</v>
      </c>
      <c r="C22" s="264"/>
      <c r="D22" s="270" t="s">
        <v>559</v>
      </c>
      <c r="E22" s="271"/>
      <c r="F22" s="271"/>
      <c r="G22" s="272"/>
    </row>
    <row r="23" spans="1:17" s="27" customFormat="1" ht="57.75" customHeight="1" thickBot="1" x14ac:dyDescent="0.25">
      <c r="A23" s="167"/>
      <c r="B23" s="265"/>
      <c r="C23" s="266"/>
      <c r="D23" s="273" t="s">
        <v>560</v>
      </c>
      <c r="E23" s="274"/>
      <c r="F23" s="274"/>
      <c r="G23" s="275"/>
    </row>
    <row r="24" spans="1:17" s="27" customFormat="1" ht="11.25" customHeight="1" thickTop="1" x14ac:dyDescent="0.2"/>
    <row r="27" spans="1:17" ht="11.25" customHeight="1" x14ac:dyDescent="0.2">
      <c r="A27" s="43"/>
      <c r="B27" s="43"/>
      <c r="C27" s="43"/>
      <c r="D27" s="43"/>
      <c r="E27" s="43"/>
      <c r="F27" s="43"/>
      <c r="G27" s="43"/>
      <c r="H27" s="43"/>
      <c r="I27" s="43"/>
      <c r="J27" s="43"/>
      <c r="K27" s="43"/>
      <c r="L27" s="43"/>
      <c r="M27" s="43"/>
      <c r="N27" s="43"/>
      <c r="O27" s="43"/>
      <c r="P27" s="43"/>
      <c r="Q27" s="43"/>
    </row>
    <row r="30" spans="1:17" ht="11.25" customHeight="1" x14ac:dyDescent="0.2">
      <c r="C30" s="49" t="s">
        <v>357</v>
      </c>
      <c r="D30" s="49"/>
      <c r="E30" s="49"/>
      <c r="F30" s="49"/>
      <c r="G30" s="49"/>
    </row>
  </sheetData>
  <mergeCells count="31">
    <mergeCell ref="A6:B10"/>
    <mergeCell ref="C9:C10"/>
    <mergeCell ref="D9:D10"/>
    <mergeCell ref="E9:E10"/>
    <mergeCell ref="F9:G9"/>
    <mergeCell ref="A1:M1"/>
    <mergeCell ref="A14:B14"/>
    <mergeCell ref="A11:B11"/>
    <mergeCell ref="A12:B12"/>
    <mergeCell ref="A13:B13"/>
    <mergeCell ref="M6:Q8"/>
    <mergeCell ref="M9:M10"/>
    <mergeCell ref="N9:N10"/>
    <mergeCell ref="O9:O10"/>
    <mergeCell ref="P9:Q9"/>
    <mergeCell ref="H6:L8"/>
    <mergeCell ref="H9:H10"/>
    <mergeCell ref="I9:I10"/>
    <mergeCell ref="J9:J10"/>
    <mergeCell ref="K9:L9"/>
    <mergeCell ref="C6:G8"/>
    <mergeCell ref="B17:G17"/>
    <mergeCell ref="B19:C19"/>
    <mergeCell ref="D19:G19"/>
    <mergeCell ref="B20:C20"/>
    <mergeCell ref="B21:C21"/>
    <mergeCell ref="B22:C23"/>
    <mergeCell ref="D20:G20"/>
    <mergeCell ref="D21:G21"/>
    <mergeCell ref="D22:G22"/>
    <mergeCell ref="D23:G23"/>
  </mergeCells>
  <hyperlinks>
    <hyperlink ref="C30" location="Índice!A1" display="Índice!A1"/>
  </hyperlinks>
  <pageMargins left="0.59055118110236215" right="0.78740157480314965" top="0.59055118110236215" bottom="0.59055118110236215" header="0.31496062992125984" footer="0.31496062992125984"/>
  <pageSetup orientation="portrait" verticalDpi="0" r:id="rId1"/>
</worksheet>
</file>

<file path=xl/worksheets/sheet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88"/>
  <dimension ref="A1:BF29"/>
  <sheetViews>
    <sheetView zoomScaleNormal="100" workbookViewId="0">
      <selection activeCell="A3" sqref="A3"/>
    </sheetView>
  </sheetViews>
  <sheetFormatPr baseColWidth="10" defaultColWidth="14.7109375" defaultRowHeight="11.25" customHeight="1" x14ac:dyDescent="0.2"/>
  <cols>
    <col min="1" max="1" width="5.42578125" style="41" customWidth="1"/>
    <col min="2" max="2" width="17.85546875" style="41" customWidth="1"/>
    <col min="3" max="42" width="8.28515625" style="41" customWidth="1"/>
    <col min="43" max="16384" width="14.7109375" style="41"/>
  </cols>
  <sheetData>
    <row r="1" spans="1:58" ht="11.25" customHeight="1" x14ac:dyDescent="0.2">
      <c r="A1" s="281" t="s">
        <v>417</v>
      </c>
      <c r="B1" s="281"/>
      <c r="C1" s="281"/>
      <c r="D1" s="281"/>
      <c r="E1" s="281"/>
      <c r="F1" s="281"/>
      <c r="G1" s="281"/>
      <c r="H1" s="281"/>
      <c r="I1" s="281"/>
      <c r="J1" s="281"/>
      <c r="K1" s="281"/>
      <c r="L1" s="281"/>
      <c r="M1" s="281"/>
      <c r="N1" s="281"/>
      <c r="O1" s="281"/>
      <c r="P1" s="281"/>
      <c r="Q1" s="281"/>
      <c r="R1" s="281"/>
      <c r="S1" s="281"/>
      <c r="T1" s="281"/>
      <c r="U1" s="281"/>
      <c r="V1" s="281"/>
      <c r="W1" s="281"/>
      <c r="X1" s="281"/>
      <c r="Y1" s="281"/>
      <c r="Z1" s="281"/>
      <c r="AA1" s="281"/>
      <c r="AB1" s="281"/>
      <c r="AC1" s="281"/>
      <c r="AD1" s="281"/>
      <c r="AE1" s="281"/>
      <c r="AF1" s="281"/>
      <c r="AG1" s="281"/>
      <c r="AH1" s="281"/>
      <c r="AI1" s="281"/>
      <c r="AJ1" s="281"/>
      <c r="AK1" s="281"/>
      <c r="AL1" s="281"/>
      <c r="AM1" s="132"/>
      <c r="AN1" s="132"/>
      <c r="AO1" s="132"/>
      <c r="AP1" s="132"/>
    </row>
    <row r="3" spans="1:58" ht="11.25" customHeight="1" x14ac:dyDescent="0.2">
      <c r="A3" s="22" t="s">
        <v>614</v>
      </c>
      <c r="AL3" s="55" t="s">
        <v>234</v>
      </c>
      <c r="AM3" s="55"/>
      <c r="AN3" s="55"/>
      <c r="AO3" s="55"/>
      <c r="AP3" s="55"/>
    </row>
    <row r="4" spans="1:58" ht="11.25" customHeight="1" x14ac:dyDescent="0.2">
      <c r="A4" s="22" t="s">
        <v>509</v>
      </c>
    </row>
    <row r="5" spans="1:58" s="27" customFormat="1" ht="11.25" customHeight="1" x14ac:dyDescent="0.2">
      <c r="A5" s="51" t="s">
        <v>1</v>
      </c>
    </row>
    <row r="6" spans="1:58" s="27" customFormat="1" ht="11.25" customHeight="1" x14ac:dyDescent="0.2">
      <c r="A6" s="291" t="s">
        <v>316</v>
      </c>
      <c r="B6" s="292"/>
      <c r="C6" s="285" t="s">
        <v>0</v>
      </c>
      <c r="D6" s="286"/>
      <c r="E6" s="286"/>
      <c r="F6" s="286"/>
      <c r="G6" s="317"/>
      <c r="H6" s="302" t="s">
        <v>247</v>
      </c>
      <c r="I6" s="303"/>
      <c r="J6" s="303"/>
      <c r="K6" s="303"/>
      <c r="L6" s="311"/>
      <c r="M6" s="302" t="s">
        <v>248</v>
      </c>
      <c r="N6" s="303"/>
      <c r="O6" s="303"/>
      <c r="P6" s="303"/>
      <c r="Q6" s="311"/>
      <c r="R6" s="302" t="s">
        <v>249</v>
      </c>
      <c r="S6" s="303"/>
      <c r="T6" s="303"/>
      <c r="U6" s="303"/>
      <c r="V6" s="311"/>
      <c r="W6" s="302" t="s">
        <v>250</v>
      </c>
      <c r="X6" s="303"/>
      <c r="Y6" s="303"/>
      <c r="Z6" s="303"/>
      <c r="AA6" s="311"/>
      <c r="AB6" s="302" t="s">
        <v>251</v>
      </c>
      <c r="AC6" s="303"/>
      <c r="AD6" s="303"/>
      <c r="AE6" s="303"/>
      <c r="AF6" s="311"/>
      <c r="AG6" s="302" t="s">
        <v>252</v>
      </c>
      <c r="AH6" s="303"/>
      <c r="AI6" s="303"/>
      <c r="AJ6" s="303"/>
      <c r="AK6" s="311"/>
      <c r="AL6" s="302" t="s">
        <v>22</v>
      </c>
      <c r="AM6" s="303"/>
      <c r="AN6" s="303"/>
      <c r="AO6" s="303"/>
      <c r="AP6" s="303"/>
      <c r="AQ6" s="56"/>
      <c r="AR6" s="56"/>
      <c r="AS6" s="56"/>
      <c r="AT6" s="56"/>
      <c r="AU6" s="56"/>
      <c r="AV6" s="56"/>
      <c r="AW6" s="56"/>
      <c r="AX6" s="56"/>
      <c r="AY6" s="56"/>
      <c r="AZ6" s="56"/>
      <c r="BA6" s="56"/>
      <c r="BB6" s="56"/>
      <c r="BC6" s="56"/>
      <c r="BD6" s="56"/>
      <c r="BE6" s="56"/>
      <c r="BF6" s="56"/>
    </row>
    <row r="7" spans="1:58" s="27" customFormat="1" ht="11.25" customHeight="1" x14ac:dyDescent="0.2">
      <c r="A7" s="293"/>
      <c r="B7" s="294"/>
      <c r="C7" s="287"/>
      <c r="D7" s="288"/>
      <c r="E7" s="288"/>
      <c r="F7" s="288"/>
      <c r="G7" s="318"/>
      <c r="H7" s="304"/>
      <c r="I7" s="305"/>
      <c r="J7" s="305"/>
      <c r="K7" s="305"/>
      <c r="L7" s="312"/>
      <c r="M7" s="304"/>
      <c r="N7" s="305"/>
      <c r="O7" s="305"/>
      <c r="P7" s="305"/>
      <c r="Q7" s="312"/>
      <c r="R7" s="304"/>
      <c r="S7" s="305"/>
      <c r="T7" s="305"/>
      <c r="U7" s="305"/>
      <c r="V7" s="312"/>
      <c r="W7" s="304"/>
      <c r="X7" s="305"/>
      <c r="Y7" s="305"/>
      <c r="Z7" s="305"/>
      <c r="AA7" s="312"/>
      <c r="AB7" s="304"/>
      <c r="AC7" s="305"/>
      <c r="AD7" s="305"/>
      <c r="AE7" s="305"/>
      <c r="AF7" s="312"/>
      <c r="AG7" s="304"/>
      <c r="AH7" s="305"/>
      <c r="AI7" s="305"/>
      <c r="AJ7" s="305"/>
      <c r="AK7" s="312"/>
      <c r="AL7" s="304"/>
      <c r="AM7" s="305"/>
      <c r="AN7" s="305"/>
      <c r="AO7" s="305"/>
      <c r="AP7" s="305"/>
      <c r="AQ7" s="56"/>
      <c r="AR7" s="56"/>
      <c r="AS7" s="56"/>
      <c r="AT7" s="56"/>
      <c r="AU7" s="56"/>
      <c r="AV7" s="56"/>
      <c r="AW7" s="56"/>
      <c r="AX7" s="56"/>
      <c r="AY7" s="56"/>
      <c r="AZ7" s="56"/>
      <c r="BA7" s="56"/>
      <c r="BB7" s="56"/>
      <c r="BC7" s="56"/>
      <c r="BD7" s="56"/>
      <c r="BE7" s="56"/>
      <c r="BF7" s="56"/>
    </row>
    <row r="8" spans="1:58" s="27" customFormat="1" ht="11.25" customHeight="1" x14ac:dyDescent="0.2">
      <c r="A8" s="293"/>
      <c r="B8" s="294"/>
      <c r="C8" s="289"/>
      <c r="D8" s="290"/>
      <c r="E8" s="290"/>
      <c r="F8" s="290"/>
      <c r="G8" s="319"/>
      <c r="H8" s="306"/>
      <c r="I8" s="307"/>
      <c r="J8" s="307"/>
      <c r="K8" s="307"/>
      <c r="L8" s="313"/>
      <c r="M8" s="306"/>
      <c r="N8" s="307"/>
      <c r="O8" s="307"/>
      <c r="P8" s="307"/>
      <c r="Q8" s="313"/>
      <c r="R8" s="306"/>
      <c r="S8" s="307"/>
      <c r="T8" s="307"/>
      <c r="U8" s="307"/>
      <c r="V8" s="313"/>
      <c r="W8" s="306"/>
      <c r="X8" s="307"/>
      <c r="Y8" s="307"/>
      <c r="Z8" s="307"/>
      <c r="AA8" s="313"/>
      <c r="AB8" s="306"/>
      <c r="AC8" s="307"/>
      <c r="AD8" s="307"/>
      <c r="AE8" s="307"/>
      <c r="AF8" s="313"/>
      <c r="AG8" s="306"/>
      <c r="AH8" s="307"/>
      <c r="AI8" s="307"/>
      <c r="AJ8" s="307"/>
      <c r="AK8" s="313"/>
      <c r="AL8" s="306"/>
      <c r="AM8" s="307"/>
      <c r="AN8" s="307"/>
      <c r="AO8" s="307"/>
      <c r="AP8" s="307"/>
      <c r="AQ8" s="56"/>
      <c r="AR8" s="56"/>
      <c r="AS8" s="56"/>
      <c r="AT8" s="56"/>
      <c r="AU8" s="56"/>
      <c r="AV8" s="56"/>
      <c r="AW8" s="56"/>
      <c r="AX8" s="56"/>
      <c r="AY8" s="56"/>
      <c r="AZ8" s="56"/>
      <c r="BA8" s="56"/>
      <c r="BB8" s="56"/>
      <c r="BC8" s="56"/>
      <c r="BD8" s="56"/>
      <c r="BE8" s="56"/>
      <c r="BF8" s="56"/>
    </row>
    <row r="9" spans="1:58" s="27" customFormat="1" ht="22.15" customHeight="1" x14ac:dyDescent="0.2">
      <c r="A9" s="293"/>
      <c r="B9" s="294"/>
      <c r="C9" s="320" t="s">
        <v>543</v>
      </c>
      <c r="D9" s="320" t="s">
        <v>544</v>
      </c>
      <c r="E9" s="320" t="s">
        <v>545</v>
      </c>
      <c r="F9" s="322" t="s">
        <v>546</v>
      </c>
      <c r="G9" s="322"/>
      <c r="H9" s="314" t="s">
        <v>543</v>
      </c>
      <c r="I9" s="314" t="s">
        <v>544</v>
      </c>
      <c r="J9" s="314" t="s">
        <v>545</v>
      </c>
      <c r="K9" s="316" t="s">
        <v>546</v>
      </c>
      <c r="L9" s="316"/>
      <c r="M9" s="314" t="s">
        <v>543</v>
      </c>
      <c r="N9" s="314" t="s">
        <v>544</v>
      </c>
      <c r="O9" s="314" t="s">
        <v>545</v>
      </c>
      <c r="P9" s="316" t="s">
        <v>546</v>
      </c>
      <c r="Q9" s="316"/>
      <c r="R9" s="314" t="s">
        <v>543</v>
      </c>
      <c r="S9" s="314" t="s">
        <v>544</v>
      </c>
      <c r="T9" s="314" t="s">
        <v>545</v>
      </c>
      <c r="U9" s="316" t="s">
        <v>546</v>
      </c>
      <c r="V9" s="316"/>
      <c r="W9" s="314" t="s">
        <v>543</v>
      </c>
      <c r="X9" s="314" t="s">
        <v>544</v>
      </c>
      <c r="Y9" s="314" t="s">
        <v>545</v>
      </c>
      <c r="Z9" s="316" t="s">
        <v>546</v>
      </c>
      <c r="AA9" s="316"/>
      <c r="AB9" s="314" t="s">
        <v>543</v>
      </c>
      <c r="AC9" s="314" t="s">
        <v>544</v>
      </c>
      <c r="AD9" s="314" t="s">
        <v>545</v>
      </c>
      <c r="AE9" s="316" t="s">
        <v>546</v>
      </c>
      <c r="AF9" s="316"/>
      <c r="AG9" s="314" t="s">
        <v>543</v>
      </c>
      <c r="AH9" s="314" t="s">
        <v>544</v>
      </c>
      <c r="AI9" s="314" t="s">
        <v>545</v>
      </c>
      <c r="AJ9" s="316" t="s">
        <v>546</v>
      </c>
      <c r="AK9" s="316"/>
      <c r="AL9" s="308" t="s">
        <v>543</v>
      </c>
      <c r="AM9" s="308" t="s">
        <v>544</v>
      </c>
      <c r="AN9" s="308" t="s">
        <v>545</v>
      </c>
      <c r="AO9" s="310" t="s">
        <v>546</v>
      </c>
      <c r="AP9" s="310"/>
      <c r="AQ9" s="56"/>
      <c r="AR9" s="56"/>
      <c r="AS9" s="56"/>
      <c r="AT9" s="56"/>
      <c r="AU9" s="56"/>
      <c r="AV9" s="56"/>
      <c r="AW9" s="56"/>
      <c r="AX9" s="56"/>
      <c r="AY9" s="56"/>
      <c r="AZ9" s="56"/>
      <c r="BA9" s="56"/>
      <c r="BB9" s="56"/>
      <c r="BC9" s="56"/>
      <c r="BD9" s="56"/>
      <c r="BE9" s="56"/>
      <c r="BF9" s="56"/>
    </row>
    <row r="10" spans="1:58" s="27" customFormat="1" ht="22.15" customHeight="1" x14ac:dyDescent="0.2">
      <c r="A10" s="295"/>
      <c r="B10" s="296"/>
      <c r="C10" s="320"/>
      <c r="D10" s="321"/>
      <c r="E10" s="320"/>
      <c r="F10" s="166" t="s">
        <v>547</v>
      </c>
      <c r="G10" s="166" t="s">
        <v>548</v>
      </c>
      <c r="H10" s="314"/>
      <c r="I10" s="315"/>
      <c r="J10" s="314"/>
      <c r="K10" s="133" t="s">
        <v>547</v>
      </c>
      <c r="L10" s="133" t="s">
        <v>548</v>
      </c>
      <c r="M10" s="314"/>
      <c r="N10" s="315"/>
      <c r="O10" s="314"/>
      <c r="P10" s="133" t="s">
        <v>547</v>
      </c>
      <c r="Q10" s="133" t="s">
        <v>548</v>
      </c>
      <c r="R10" s="314"/>
      <c r="S10" s="315"/>
      <c r="T10" s="314"/>
      <c r="U10" s="133" t="s">
        <v>547</v>
      </c>
      <c r="V10" s="133" t="s">
        <v>548</v>
      </c>
      <c r="W10" s="314"/>
      <c r="X10" s="315"/>
      <c r="Y10" s="314"/>
      <c r="Z10" s="133" t="s">
        <v>547</v>
      </c>
      <c r="AA10" s="133" t="s">
        <v>548</v>
      </c>
      <c r="AB10" s="314"/>
      <c r="AC10" s="315"/>
      <c r="AD10" s="314"/>
      <c r="AE10" s="133" t="s">
        <v>547</v>
      </c>
      <c r="AF10" s="133" t="s">
        <v>548</v>
      </c>
      <c r="AG10" s="314"/>
      <c r="AH10" s="315"/>
      <c r="AI10" s="314"/>
      <c r="AJ10" s="133" t="s">
        <v>547</v>
      </c>
      <c r="AK10" s="133" t="s">
        <v>548</v>
      </c>
      <c r="AL10" s="308"/>
      <c r="AM10" s="309"/>
      <c r="AN10" s="308"/>
      <c r="AO10" s="133" t="s">
        <v>547</v>
      </c>
      <c r="AP10" s="133" t="s">
        <v>548</v>
      </c>
      <c r="AQ10" s="56"/>
      <c r="AR10" s="56"/>
      <c r="AS10" s="56"/>
      <c r="AT10" s="56"/>
      <c r="AU10" s="56"/>
      <c r="AV10" s="56"/>
      <c r="AW10" s="56"/>
      <c r="AX10" s="56"/>
      <c r="AY10" s="56"/>
      <c r="AZ10" s="56"/>
      <c r="BA10" s="56"/>
      <c r="BB10" s="56"/>
      <c r="BC10" s="56"/>
      <c r="BD10" s="56"/>
      <c r="BE10" s="56"/>
      <c r="BF10" s="56"/>
    </row>
    <row r="11" spans="1:58" ht="11.25" customHeight="1" x14ac:dyDescent="0.2">
      <c r="A11" s="283" t="s">
        <v>0</v>
      </c>
      <c r="B11" s="283"/>
      <c r="C11" s="115">
        <v>312377.85650485422</v>
      </c>
      <c r="D11" s="163">
        <v>11.64699787046</v>
      </c>
      <c r="E11" s="164">
        <v>36382.642294914498</v>
      </c>
      <c r="F11" s="165">
        <v>241069.18794441799</v>
      </c>
      <c r="G11" s="165">
        <v>383686.52506528603</v>
      </c>
      <c r="H11" s="115">
        <v>19321.00143396754</v>
      </c>
      <c r="I11" s="163">
        <v>16.832927314309998</v>
      </c>
      <c r="J11" s="164">
        <v>3252.2901277768701</v>
      </c>
      <c r="K11" s="165">
        <v>12946.6299162499</v>
      </c>
      <c r="L11" s="165">
        <v>25695.3729516852</v>
      </c>
      <c r="M11" s="191">
        <v>8454.0832315395655</v>
      </c>
      <c r="N11" s="182">
        <v>29.798994826649999</v>
      </c>
      <c r="O11" s="183">
        <v>2519.2318248070001</v>
      </c>
      <c r="P11" s="184">
        <v>3516.4795862108599</v>
      </c>
      <c r="Q11" s="184">
        <v>13391.6868768683</v>
      </c>
      <c r="R11" s="190">
        <v>60939.4253714687</v>
      </c>
      <c r="S11" s="187">
        <v>31.694950057509999</v>
      </c>
      <c r="T11" s="188">
        <v>19314.720436821699</v>
      </c>
      <c r="U11" s="189">
        <v>23083.268943839401</v>
      </c>
      <c r="V11" s="189">
        <v>98795.581799097999</v>
      </c>
      <c r="W11" s="191">
        <v>65570.955913252532</v>
      </c>
      <c r="X11" s="182">
        <v>28.755910878840002</v>
      </c>
      <c r="Y11" s="183">
        <v>18855.525644817699</v>
      </c>
      <c r="Z11" s="184">
        <v>28614.804739839601</v>
      </c>
      <c r="AA11" s="184">
        <v>102527.107086666</v>
      </c>
      <c r="AB11" s="191">
        <v>10660.17593975608</v>
      </c>
      <c r="AC11" s="182">
        <v>29.18894228233</v>
      </c>
      <c r="AD11" s="183">
        <v>3111.5926022497201</v>
      </c>
      <c r="AE11" s="184">
        <v>4561.56650478554</v>
      </c>
      <c r="AF11" s="184">
        <v>16758.785374726602</v>
      </c>
      <c r="AG11" s="115">
        <v>147216.8727062383</v>
      </c>
      <c r="AH11" s="163">
        <v>16.447144772000001</v>
      </c>
      <c r="AI11" s="164">
        <v>24212.9721827996</v>
      </c>
      <c r="AJ11" s="165">
        <v>99760.319269282496</v>
      </c>
      <c r="AK11" s="165">
        <v>194673.42614319501</v>
      </c>
      <c r="AL11" s="186">
        <v>215.3419086291635</v>
      </c>
      <c r="AM11" s="187">
        <v>47.69092755426</v>
      </c>
      <c r="AN11" s="188">
        <v>102.698553638288</v>
      </c>
      <c r="AO11" s="189">
        <v>14.056442233769999</v>
      </c>
      <c r="AP11" s="189">
        <v>416.62737502456002</v>
      </c>
    </row>
    <row r="12" spans="1:58" ht="11.25" customHeight="1" x14ac:dyDescent="0.2">
      <c r="A12" s="284" t="s">
        <v>317</v>
      </c>
      <c r="B12" s="284"/>
      <c r="C12" s="190">
        <v>44045.62296426938</v>
      </c>
      <c r="D12" s="187">
        <v>32.718655375319997</v>
      </c>
      <c r="E12" s="188">
        <v>14411.135585594</v>
      </c>
      <c r="F12" s="189">
        <v>15800.316240182399</v>
      </c>
      <c r="G12" s="189">
        <v>72290.929688356206</v>
      </c>
      <c r="H12" s="176">
        <v>4076.9587068918272</v>
      </c>
      <c r="I12" s="177">
        <v>36.625290185520001</v>
      </c>
      <c r="J12" s="178">
        <v>1493.1979571429299</v>
      </c>
      <c r="K12" s="179">
        <v>1150.3444891029801</v>
      </c>
      <c r="L12" s="179">
        <v>7003.5729246806704</v>
      </c>
      <c r="M12" s="176">
        <v>3332.8647344720612</v>
      </c>
      <c r="N12" s="177">
        <v>45.649735689899998</v>
      </c>
      <c r="O12" s="178">
        <v>1521.4439421883301</v>
      </c>
      <c r="P12" s="179">
        <v>350.88940328637</v>
      </c>
      <c r="Q12" s="179">
        <v>6314.8400656577496</v>
      </c>
      <c r="R12" s="176">
        <v>20641.594745594401</v>
      </c>
      <c r="S12" s="177">
        <v>67.98684061777</v>
      </c>
      <c r="T12" s="178">
        <v>14033.568120653899</v>
      </c>
      <c r="U12" s="179">
        <v>0</v>
      </c>
      <c r="V12" s="179">
        <v>48146.882836664801</v>
      </c>
      <c r="W12" s="176">
        <v>4647.402931478704</v>
      </c>
      <c r="X12" s="177">
        <v>33.096521331010003</v>
      </c>
      <c r="Y12" s="178">
        <v>1538.1287025547799</v>
      </c>
      <c r="Z12" s="179">
        <v>1632.7260708841</v>
      </c>
      <c r="AA12" s="179">
        <v>7662.0797920733203</v>
      </c>
      <c r="AB12" s="176">
        <v>1431.637053096186</v>
      </c>
      <c r="AC12" s="177">
        <v>73.115253665929998</v>
      </c>
      <c r="AD12" s="178">
        <v>1046.7450629467301</v>
      </c>
      <c r="AE12" s="179">
        <v>0</v>
      </c>
      <c r="AF12" s="179">
        <v>3483.21967746683</v>
      </c>
      <c r="AG12" s="171">
        <v>9869.3337417972089</v>
      </c>
      <c r="AH12" s="172">
        <v>22.072135179629999</v>
      </c>
      <c r="AI12" s="173">
        <v>2178.3726848185001</v>
      </c>
      <c r="AJ12" s="174">
        <v>5599.8017346472598</v>
      </c>
      <c r="AK12" s="174">
        <v>14138.865748947201</v>
      </c>
      <c r="AL12" s="176">
        <v>45.831050938894101</v>
      </c>
      <c r="AM12" s="177">
        <v>46.085912768039996</v>
      </c>
      <c r="AN12" s="178">
        <v>21.121658156376402</v>
      </c>
      <c r="AO12" s="179">
        <v>4.43336165863</v>
      </c>
      <c r="AP12" s="179">
        <v>87.228740219160002</v>
      </c>
    </row>
    <row r="13" spans="1:58" ht="11.25" customHeight="1" x14ac:dyDescent="0.2">
      <c r="A13" s="284" t="s">
        <v>318</v>
      </c>
      <c r="B13" s="284"/>
      <c r="C13" s="115">
        <v>188926.42995947809</v>
      </c>
      <c r="D13" s="163">
        <v>13.257782246850001</v>
      </c>
      <c r="E13" s="164">
        <v>25047.454690766699</v>
      </c>
      <c r="F13" s="165">
        <v>139834.32086117801</v>
      </c>
      <c r="G13" s="165">
        <v>238018.53905777901</v>
      </c>
      <c r="H13" s="171">
        <v>11318.18465095608</v>
      </c>
      <c r="I13" s="172">
        <v>23.092292483390001</v>
      </c>
      <c r="J13" s="173">
        <v>2613.6283034090202</v>
      </c>
      <c r="K13" s="174">
        <v>6195.5673073000098</v>
      </c>
      <c r="L13" s="174">
        <v>16440.801994612098</v>
      </c>
      <c r="M13" s="176">
        <v>4440.3913858112346</v>
      </c>
      <c r="N13" s="177">
        <v>44.84166415168</v>
      </c>
      <c r="O13" s="178">
        <v>1991.1453922458099</v>
      </c>
      <c r="P13" s="179">
        <v>537.81812902667002</v>
      </c>
      <c r="Q13" s="179">
        <v>8342.9646425957999</v>
      </c>
      <c r="R13" s="171">
        <v>19825.23298073783</v>
      </c>
      <c r="S13" s="172">
        <v>21.148511189040001</v>
      </c>
      <c r="T13" s="173">
        <v>4192.7416151841999</v>
      </c>
      <c r="U13" s="174">
        <v>11607.6104184947</v>
      </c>
      <c r="V13" s="174">
        <v>28042.855542980898</v>
      </c>
      <c r="W13" s="176">
        <v>41730.879893901212</v>
      </c>
      <c r="X13" s="177">
        <v>33.339071047700003</v>
      </c>
      <c r="Y13" s="178">
        <v>13912.687696660099</v>
      </c>
      <c r="Z13" s="179">
        <v>14462.513080294601</v>
      </c>
      <c r="AA13" s="179">
        <v>68999.246707507904</v>
      </c>
      <c r="AB13" s="176">
        <v>6156.5479182739546</v>
      </c>
      <c r="AC13" s="177">
        <v>39.447525421580004</v>
      </c>
      <c r="AD13" s="178">
        <v>2428.6058051526702</v>
      </c>
      <c r="AE13" s="179">
        <v>1396.5680075299499</v>
      </c>
      <c r="AF13" s="179">
        <v>10916.527829017999</v>
      </c>
      <c r="AG13" s="114">
        <v>105428.9515028771</v>
      </c>
      <c r="AH13" s="160">
        <v>19.244757359360001</v>
      </c>
      <c r="AI13" s="161">
        <v>20289.545903244201</v>
      </c>
      <c r="AJ13" s="162">
        <v>65662.172269847302</v>
      </c>
      <c r="AK13" s="162">
        <v>145195.73073590701</v>
      </c>
      <c r="AL13" s="176">
        <v>26.241626921038659</v>
      </c>
      <c r="AM13" s="177">
        <v>54.797913383999997</v>
      </c>
      <c r="AN13" s="178">
        <v>14.379863990743001</v>
      </c>
      <c r="AO13" s="179">
        <v>0</v>
      </c>
      <c r="AP13" s="179">
        <v>54.425642445480001</v>
      </c>
    </row>
    <row r="14" spans="1:58" s="27" customFormat="1" ht="11.25" customHeight="1" x14ac:dyDescent="0.2">
      <c r="A14" s="284" t="s">
        <v>319</v>
      </c>
      <c r="B14" s="282"/>
      <c r="C14" s="209">
        <v>79405.803581104366</v>
      </c>
      <c r="D14" s="182">
        <v>27.82504598936</v>
      </c>
      <c r="E14" s="183">
        <v>22094.7013646655</v>
      </c>
      <c r="F14" s="184">
        <v>36100.984657193003</v>
      </c>
      <c r="G14" s="184">
        <v>122710.622505015</v>
      </c>
      <c r="H14" s="181">
        <v>3925.858076119634</v>
      </c>
      <c r="I14" s="177">
        <v>31.340941934859998</v>
      </c>
      <c r="J14" s="178">
        <v>1230.4009000814699</v>
      </c>
      <c r="K14" s="179">
        <v>1514.31662541435</v>
      </c>
      <c r="L14" s="179">
        <v>6337.39952682492</v>
      </c>
      <c r="M14" s="181">
        <v>680.82711125626611</v>
      </c>
      <c r="N14" s="177">
        <v>35.201222686610002</v>
      </c>
      <c r="O14" s="178">
        <v>239.65946754412201</v>
      </c>
      <c r="P14" s="179">
        <v>211.10318631575001</v>
      </c>
      <c r="Q14" s="179">
        <v>1150.5510361967799</v>
      </c>
      <c r="R14" s="181">
        <v>20472.59764513648</v>
      </c>
      <c r="S14" s="177">
        <v>61.525737112649999</v>
      </c>
      <c r="T14" s="178">
        <v>12595.9166072769</v>
      </c>
      <c r="U14" s="179">
        <v>0</v>
      </c>
      <c r="V14" s="179">
        <v>45160.140547668503</v>
      </c>
      <c r="W14" s="181">
        <v>19192.673087872579</v>
      </c>
      <c r="X14" s="177">
        <v>65.834017883710004</v>
      </c>
      <c r="Y14" s="178">
        <v>12635.3078330312</v>
      </c>
      <c r="Z14" s="179">
        <v>0</v>
      </c>
      <c r="AA14" s="179">
        <v>43957.4213741899</v>
      </c>
      <c r="AB14" s="181">
        <v>3071.9909683859478</v>
      </c>
      <c r="AC14" s="177">
        <v>53.417429777739997</v>
      </c>
      <c r="AD14" s="178">
        <v>1640.97861831606</v>
      </c>
      <c r="AE14" s="179">
        <v>0</v>
      </c>
      <c r="AF14" s="179">
        <v>6288.2499596856396</v>
      </c>
      <c r="AG14" s="181">
        <v>31918.587461564159</v>
      </c>
      <c r="AH14" s="177">
        <v>40.711659890500002</v>
      </c>
      <c r="AI14" s="178">
        <v>12994.586769203101</v>
      </c>
      <c r="AJ14" s="179">
        <v>6449.6653999460104</v>
      </c>
      <c r="AK14" s="179">
        <v>57387.5095231823</v>
      </c>
      <c r="AL14" s="181">
        <v>143.2692307692308</v>
      </c>
      <c r="AM14" s="177">
        <v>69.381916857440004</v>
      </c>
      <c r="AN14" s="178">
        <v>99.402938574606694</v>
      </c>
      <c r="AO14" s="179">
        <v>0</v>
      </c>
      <c r="AP14" s="179">
        <v>338.09541033289997</v>
      </c>
    </row>
    <row r="15" spans="1:58" s="27" customFormat="1" ht="11.25" customHeight="1" x14ac:dyDescent="0.2">
      <c r="A15" s="27" t="s">
        <v>397</v>
      </c>
    </row>
    <row r="16" spans="1:58" s="27" customFormat="1" ht="39.75" customHeight="1" x14ac:dyDescent="0.2">
      <c r="A16" s="168" t="s">
        <v>549</v>
      </c>
      <c r="B16" s="276" t="s">
        <v>550</v>
      </c>
      <c r="C16" s="276"/>
      <c r="D16" s="276"/>
      <c r="E16" s="276"/>
      <c r="F16" s="276"/>
      <c r="G16" s="276"/>
    </row>
    <row r="17" spans="1:42" s="27" customFormat="1" ht="11.25" customHeight="1" thickBot="1" x14ac:dyDescent="0.25">
      <c r="A17" s="167"/>
      <c r="B17" s="169" t="s">
        <v>551</v>
      </c>
      <c r="C17" s="167"/>
      <c r="D17" s="167"/>
      <c r="E17" s="167"/>
      <c r="F17" s="167"/>
      <c r="G17" s="167"/>
    </row>
    <row r="18" spans="1:42" s="27" customFormat="1" ht="11.25" customHeight="1" thickTop="1" thickBot="1" x14ac:dyDescent="0.25">
      <c r="A18" s="167"/>
      <c r="B18" s="267" t="s">
        <v>552</v>
      </c>
      <c r="C18" s="269"/>
      <c r="D18" s="267" t="s">
        <v>553</v>
      </c>
      <c r="E18" s="268"/>
      <c r="F18" s="268"/>
      <c r="G18" s="269"/>
    </row>
    <row r="19" spans="1:42" s="27" customFormat="1" ht="11.25" customHeight="1" thickTop="1" thickBot="1" x14ac:dyDescent="0.25">
      <c r="A19" s="167"/>
      <c r="B19" s="277" t="s">
        <v>554</v>
      </c>
      <c r="C19" s="278"/>
      <c r="D19" s="267" t="s">
        <v>557</v>
      </c>
      <c r="E19" s="268"/>
      <c r="F19" s="268"/>
      <c r="G19" s="269"/>
    </row>
    <row r="20" spans="1:42" s="27" customFormat="1" ht="11.25" customHeight="1" thickTop="1" thickBot="1" x14ac:dyDescent="0.25">
      <c r="A20" s="167"/>
      <c r="B20" s="279" t="s">
        <v>555</v>
      </c>
      <c r="C20" s="280"/>
      <c r="D20" s="267" t="s">
        <v>558</v>
      </c>
      <c r="E20" s="268"/>
      <c r="F20" s="268"/>
      <c r="G20" s="269"/>
    </row>
    <row r="21" spans="1:42" s="27" customFormat="1" ht="11.25" customHeight="1" thickTop="1" x14ac:dyDescent="0.2">
      <c r="A21" s="167"/>
      <c r="B21" s="263" t="s">
        <v>556</v>
      </c>
      <c r="C21" s="264"/>
      <c r="D21" s="270" t="s">
        <v>559</v>
      </c>
      <c r="E21" s="271"/>
      <c r="F21" s="271"/>
      <c r="G21" s="272"/>
    </row>
    <row r="22" spans="1:42" s="27" customFormat="1" ht="57.75" customHeight="1" thickBot="1" x14ac:dyDescent="0.25">
      <c r="A22" s="167"/>
      <c r="B22" s="265"/>
      <c r="C22" s="266"/>
      <c r="D22" s="273" t="s">
        <v>560</v>
      </c>
      <c r="E22" s="274"/>
      <c r="F22" s="274"/>
      <c r="G22" s="275"/>
    </row>
    <row r="23" spans="1:42" s="27" customFormat="1" ht="11.25" customHeight="1" thickTop="1" x14ac:dyDescent="0.2"/>
    <row r="25" spans="1:42" ht="11.25" customHeight="1" x14ac:dyDescent="0.2">
      <c r="A25" s="37"/>
      <c r="B25" s="81"/>
      <c r="C25" s="54"/>
      <c r="D25" s="54"/>
      <c r="E25" s="54"/>
      <c r="F25" s="54"/>
      <c r="G25" s="54"/>
      <c r="H25" s="54"/>
      <c r="I25" s="54"/>
      <c r="J25" s="54"/>
      <c r="K25" s="54"/>
      <c r="L25" s="54"/>
      <c r="M25" s="54"/>
      <c r="N25" s="54"/>
      <c r="O25" s="54"/>
      <c r="P25" s="54"/>
      <c r="Q25" s="54"/>
      <c r="R25" s="54"/>
      <c r="S25" s="54"/>
      <c r="T25" s="54"/>
      <c r="U25" s="54"/>
      <c r="V25" s="54"/>
      <c r="W25" s="54"/>
      <c r="X25" s="54"/>
      <c r="Y25" s="54"/>
      <c r="Z25" s="54"/>
      <c r="AA25" s="54"/>
      <c r="AB25" s="54"/>
      <c r="AC25" s="54"/>
      <c r="AD25" s="54"/>
      <c r="AE25" s="54"/>
      <c r="AF25" s="54"/>
      <c r="AG25" s="54"/>
      <c r="AH25" s="54"/>
      <c r="AI25" s="54"/>
      <c r="AJ25" s="54"/>
      <c r="AK25" s="54"/>
      <c r="AL25" s="54"/>
      <c r="AM25" s="54"/>
      <c r="AN25" s="54"/>
      <c r="AO25" s="54"/>
      <c r="AP25" s="54"/>
    </row>
    <row r="26" spans="1:42" ht="11.25" customHeight="1" x14ac:dyDescent="0.2">
      <c r="A26" s="81"/>
      <c r="B26" s="81"/>
      <c r="C26" s="43"/>
      <c r="D26" s="43"/>
      <c r="E26" s="43"/>
      <c r="F26" s="43"/>
      <c r="G26" s="43"/>
      <c r="H26" s="43"/>
      <c r="I26" s="43"/>
      <c r="J26" s="43"/>
      <c r="K26" s="43"/>
      <c r="L26" s="43"/>
      <c r="M26" s="43"/>
      <c r="N26" s="43"/>
      <c r="O26" s="43"/>
      <c r="P26" s="43"/>
      <c r="Q26" s="43"/>
      <c r="R26" s="43"/>
      <c r="S26" s="43"/>
      <c r="T26" s="43"/>
      <c r="U26" s="43"/>
      <c r="V26" s="43"/>
      <c r="W26" s="43"/>
      <c r="X26" s="43"/>
      <c r="Y26" s="43"/>
      <c r="Z26" s="43"/>
      <c r="AA26" s="43"/>
      <c r="AB26" s="43"/>
      <c r="AC26" s="43"/>
      <c r="AD26" s="43"/>
      <c r="AE26" s="43"/>
      <c r="AF26" s="43"/>
      <c r="AG26" s="43"/>
      <c r="AH26" s="43"/>
      <c r="AI26" s="43"/>
      <c r="AJ26" s="43"/>
      <c r="AK26" s="43"/>
      <c r="AL26" s="43"/>
      <c r="AM26" s="43"/>
      <c r="AN26" s="43"/>
      <c r="AO26" s="43"/>
      <c r="AP26" s="43"/>
    </row>
    <row r="29" spans="1:42" ht="11.25" customHeight="1" x14ac:dyDescent="0.2">
      <c r="C29" s="49" t="s">
        <v>357</v>
      </c>
      <c r="D29" s="49"/>
      <c r="E29" s="49"/>
      <c r="F29" s="49"/>
      <c r="G29" s="49"/>
    </row>
  </sheetData>
  <mergeCells count="56">
    <mergeCell ref="C6:G8"/>
    <mergeCell ref="A6:B10"/>
    <mergeCell ref="C9:C10"/>
    <mergeCell ref="D9:D10"/>
    <mergeCell ref="E9:E10"/>
    <mergeCell ref="F9:G9"/>
    <mergeCell ref="H6:L8"/>
    <mergeCell ref="H9:H10"/>
    <mergeCell ref="I9:I10"/>
    <mergeCell ref="J9:J10"/>
    <mergeCell ref="K9:L9"/>
    <mergeCell ref="M6:Q8"/>
    <mergeCell ref="M9:M10"/>
    <mergeCell ref="N9:N10"/>
    <mergeCell ref="O9:O10"/>
    <mergeCell ref="P9:Q9"/>
    <mergeCell ref="R6:V8"/>
    <mergeCell ref="R9:R10"/>
    <mergeCell ref="S9:S10"/>
    <mergeCell ref="T9:T10"/>
    <mergeCell ref="U9:V9"/>
    <mergeCell ref="AB9:AB10"/>
    <mergeCell ref="AC9:AC10"/>
    <mergeCell ref="AD9:AD10"/>
    <mergeCell ref="AE9:AF9"/>
    <mergeCell ref="W6:AA8"/>
    <mergeCell ref="W9:W10"/>
    <mergeCell ref="X9:X10"/>
    <mergeCell ref="Y9:Y10"/>
    <mergeCell ref="Z9:AA9"/>
    <mergeCell ref="A1:AL1"/>
    <mergeCell ref="A14:B14"/>
    <mergeCell ref="A11:B11"/>
    <mergeCell ref="A12:B12"/>
    <mergeCell ref="A13:B13"/>
    <mergeCell ref="AL6:AP8"/>
    <mergeCell ref="AL9:AL10"/>
    <mergeCell ref="AM9:AM10"/>
    <mergeCell ref="AN9:AN10"/>
    <mergeCell ref="AO9:AP9"/>
    <mergeCell ref="AG6:AK8"/>
    <mergeCell ref="AG9:AG10"/>
    <mergeCell ref="AH9:AH10"/>
    <mergeCell ref="AI9:AI10"/>
    <mergeCell ref="AJ9:AK9"/>
    <mergeCell ref="AB6:AF8"/>
    <mergeCell ref="B16:G16"/>
    <mergeCell ref="B18:C18"/>
    <mergeCell ref="D18:G18"/>
    <mergeCell ref="B19:C19"/>
    <mergeCell ref="B20:C20"/>
    <mergeCell ref="B21:C22"/>
    <mergeCell ref="D19:G19"/>
    <mergeCell ref="D20:G20"/>
    <mergeCell ref="D21:G21"/>
    <mergeCell ref="D22:G22"/>
  </mergeCells>
  <hyperlinks>
    <hyperlink ref="C29" location="Índice!A1" display="Índice!A1"/>
  </hyperlinks>
  <pageMargins left="0.59055118110236215" right="0.78740157480314965" top="0.59055118110236215" bottom="0.59055118110236215" header="0.31496062992125984" footer="0.31496062992125984"/>
  <pageSetup orientation="portrait" r:id="rId1"/>
</worksheet>
</file>

<file path=xl/worksheets/sheet6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89"/>
  <dimension ref="A1:AX31"/>
  <sheetViews>
    <sheetView zoomScaleNormal="100" workbookViewId="0">
      <selection activeCell="A3" sqref="A3"/>
    </sheetView>
  </sheetViews>
  <sheetFormatPr baseColWidth="10" defaultColWidth="14.7109375" defaultRowHeight="11.25" customHeight="1" x14ac:dyDescent="0.2"/>
  <cols>
    <col min="1" max="1" width="5.42578125" style="41" customWidth="1"/>
    <col min="2" max="2" width="17.85546875" style="41" customWidth="1"/>
    <col min="3" max="32" width="8.28515625" style="41" customWidth="1"/>
    <col min="33" max="16384" width="14.7109375" style="41"/>
  </cols>
  <sheetData>
    <row r="1" spans="1:50" ht="11.25" customHeight="1" x14ac:dyDescent="0.2">
      <c r="A1" s="281" t="s">
        <v>417</v>
      </c>
      <c r="B1" s="281"/>
      <c r="C1" s="281"/>
      <c r="D1" s="281"/>
      <c r="E1" s="281"/>
      <c r="F1" s="281"/>
      <c r="G1" s="281"/>
      <c r="H1" s="281"/>
      <c r="I1" s="281"/>
      <c r="J1" s="281"/>
      <c r="K1" s="281"/>
      <c r="L1" s="281"/>
      <c r="M1" s="281"/>
      <c r="N1" s="281"/>
      <c r="O1" s="281"/>
      <c r="P1" s="281"/>
      <c r="Q1" s="281"/>
      <c r="R1" s="281"/>
      <c r="S1" s="281"/>
      <c r="T1" s="281"/>
      <c r="U1" s="281"/>
      <c r="V1" s="281"/>
      <c r="W1" s="281"/>
      <c r="X1" s="281"/>
      <c r="Y1" s="281"/>
      <c r="Z1" s="281"/>
      <c r="AA1" s="281"/>
      <c r="AB1" s="281"/>
      <c r="AC1" s="132"/>
      <c r="AD1" s="132"/>
      <c r="AE1" s="132"/>
      <c r="AF1" s="132"/>
    </row>
    <row r="3" spans="1:50" ht="11.25" customHeight="1" x14ac:dyDescent="0.2">
      <c r="A3" s="22" t="s">
        <v>614</v>
      </c>
      <c r="AB3" s="55" t="s">
        <v>233</v>
      </c>
      <c r="AC3" s="55"/>
      <c r="AD3" s="55"/>
      <c r="AE3" s="55"/>
      <c r="AF3" s="55"/>
    </row>
    <row r="4" spans="1:50" ht="11.25" customHeight="1" x14ac:dyDescent="0.2">
      <c r="A4" s="22" t="s">
        <v>510</v>
      </c>
    </row>
    <row r="5" spans="1:50" s="27" customFormat="1" ht="11.25" customHeight="1" x14ac:dyDescent="0.2">
      <c r="A5" s="51" t="s">
        <v>1</v>
      </c>
    </row>
    <row r="6" spans="1:50" s="27" customFormat="1" ht="11.25" customHeight="1" x14ac:dyDescent="0.2">
      <c r="A6" s="291" t="s">
        <v>316</v>
      </c>
      <c r="B6" s="292"/>
      <c r="C6" s="285" t="s">
        <v>3</v>
      </c>
      <c r="D6" s="286"/>
      <c r="E6" s="286"/>
      <c r="F6" s="286"/>
      <c r="G6" s="317"/>
      <c r="H6" s="302" t="s">
        <v>253</v>
      </c>
      <c r="I6" s="303"/>
      <c r="J6" s="303"/>
      <c r="K6" s="303"/>
      <c r="L6" s="311"/>
      <c r="M6" s="302" t="s">
        <v>254</v>
      </c>
      <c r="N6" s="303"/>
      <c r="O6" s="303"/>
      <c r="P6" s="303"/>
      <c r="Q6" s="311"/>
      <c r="R6" s="302" t="s">
        <v>255</v>
      </c>
      <c r="S6" s="303"/>
      <c r="T6" s="303"/>
      <c r="U6" s="303"/>
      <c r="V6" s="311"/>
      <c r="W6" s="302" t="s">
        <v>256</v>
      </c>
      <c r="X6" s="303"/>
      <c r="Y6" s="303"/>
      <c r="Z6" s="303"/>
      <c r="AA6" s="311"/>
      <c r="AB6" s="302" t="s">
        <v>22</v>
      </c>
      <c r="AC6" s="303"/>
      <c r="AD6" s="303"/>
      <c r="AE6" s="303"/>
      <c r="AF6" s="303"/>
      <c r="AG6" s="56"/>
      <c r="AH6" s="56"/>
      <c r="AI6" s="56"/>
      <c r="AJ6" s="56"/>
      <c r="AK6" s="56"/>
      <c r="AL6" s="56"/>
      <c r="AM6" s="56"/>
      <c r="AN6" s="56"/>
      <c r="AO6" s="56"/>
      <c r="AP6" s="56"/>
      <c r="AQ6" s="56"/>
      <c r="AR6" s="56"/>
      <c r="AS6" s="56"/>
      <c r="AT6" s="56"/>
      <c r="AU6" s="56"/>
      <c r="AV6" s="56"/>
      <c r="AW6" s="56"/>
      <c r="AX6" s="56"/>
    </row>
    <row r="7" spans="1:50" s="27" customFormat="1" ht="11.25" customHeight="1" x14ac:dyDescent="0.2">
      <c r="A7" s="293"/>
      <c r="B7" s="294"/>
      <c r="C7" s="287"/>
      <c r="D7" s="288"/>
      <c r="E7" s="288"/>
      <c r="F7" s="288"/>
      <c r="G7" s="318"/>
      <c r="H7" s="304"/>
      <c r="I7" s="305"/>
      <c r="J7" s="305"/>
      <c r="K7" s="305"/>
      <c r="L7" s="312"/>
      <c r="M7" s="304"/>
      <c r="N7" s="305"/>
      <c r="O7" s="305"/>
      <c r="P7" s="305"/>
      <c r="Q7" s="312"/>
      <c r="R7" s="304"/>
      <c r="S7" s="305"/>
      <c r="T7" s="305"/>
      <c r="U7" s="305"/>
      <c r="V7" s="312"/>
      <c r="W7" s="304"/>
      <c r="X7" s="305"/>
      <c r="Y7" s="305"/>
      <c r="Z7" s="305"/>
      <c r="AA7" s="312"/>
      <c r="AB7" s="304"/>
      <c r="AC7" s="305"/>
      <c r="AD7" s="305"/>
      <c r="AE7" s="305"/>
      <c r="AF7" s="305"/>
      <c r="AG7" s="56"/>
      <c r="AH7" s="56"/>
      <c r="AI7" s="56"/>
      <c r="AJ7" s="56"/>
      <c r="AK7" s="56"/>
      <c r="AL7" s="56"/>
      <c r="AM7" s="56"/>
      <c r="AN7" s="56"/>
      <c r="AO7" s="56"/>
      <c r="AP7" s="56"/>
      <c r="AQ7" s="56"/>
      <c r="AR7" s="56"/>
      <c r="AS7" s="56"/>
      <c r="AT7" s="56"/>
      <c r="AU7" s="56"/>
      <c r="AV7" s="56"/>
      <c r="AW7" s="56"/>
      <c r="AX7" s="56"/>
    </row>
    <row r="8" spans="1:50" s="27" customFormat="1" ht="11.25" customHeight="1" x14ac:dyDescent="0.2">
      <c r="A8" s="293"/>
      <c r="B8" s="294"/>
      <c r="C8" s="289"/>
      <c r="D8" s="290"/>
      <c r="E8" s="290"/>
      <c r="F8" s="290"/>
      <c r="G8" s="319"/>
      <c r="H8" s="306"/>
      <c r="I8" s="307"/>
      <c r="J8" s="307"/>
      <c r="K8" s="307"/>
      <c r="L8" s="313"/>
      <c r="M8" s="306"/>
      <c r="N8" s="307"/>
      <c r="O8" s="307"/>
      <c r="P8" s="307"/>
      <c r="Q8" s="313"/>
      <c r="R8" s="306"/>
      <c r="S8" s="307"/>
      <c r="T8" s="307"/>
      <c r="U8" s="307"/>
      <c r="V8" s="313"/>
      <c r="W8" s="306"/>
      <c r="X8" s="307"/>
      <c r="Y8" s="307"/>
      <c r="Z8" s="307"/>
      <c r="AA8" s="313"/>
      <c r="AB8" s="306"/>
      <c r="AC8" s="307"/>
      <c r="AD8" s="307"/>
      <c r="AE8" s="307"/>
      <c r="AF8" s="307"/>
      <c r="AG8" s="56"/>
      <c r="AH8" s="56"/>
      <c r="AI8" s="56"/>
      <c r="AJ8" s="56"/>
      <c r="AK8" s="56"/>
      <c r="AL8" s="56"/>
      <c r="AM8" s="56"/>
      <c r="AN8" s="56"/>
      <c r="AO8" s="56"/>
      <c r="AP8" s="56"/>
      <c r="AQ8" s="56"/>
      <c r="AR8" s="56"/>
      <c r="AS8" s="56"/>
      <c r="AT8" s="56"/>
      <c r="AU8" s="56"/>
      <c r="AV8" s="56"/>
      <c r="AW8" s="56"/>
      <c r="AX8" s="56"/>
    </row>
    <row r="9" spans="1:50" s="27" customFormat="1" ht="22.15" customHeight="1" x14ac:dyDescent="0.2">
      <c r="A9" s="293"/>
      <c r="B9" s="294"/>
      <c r="C9" s="320" t="s">
        <v>543</v>
      </c>
      <c r="D9" s="320" t="s">
        <v>544</v>
      </c>
      <c r="E9" s="320" t="s">
        <v>545</v>
      </c>
      <c r="F9" s="322" t="s">
        <v>546</v>
      </c>
      <c r="G9" s="322"/>
      <c r="H9" s="314" t="s">
        <v>543</v>
      </c>
      <c r="I9" s="314" t="s">
        <v>544</v>
      </c>
      <c r="J9" s="314" t="s">
        <v>545</v>
      </c>
      <c r="K9" s="316" t="s">
        <v>546</v>
      </c>
      <c r="L9" s="316"/>
      <c r="M9" s="314" t="s">
        <v>543</v>
      </c>
      <c r="N9" s="314" t="s">
        <v>544</v>
      </c>
      <c r="O9" s="314" t="s">
        <v>545</v>
      </c>
      <c r="P9" s="316" t="s">
        <v>546</v>
      </c>
      <c r="Q9" s="316"/>
      <c r="R9" s="314" t="s">
        <v>543</v>
      </c>
      <c r="S9" s="314" t="s">
        <v>544</v>
      </c>
      <c r="T9" s="314" t="s">
        <v>545</v>
      </c>
      <c r="U9" s="316" t="s">
        <v>546</v>
      </c>
      <c r="V9" s="316"/>
      <c r="W9" s="314" t="s">
        <v>543</v>
      </c>
      <c r="X9" s="314" t="s">
        <v>544</v>
      </c>
      <c r="Y9" s="314" t="s">
        <v>545</v>
      </c>
      <c r="Z9" s="316" t="s">
        <v>546</v>
      </c>
      <c r="AA9" s="316"/>
      <c r="AB9" s="308" t="s">
        <v>543</v>
      </c>
      <c r="AC9" s="308" t="s">
        <v>544</v>
      </c>
      <c r="AD9" s="308" t="s">
        <v>545</v>
      </c>
      <c r="AE9" s="310" t="s">
        <v>546</v>
      </c>
      <c r="AF9" s="310"/>
      <c r="AG9" s="56"/>
      <c r="AH9" s="56"/>
      <c r="AI9" s="56"/>
      <c r="AJ9" s="56"/>
      <c r="AK9" s="56"/>
      <c r="AL9" s="56"/>
      <c r="AM9" s="56"/>
      <c r="AN9" s="56"/>
      <c r="AO9" s="56"/>
      <c r="AP9" s="56"/>
      <c r="AQ9" s="56"/>
      <c r="AR9" s="56"/>
      <c r="AS9" s="56"/>
      <c r="AT9" s="56"/>
      <c r="AU9" s="56"/>
      <c r="AV9" s="56"/>
      <c r="AW9" s="56"/>
      <c r="AX9" s="56"/>
    </row>
    <row r="10" spans="1:50" s="27" customFormat="1" ht="22.15" customHeight="1" x14ac:dyDescent="0.2">
      <c r="A10" s="295"/>
      <c r="B10" s="296"/>
      <c r="C10" s="320"/>
      <c r="D10" s="321"/>
      <c r="E10" s="320"/>
      <c r="F10" s="166" t="s">
        <v>547</v>
      </c>
      <c r="G10" s="166" t="s">
        <v>548</v>
      </c>
      <c r="H10" s="314"/>
      <c r="I10" s="315"/>
      <c r="J10" s="314"/>
      <c r="K10" s="133" t="s">
        <v>547</v>
      </c>
      <c r="L10" s="133" t="s">
        <v>548</v>
      </c>
      <c r="M10" s="314"/>
      <c r="N10" s="315"/>
      <c r="O10" s="314"/>
      <c r="P10" s="133" t="s">
        <v>547</v>
      </c>
      <c r="Q10" s="133" t="s">
        <v>548</v>
      </c>
      <c r="R10" s="314"/>
      <c r="S10" s="315"/>
      <c r="T10" s="314"/>
      <c r="U10" s="133" t="s">
        <v>547</v>
      </c>
      <c r="V10" s="133" t="s">
        <v>548</v>
      </c>
      <c r="W10" s="314"/>
      <c r="X10" s="315"/>
      <c r="Y10" s="314"/>
      <c r="Z10" s="133" t="s">
        <v>547</v>
      </c>
      <c r="AA10" s="133" t="s">
        <v>548</v>
      </c>
      <c r="AB10" s="308"/>
      <c r="AC10" s="309"/>
      <c r="AD10" s="308"/>
      <c r="AE10" s="133" t="s">
        <v>547</v>
      </c>
      <c r="AF10" s="133" t="s">
        <v>548</v>
      </c>
      <c r="AG10" s="56"/>
      <c r="AH10" s="56"/>
      <c r="AI10" s="56"/>
      <c r="AJ10" s="56"/>
      <c r="AK10" s="56"/>
      <c r="AL10" s="56"/>
      <c r="AM10" s="56"/>
      <c r="AN10" s="56"/>
      <c r="AO10" s="56"/>
      <c r="AP10" s="56"/>
      <c r="AQ10" s="56"/>
      <c r="AR10" s="56"/>
      <c r="AS10" s="56"/>
      <c r="AT10" s="56"/>
      <c r="AU10" s="56"/>
      <c r="AV10" s="56"/>
      <c r="AW10" s="56"/>
      <c r="AX10" s="56"/>
    </row>
    <row r="11" spans="1:50" ht="11.25" customHeight="1" x14ac:dyDescent="0.2">
      <c r="A11" s="283" t="s">
        <v>0</v>
      </c>
      <c r="B11" s="283"/>
      <c r="C11" s="115">
        <v>24595.63199393278</v>
      </c>
      <c r="D11" s="163">
        <v>2.3737101497699999</v>
      </c>
      <c r="E11" s="164">
        <v>583.82901304009204</v>
      </c>
      <c r="F11" s="165">
        <v>23451.348155244701</v>
      </c>
      <c r="G11" s="165">
        <v>25739.9158326209</v>
      </c>
      <c r="H11" s="115">
        <v>24288.19783223818</v>
      </c>
      <c r="I11" s="163">
        <v>2.3998126238699999</v>
      </c>
      <c r="J11" s="164">
        <v>582.87123768905099</v>
      </c>
      <c r="K11" s="165">
        <v>23145.791198743402</v>
      </c>
      <c r="L11" s="165">
        <v>25430.604465732999</v>
      </c>
      <c r="M11" s="115">
        <v>1098.596353374611</v>
      </c>
      <c r="N11" s="163">
        <v>9.7846795285999999</v>
      </c>
      <c r="O11" s="164">
        <v>107.494132490599</v>
      </c>
      <c r="P11" s="165">
        <v>887.91172514365996</v>
      </c>
      <c r="Q11" s="165">
        <v>1309.2809816055601</v>
      </c>
      <c r="R11" s="191">
        <v>144.0805410584102</v>
      </c>
      <c r="S11" s="182">
        <v>28.739954328269999</v>
      </c>
      <c r="T11" s="183">
        <v>41.408681696117903</v>
      </c>
      <c r="U11" s="184">
        <v>62.921016286739999</v>
      </c>
      <c r="V11" s="184">
        <v>225.24006583008</v>
      </c>
      <c r="W11" s="190">
        <v>22.480753480753481</v>
      </c>
      <c r="X11" s="187">
        <v>57.663487379149998</v>
      </c>
      <c r="Y11" s="188">
        <v>12.9631864461132</v>
      </c>
      <c r="Z11" s="189">
        <v>0</v>
      </c>
      <c r="AA11" s="189">
        <v>47.888132040009999</v>
      </c>
      <c r="AB11" s="186">
        <v>25.049331244875749</v>
      </c>
      <c r="AC11" s="187">
        <v>37.935457860349999</v>
      </c>
      <c r="AD11" s="188">
        <v>9.5025784986994708</v>
      </c>
      <c r="AE11" s="189">
        <v>6.4246196271600002</v>
      </c>
      <c r="AF11" s="189">
        <v>43.674042862589999</v>
      </c>
    </row>
    <row r="12" spans="1:50" ht="11.25" customHeight="1" x14ac:dyDescent="0.2">
      <c r="A12" s="284" t="s">
        <v>317</v>
      </c>
      <c r="B12" s="284"/>
      <c r="C12" s="115">
        <v>7672.3503400681329</v>
      </c>
      <c r="D12" s="163">
        <v>3.9973480338199998</v>
      </c>
      <c r="E12" s="164">
        <v>306.69054546613302</v>
      </c>
      <c r="F12" s="165">
        <v>7071.2479165555897</v>
      </c>
      <c r="G12" s="165">
        <v>8273.4527635806808</v>
      </c>
      <c r="H12" s="114">
        <v>7517.1692631807946</v>
      </c>
      <c r="I12" s="160">
        <v>4.0746369898200001</v>
      </c>
      <c r="J12" s="161">
        <v>306.29735938524198</v>
      </c>
      <c r="K12" s="162">
        <v>6916.8374702260198</v>
      </c>
      <c r="L12" s="162">
        <v>8117.5010561355803</v>
      </c>
      <c r="M12" s="114">
        <v>494.85588542047827</v>
      </c>
      <c r="N12" s="160">
        <v>12.78244906051</v>
      </c>
      <c r="O12" s="161">
        <v>63.254701476822298</v>
      </c>
      <c r="P12" s="162">
        <v>370.87894867308</v>
      </c>
      <c r="Q12" s="162">
        <v>618.83282216787995</v>
      </c>
      <c r="R12" s="176">
        <v>49.813543766175371</v>
      </c>
      <c r="S12" s="177">
        <v>40.377465838420001</v>
      </c>
      <c r="T12" s="178">
        <v>20.113446617093</v>
      </c>
      <c r="U12" s="179">
        <v>10.39191279171</v>
      </c>
      <c r="V12" s="179">
        <v>89.235174740649995</v>
      </c>
      <c r="W12" s="114">
        <v>0</v>
      </c>
      <c r="X12" s="114" t="s">
        <v>615</v>
      </c>
      <c r="Y12" s="114" t="s">
        <v>615</v>
      </c>
      <c r="Z12" s="114" t="s">
        <v>615</v>
      </c>
      <c r="AA12" s="114" t="s">
        <v>615</v>
      </c>
      <c r="AB12" s="176">
        <v>12.85743707093822</v>
      </c>
      <c r="AC12" s="177">
        <v>51.005486410080003</v>
      </c>
      <c r="AD12" s="178">
        <v>6.5579983179026096</v>
      </c>
      <c r="AE12" s="179">
        <v>3.9965571799999997E-3</v>
      </c>
      <c r="AF12" s="179">
        <v>25.7108775847</v>
      </c>
    </row>
    <row r="13" spans="1:50" ht="11.25" customHeight="1" x14ac:dyDescent="0.2">
      <c r="A13" s="284" t="s">
        <v>318</v>
      </c>
      <c r="B13" s="284"/>
      <c r="C13" s="115">
        <v>8829.4393683907074</v>
      </c>
      <c r="D13" s="163">
        <v>3.17242344831</v>
      </c>
      <c r="E13" s="164">
        <v>280.10720487724097</v>
      </c>
      <c r="F13" s="165">
        <v>8280.4393350211594</v>
      </c>
      <c r="G13" s="165">
        <v>9378.4394017602808</v>
      </c>
      <c r="H13" s="114">
        <v>8756.86845087851</v>
      </c>
      <c r="I13" s="160">
        <v>3.1936053901300001</v>
      </c>
      <c r="J13" s="161">
        <v>279.65982285355602</v>
      </c>
      <c r="K13" s="162">
        <v>8208.7452701627208</v>
      </c>
      <c r="L13" s="162">
        <v>9304.9916315943301</v>
      </c>
      <c r="M13" s="114">
        <v>401.4227786569727</v>
      </c>
      <c r="N13" s="160">
        <v>18.651982657080001</v>
      </c>
      <c r="O13" s="161">
        <v>74.873307056674506</v>
      </c>
      <c r="P13" s="162">
        <v>254.67379342249001</v>
      </c>
      <c r="Q13" s="162">
        <v>548.17176389146005</v>
      </c>
      <c r="R13" s="176">
        <v>94.266997292234876</v>
      </c>
      <c r="S13" s="177">
        <v>38.240966828769999</v>
      </c>
      <c r="T13" s="178">
        <v>36.0486111650034</v>
      </c>
      <c r="U13" s="179">
        <v>23.61301771614</v>
      </c>
      <c r="V13" s="179">
        <v>164.92097686833</v>
      </c>
      <c r="W13" s="176">
        <v>22.480753480753481</v>
      </c>
      <c r="X13" s="177">
        <v>57.66715040535</v>
      </c>
      <c r="Y13" s="178">
        <v>12.9640099220022</v>
      </c>
      <c r="Z13" s="179">
        <v>0</v>
      </c>
      <c r="AA13" s="179">
        <v>47.889746023100003</v>
      </c>
      <c r="AB13" s="114" t="s">
        <v>303</v>
      </c>
      <c r="AC13" s="124" t="s">
        <v>615</v>
      </c>
      <c r="AD13" s="124" t="s">
        <v>615</v>
      </c>
      <c r="AE13" s="124" t="s">
        <v>615</v>
      </c>
      <c r="AF13" s="124" t="s">
        <v>615</v>
      </c>
    </row>
    <row r="14" spans="1:50" s="27" customFormat="1" ht="11.25" customHeight="1" x14ac:dyDescent="0.2">
      <c r="A14" s="284" t="s">
        <v>319</v>
      </c>
      <c r="B14" s="282"/>
      <c r="C14" s="144">
        <v>8093.8422854739802</v>
      </c>
      <c r="D14" s="163">
        <v>5.0361936947799997</v>
      </c>
      <c r="E14" s="164">
        <v>407.62157484634599</v>
      </c>
      <c r="F14" s="165">
        <v>7294.9186794536599</v>
      </c>
      <c r="G14" s="165">
        <v>8892.7658914942895</v>
      </c>
      <c r="H14" s="140">
        <v>8014.1601181789083</v>
      </c>
      <c r="I14" s="160">
        <v>5.0770575231799997</v>
      </c>
      <c r="J14" s="161">
        <v>406.88351919953402</v>
      </c>
      <c r="K14" s="162">
        <v>7216.6830746449295</v>
      </c>
      <c r="L14" s="162">
        <v>8811.6371617128807</v>
      </c>
      <c r="M14" s="175">
        <v>202.3176892971604</v>
      </c>
      <c r="N14" s="172">
        <v>21.593297747339999</v>
      </c>
      <c r="O14" s="173">
        <v>43.687061045473598</v>
      </c>
      <c r="P14" s="174">
        <v>116.69262305763</v>
      </c>
      <c r="Q14" s="174">
        <v>287.94275553669002</v>
      </c>
      <c r="R14" s="140">
        <v>0</v>
      </c>
      <c r="S14" s="140" t="s">
        <v>615</v>
      </c>
      <c r="T14" s="140" t="s">
        <v>615</v>
      </c>
      <c r="U14" s="140" t="s">
        <v>615</v>
      </c>
      <c r="V14" s="140" t="s">
        <v>615</v>
      </c>
      <c r="W14" s="140">
        <v>0</v>
      </c>
      <c r="X14" s="140" t="s">
        <v>615</v>
      </c>
      <c r="Y14" s="140" t="s">
        <v>615</v>
      </c>
      <c r="Z14" s="140" t="s">
        <v>615</v>
      </c>
      <c r="AA14" s="140" t="s">
        <v>615</v>
      </c>
      <c r="AB14" s="140" t="s">
        <v>303</v>
      </c>
      <c r="AC14" s="141" t="s">
        <v>615</v>
      </c>
      <c r="AD14" s="141" t="s">
        <v>615</v>
      </c>
      <c r="AE14" s="141" t="s">
        <v>615</v>
      </c>
      <c r="AF14" s="141" t="s">
        <v>615</v>
      </c>
    </row>
    <row r="15" spans="1:50" s="27" customFormat="1" ht="11.25" customHeight="1" x14ac:dyDescent="0.2">
      <c r="A15" s="27" t="s">
        <v>531</v>
      </c>
      <c r="B15" s="12"/>
      <c r="C15" s="14"/>
      <c r="D15" s="14"/>
      <c r="E15" s="14"/>
      <c r="F15" s="14"/>
      <c r="G15" s="14"/>
      <c r="H15" s="15"/>
      <c r="I15" s="15"/>
      <c r="J15" s="15"/>
      <c r="K15" s="15"/>
      <c r="L15" s="15"/>
      <c r="M15" s="15"/>
      <c r="N15" s="15"/>
      <c r="O15" s="15"/>
      <c r="P15" s="15"/>
      <c r="Q15" s="15"/>
      <c r="R15" s="15"/>
      <c r="S15" s="15"/>
      <c r="T15" s="15"/>
      <c r="U15" s="15"/>
      <c r="V15" s="15"/>
      <c r="W15" s="15"/>
      <c r="X15" s="15"/>
      <c r="Y15" s="15"/>
      <c r="Z15" s="15"/>
      <c r="AA15" s="15"/>
      <c r="AB15" s="15"/>
      <c r="AC15" s="15"/>
      <c r="AD15" s="15"/>
      <c r="AE15" s="15"/>
      <c r="AF15" s="15"/>
    </row>
    <row r="16" spans="1:50" s="27" customFormat="1" ht="11.25" customHeight="1" x14ac:dyDescent="0.2">
      <c r="A16" s="122" t="s">
        <v>542</v>
      </c>
      <c r="B16" s="12"/>
      <c r="C16" s="14"/>
      <c r="D16" s="14"/>
      <c r="E16" s="14"/>
      <c r="F16" s="14"/>
      <c r="G16" s="14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</row>
    <row r="17" spans="1:33" s="27" customFormat="1" ht="11.25" customHeight="1" x14ac:dyDescent="0.2">
      <c r="A17" s="27" t="s">
        <v>397</v>
      </c>
    </row>
    <row r="18" spans="1:33" s="27" customFormat="1" ht="39.75" customHeight="1" x14ac:dyDescent="0.2">
      <c r="A18" s="168" t="s">
        <v>549</v>
      </c>
      <c r="B18" s="276" t="s">
        <v>550</v>
      </c>
      <c r="C18" s="276"/>
      <c r="D18" s="276"/>
      <c r="E18" s="276"/>
      <c r="F18" s="276"/>
      <c r="G18" s="276"/>
    </row>
    <row r="19" spans="1:33" s="27" customFormat="1" ht="11.25" customHeight="1" thickBot="1" x14ac:dyDescent="0.25">
      <c r="A19" s="167"/>
      <c r="B19" s="169" t="s">
        <v>551</v>
      </c>
      <c r="C19" s="167"/>
      <c r="D19" s="167"/>
      <c r="E19" s="167"/>
      <c r="F19" s="167"/>
      <c r="G19" s="167"/>
    </row>
    <row r="20" spans="1:33" s="27" customFormat="1" ht="11.25" customHeight="1" thickTop="1" thickBot="1" x14ac:dyDescent="0.25">
      <c r="A20" s="167"/>
      <c r="B20" s="267" t="s">
        <v>552</v>
      </c>
      <c r="C20" s="269"/>
      <c r="D20" s="267" t="s">
        <v>553</v>
      </c>
      <c r="E20" s="268"/>
      <c r="F20" s="268"/>
      <c r="G20" s="269"/>
    </row>
    <row r="21" spans="1:33" s="27" customFormat="1" ht="11.25" customHeight="1" thickTop="1" thickBot="1" x14ac:dyDescent="0.25">
      <c r="A21" s="167"/>
      <c r="B21" s="277" t="s">
        <v>554</v>
      </c>
      <c r="C21" s="278"/>
      <c r="D21" s="267" t="s">
        <v>557</v>
      </c>
      <c r="E21" s="268"/>
      <c r="F21" s="268"/>
      <c r="G21" s="269"/>
    </row>
    <row r="22" spans="1:33" s="27" customFormat="1" ht="11.25" customHeight="1" thickTop="1" thickBot="1" x14ac:dyDescent="0.25">
      <c r="A22" s="167"/>
      <c r="B22" s="279" t="s">
        <v>555</v>
      </c>
      <c r="C22" s="280"/>
      <c r="D22" s="267" t="s">
        <v>558</v>
      </c>
      <c r="E22" s="268"/>
      <c r="F22" s="268"/>
      <c r="G22" s="269"/>
    </row>
    <row r="23" spans="1:33" s="27" customFormat="1" ht="11.25" customHeight="1" thickTop="1" x14ac:dyDescent="0.2">
      <c r="A23" s="167"/>
      <c r="B23" s="263" t="s">
        <v>556</v>
      </c>
      <c r="C23" s="264"/>
      <c r="D23" s="270" t="s">
        <v>559</v>
      </c>
      <c r="E23" s="271"/>
      <c r="F23" s="271"/>
      <c r="G23" s="272"/>
    </row>
    <row r="24" spans="1:33" s="27" customFormat="1" ht="57.75" customHeight="1" thickBot="1" x14ac:dyDescent="0.25">
      <c r="A24" s="167"/>
      <c r="B24" s="265"/>
      <c r="C24" s="266"/>
      <c r="D24" s="273" t="s">
        <v>560</v>
      </c>
      <c r="E24" s="274"/>
      <c r="F24" s="274"/>
      <c r="G24" s="275"/>
    </row>
    <row r="25" spans="1:33" s="27" customFormat="1" ht="11.25" customHeight="1" thickTop="1" x14ac:dyDescent="0.2"/>
    <row r="26" spans="1:33" ht="11.25" customHeight="1" x14ac:dyDescent="0.2">
      <c r="A26" s="38"/>
      <c r="B26" s="38"/>
      <c r="C26" s="38"/>
      <c r="D26" s="38"/>
      <c r="E26" s="38"/>
      <c r="F26" s="38"/>
      <c r="G26" s="38"/>
      <c r="H26" s="38"/>
      <c r="I26" s="38"/>
      <c r="J26" s="38"/>
      <c r="K26" s="38"/>
      <c r="L26" s="38"/>
      <c r="M26" s="38"/>
      <c r="N26" s="38"/>
      <c r="O26" s="38"/>
      <c r="P26" s="38"/>
      <c r="Q26" s="38"/>
      <c r="R26" s="38"/>
      <c r="S26" s="38"/>
      <c r="T26" s="38"/>
      <c r="U26" s="38"/>
      <c r="V26" s="38"/>
      <c r="W26" s="38"/>
      <c r="X26" s="38"/>
      <c r="Y26" s="38"/>
      <c r="Z26" s="38"/>
      <c r="AA26" s="38"/>
      <c r="AB26" s="38"/>
      <c r="AC26" s="38"/>
      <c r="AD26" s="38"/>
      <c r="AE26" s="38"/>
      <c r="AF26" s="38"/>
      <c r="AG26" s="38"/>
    </row>
    <row r="27" spans="1:33" ht="11.25" customHeight="1" x14ac:dyDescent="0.2">
      <c r="A27" s="38"/>
      <c r="B27" s="38"/>
      <c r="C27" s="38"/>
      <c r="D27" s="38"/>
      <c r="E27" s="38"/>
      <c r="F27" s="38"/>
      <c r="G27" s="38"/>
      <c r="H27" s="38"/>
      <c r="I27" s="38"/>
      <c r="J27" s="38"/>
      <c r="K27" s="38"/>
      <c r="L27" s="38"/>
      <c r="M27" s="38"/>
      <c r="N27" s="38"/>
      <c r="O27" s="38"/>
      <c r="P27" s="38"/>
      <c r="Q27" s="38"/>
      <c r="R27" s="38"/>
      <c r="S27" s="38"/>
      <c r="T27" s="38"/>
      <c r="U27" s="38"/>
      <c r="V27" s="38"/>
      <c r="W27" s="38"/>
      <c r="X27" s="38"/>
      <c r="Y27" s="38"/>
      <c r="Z27" s="38"/>
      <c r="AA27" s="38"/>
      <c r="AB27" s="38"/>
      <c r="AC27" s="38"/>
      <c r="AD27" s="38"/>
      <c r="AE27" s="38"/>
      <c r="AF27" s="38"/>
      <c r="AG27" s="38"/>
    </row>
    <row r="28" spans="1:33" ht="11.25" customHeight="1" x14ac:dyDescent="0.2">
      <c r="A28" s="38"/>
      <c r="B28" s="38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8"/>
      <c r="AA28" s="38"/>
      <c r="AB28" s="38"/>
      <c r="AC28" s="38"/>
      <c r="AD28" s="38"/>
      <c r="AE28" s="38"/>
      <c r="AF28" s="38"/>
      <c r="AG28" s="38"/>
    </row>
    <row r="29" spans="1:33" ht="11.25" customHeight="1" x14ac:dyDescent="0.2">
      <c r="A29" s="38"/>
      <c r="B29" s="38"/>
      <c r="C29" s="38"/>
      <c r="D29" s="38"/>
      <c r="E29" s="38"/>
      <c r="F29" s="38"/>
      <c r="G29" s="38"/>
      <c r="H29" s="38"/>
      <c r="I29" s="38"/>
      <c r="J29" s="38"/>
      <c r="K29" s="38"/>
      <c r="L29" s="38"/>
      <c r="M29" s="38"/>
      <c r="N29" s="38"/>
      <c r="O29" s="38"/>
      <c r="P29" s="38"/>
      <c r="Q29" s="38"/>
      <c r="R29" s="38"/>
      <c r="S29" s="38"/>
      <c r="T29" s="38"/>
      <c r="U29" s="38"/>
      <c r="V29" s="38"/>
      <c r="W29" s="38"/>
      <c r="X29" s="38"/>
      <c r="Y29" s="38"/>
      <c r="Z29" s="38"/>
      <c r="AA29" s="38"/>
      <c r="AB29" s="38"/>
      <c r="AC29" s="38"/>
      <c r="AD29" s="38"/>
      <c r="AE29" s="38"/>
      <c r="AF29" s="38"/>
      <c r="AG29" s="38"/>
    </row>
    <row r="31" spans="1:33" ht="11.25" customHeight="1" x14ac:dyDescent="0.2">
      <c r="C31" s="49" t="s">
        <v>357</v>
      </c>
      <c r="D31" s="49"/>
      <c r="E31" s="49"/>
      <c r="F31" s="49"/>
      <c r="G31" s="49"/>
    </row>
  </sheetData>
  <mergeCells count="46">
    <mergeCell ref="C6:G8"/>
    <mergeCell ref="A6:B10"/>
    <mergeCell ref="C9:C10"/>
    <mergeCell ref="D9:D10"/>
    <mergeCell ref="E9:E10"/>
    <mergeCell ref="F9:G9"/>
    <mergeCell ref="H6:L8"/>
    <mergeCell ref="H9:H10"/>
    <mergeCell ref="I9:I10"/>
    <mergeCell ref="J9:J10"/>
    <mergeCell ref="K9:L9"/>
    <mergeCell ref="R9:R10"/>
    <mergeCell ref="S9:S10"/>
    <mergeCell ref="T9:T10"/>
    <mergeCell ref="U9:V9"/>
    <mergeCell ref="M6:Q8"/>
    <mergeCell ref="M9:M10"/>
    <mergeCell ref="N9:N10"/>
    <mergeCell ref="O9:O10"/>
    <mergeCell ref="P9:Q9"/>
    <mergeCell ref="A1:AB1"/>
    <mergeCell ref="A14:B14"/>
    <mergeCell ref="A11:B11"/>
    <mergeCell ref="A12:B12"/>
    <mergeCell ref="A13:B13"/>
    <mergeCell ref="AB6:AF8"/>
    <mergeCell ref="AB9:AB10"/>
    <mergeCell ref="AC9:AC10"/>
    <mergeCell ref="AD9:AD10"/>
    <mergeCell ref="AE9:AF9"/>
    <mergeCell ref="W6:AA8"/>
    <mergeCell ref="W9:W10"/>
    <mergeCell ref="X9:X10"/>
    <mergeCell ref="Y9:Y10"/>
    <mergeCell ref="Z9:AA9"/>
    <mergeCell ref="R6:V8"/>
    <mergeCell ref="B18:G18"/>
    <mergeCell ref="B20:C20"/>
    <mergeCell ref="D20:G20"/>
    <mergeCell ref="B21:C21"/>
    <mergeCell ref="B22:C22"/>
    <mergeCell ref="B23:C24"/>
    <mergeCell ref="D21:G21"/>
    <mergeCell ref="D22:G22"/>
    <mergeCell ref="D23:G23"/>
    <mergeCell ref="D24:G24"/>
  </mergeCells>
  <hyperlinks>
    <hyperlink ref="C31" location="Índice!A1" display="Índice!A1"/>
  </hyperlinks>
  <pageMargins left="0.59055118110236215" right="0.78740157480314965" top="0.59055118110236215" bottom="0.59055118110236215" header="0.31496062992125984" footer="0.31496062992125984"/>
  <pageSetup orientation="portrait" r:id="rId1"/>
</worksheet>
</file>

<file path=xl/worksheets/sheet6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90"/>
  <dimension ref="A1:AP29"/>
  <sheetViews>
    <sheetView zoomScaleNormal="100" workbookViewId="0">
      <selection activeCell="A3" sqref="A3"/>
    </sheetView>
  </sheetViews>
  <sheetFormatPr baseColWidth="10" defaultColWidth="14.7109375" defaultRowHeight="11.25" customHeight="1" x14ac:dyDescent="0.2"/>
  <cols>
    <col min="1" max="1" width="5.42578125" style="40" customWidth="1"/>
    <col min="2" max="2" width="17.85546875" style="40" customWidth="1"/>
    <col min="3" max="17" width="8.28515625" style="40" customWidth="1"/>
    <col min="18" max="22" width="8.28515625" style="79" customWidth="1"/>
    <col min="23" max="16384" width="14.7109375" style="40"/>
  </cols>
  <sheetData>
    <row r="1" spans="1:42" ht="11.25" customHeight="1" x14ac:dyDescent="0.2">
      <c r="A1" s="281" t="s">
        <v>417</v>
      </c>
      <c r="B1" s="281"/>
      <c r="C1" s="281"/>
      <c r="D1" s="281"/>
      <c r="E1" s="281"/>
      <c r="F1" s="281"/>
      <c r="G1" s="281"/>
      <c r="H1" s="281"/>
      <c r="I1" s="281"/>
      <c r="J1" s="281"/>
      <c r="K1" s="281"/>
      <c r="L1" s="281"/>
      <c r="M1" s="281"/>
      <c r="N1" s="281"/>
      <c r="O1" s="281"/>
      <c r="P1" s="281"/>
      <c r="Q1" s="281"/>
      <c r="R1" s="281"/>
      <c r="S1" s="132"/>
      <c r="T1" s="132"/>
      <c r="U1" s="132"/>
      <c r="V1" s="132"/>
      <c r="W1" s="58"/>
      <c r="X1" s="58"/>
    </row>
    <row r="3" spans="1:42" ht="11.25" customHeight="1" x14ac:dyDescent="0.2">
      <c r="A3" s="22" t="s">
        <v>616</v>
      </c>
      <c r="M3" s="60"/>
      <c r="N3" s="60"/>
      <c r="O3" s="60"/>
      <c r="P3" s="60"/>
      <c r="Q3" s="60"/>
      <c r="R3" s="61" t="s">
        <v>85</v>
      </c>
      <c r="S3" s="61"/>
      <c r="T3" s="61"/>
      <c r="U3" s="61"/>
      <c r="V3" s="61"/>
    </row>
    <row r="4" spans="1:42" ht="11.25" customHeight="1" x14ac:dyDescent="0.2">
      <c r="A4" s="22" t="s">
        <v>511</v>
      </c>
      <c r="M4" s="60"/>
      <c r="N4" s="60"/>
      <c r="O4" s="60"/>
      <c r="P4" s="60"/>
      <c r="Q4" s="60"/>
      <c r="R4" s="60"/>
      <c r="S4" s="60"/>
      <c r="T4" s="60"/>
      <c r="U4" s="60"/>
      <c r="V4" s="60"/>
    </row>
    <row r="5" spans="1:42" s="13" customFormat="1" ht="11.25" customHeight="1" x14ac:dyDescent="0.2">
      <c r="A5" s="24" t="s">
        <v>1</v>
      </c>
      <c r="R5" s="80"/>
      <c r="S5" s="80"/>
      <c r="T5" s="80"/>
      <c r="U5" s="80"/>
      <c r="V5" s="80"/>
    </row>
    <row r="6" spans="1:42" s="13" customFormat="1" ht="11.25" customHeight="1" x14ac:dyDescent="0.2">
      <c r="A6" s="291" t="s">
        <v>316</v>
      </c>
      <c r="B6" s="292"/>
      <c r="C6" s="446">
        <v>2016</v>
      </c>
      <c r="D6" s="447"/>
      <c r="E6" s="447"/>
      <c r="F6" s="447"/>
      <c r="G6" s="447"/>
      <c r="H6" s="447"/>
      <c r="I6" s="447"/>
      <c r="J6" s="447"/>
      <c r="K6" s="447"/>
      <c r="L6" s="448"/>
      <c r="M6" s="369">
        <v>2017</v>
      </c>
      <c r="N6" s="370"/>
      <c r="O6" s="370"/>
      <c r="P6" s="370"/>
      <c r="Q6" s="370"/>
      <c r="R6" s="370"/>
      <c r="S6" s="370"/>
      <c r="T6" s="370"/>
      <c r="U6" s="370"/>
      <c r="V6" s="370"/>
      <c r="W6" s="63"/>
      <c r="X6" s="63"/>
      <c r="Y6" s="63"/>
      <c r="Z6" s="63"/>
      <c r="AA6" s="63"/>
      <c r="AB6" s="63"/>
      <c r="AC6" s="63"/>
      <c r="AD6" s="63"/>
      <c r="AE6" s="63"/>
      <c r="AF6" s="63"/>
      <c r="AG6" s="63"/>
      <c r="AH6" s="63"/>
      <c r="AI6" s="63"/>
      <c r="AJ6" s="63"/>
      <c r="AK6" s="63"/>
      <c r="AL6" s="63"/>
      <c r="AM6" s="63"/>
      <c r="AN6" s="63"/>
      <c r="AO6" s="63"/>
      <c r="AP6" s="63"/>
    </row>
    <row r="7" spans="1:42" s="13" customFormat="1" ht="11.25" customHeight="1" x14ac:dyDescent="0.2">
      <c r="A7" s="293"/>
      <c r="B7" s="294"/>
      <c r="C7" s="433" t="s">
        <v>3</v>
      </c>
      <c r="D7" s="434"/>
      <c r="E7" s="434"/>
      <c r="F7" s="434"/>
      <c r="G7" s="435"/>
      <c r="H7" s="443" t="s">
        <v>341</v>
      </c>
      <c r="I7" s="444"/>
      <c r="J7" s="444"/>
      <c r="K7" s="444"/>
      <c r="L7" s="445"/>
      <c r="M7" s="443" t="s">
        <v>3</v>
      </c>
      <c r="N7" s="444"/>
      <c r="O7" s="444"/>
      <c r="P7" s="444"/>
      <c r="Q7" s="445"/>
      <c r="R7" s="443" t="s">
        <v>341</v>
      </c>
      <c r="S7" s="444"/>
      <c r="T7" s="444"/>
      <c r="U7" s="444"/>
      <c r="V7" s="444"/>
      <c r="W7" s="63"/>
      <c r="X7" s="63"/>
      <c r="Y7" s="63"/>
      <c r="Z7" s="63"/>
      <c r="AA7" s="63"/>
      <c r="AB7" s="63"/>
      <c r="AC7" s="63"/>
      <c r="AD7" s="63"/>
      <c r="AE7" s="63"/>
      <c r="AF7" s="63"/>
      <c r="AG7" s="63"/>
      <c r="AH7" s="63"/>
      <c r="AI7" s="63"/>
      <c r="AJ7" s="63"/>
      <c r="AK7" s="63"/>
      <c r="AL7" s="63"/>
      <c r="AM7" s="63"/>
      <c r="AN7" s="63"/>
      <c r="AO7" s="63"/>
      <c r="AP7" s="63"/>
    </row>
    <row r="8" spans="1:42" s="13" customFormat="1" ht="11.25" customHeight="1" x14ac:dyDescent="0.2">
      <c r="A8" s="293"/>
      <c r="B8" s="294"/>
      <c r="C8" s="436"/>
      <c r="D8" s="437"/>
      <c r="E8" s="437"/>
      <c r="F8" s="437"/>
      <c r="G8" s="438"/>
      <c r="H8" s="388"/>
      <c r="I8" s="389"/>
      <c r="J8" s="389"/>
      <c r="K8" s="389"/>
      <c r="L8" s="395"/>
      <c r="M8" s="388"/>
      <c r="N8" s="389"/>
      <c r="O8" s="389"/>
      <c r="P8" s="389"/>
      <c r="Q8" s="395"/>
      <c r="R8" s="388"/>
      <c r="S8" s="389"/>
      <c r="T8" s="389"/>
      <c r="U8" s="389"/>
      <c r="V8" s="389"/>
      <c r="W8" s="63"/>
      <c r="X8" s="63"/>
      <c r="Y8" s="63"/>
      <c r="Z8" s="63"/>
      <c r="AA8" s="63"/>
      <c r="AB8" s="63"/>
      <c r="AC8" s="63"/>
      <c r="AD8" s="63"/>
      <c r="AE8" s="63"/>
      <c r="AF8" s="63"/>
      <c r="AG8" s="63"/>
      <c r="AH8" s="63"/>
      <c r="AI8" s="63"/>
      <c r="AJ8" s="63"/>
      <c r="AK8" s="63"/>
      <c r="AL8" s="63"/>
      <c r="AM8" s="63"/>
      <c r="AN8" s="63"/>
      <c r="AO8" s="63"/>
      <c r="AP8" s="63"/>
    </row>
    <row r="9" spans="1:42" s="13" customFormat="1" ht="22.15" customHeight="1" x14ac:dyDescent="0.2">
      <c r="A9" s="293"/>
      <c r="B9" s="294"/>
      <c r="C9" s="439" t="s">
        <v>543</v>
      </c>
      <c r="D9" s="439" t="s">
        <v>544</v>
      </c>
      <c r="E9" s="439" t="s">
        <v>545</v>
      </c>
      <c r="F9" s="441" t="s">
        <v>546</v>
      </c>
      <c r="G9" s="441"/>
      <c r="H9" s="396" t="s">
        <v>543</v>
      </c>
      <c r="I9" s="396" t="s">
        <v>544</v>
      </c>
      <c r="J9" s="396" t="s">
        <v>545</v>
      </c>
      <c r="K9" s="398" t="s">
        <v>546</v>
      </c>
      <c r="L9" s="398"/>
      <c r="M9" s="396" t="s">
        <v>543</v>
      </c>
      <c r="N9" s="396" t="s">
        <v>544</v>
      </c>
      <c r="O9" s="396" t="s">
        <v>545</v>
      </c>
      <c r="P9" s="398" t="s">
        <v>546</v>
      </c>
      <c r="Q9" s="398"/>
      <c r="R9" s="390" t="s">
        <v>543</v>
      </c>
      <c r="S9" s="390" t="s">
        <v>544</v>
      </c>
      <c r="T9" s="390" t="s">
        <v>545</v>
      </c>
      <c r="U9" s="392" t="s">
        <v>546</v>
      </c>
      <c r="V9" s="392"/>
      <c r="W9" s="63"/>
      <c r="X9" s="63"/>
      <c r="Y9" s="63"/>
      <c r="Z9" s="63"/>
      <c r="AA9" s="63"/>
      <c r="AB9" s="63"/>
      <c r="AC9" s="63"/>
      <c r="AD9" s="63"/>
      <c r="AE9" s="63"/>
      <c r="AF9" s="63"/>
      <c r="AG9" s="63"/>
      <c r="AH9" s="63"/>
      <c r="AI9" s="63"/>
      <c r="AJ9" s="63"/>
      <c r="AK9" s="63"/>
      <c r="AL9" s="63"/>
      <c r="AM9" s="63"/>
      <c r="AN9" s="63"/>
      <c r="AO9" s="63"/>
      <c r="AP9" s="63"/>
    </row>
    <row r="10" spans="1:42" s="13" customFormat="1" ht="22.15" customHeight="1" x14ac:dyDescent="0.2">
      <c r="A10" s="295"/>
      <c r="B10" s="296"/>
      <c r="C10" s="439"/>
      <c r="D10" s="440"/>
      <c r="E10" s="439"/>
      <c r="F10" s="211" t="s">
        <v>547</v>
      </c>
      <c r="G10" s="211" t="s">
        <v>548</v>
      </c>
      <c r="H10" s="396"/>
      <c r="I10" s="397"/>
      <c r="J10" s="396"/>
      <c r="K10" s="136" t="s">
        <v>547</v>
      </c>
      <c r="L10" s="136" t="s">
        <v>548</v>
      </c>
      <c r="M10" s="396"/>
      <c r="N10" s="397"/>
      <c r="O10" s="396"/>
      <c r="P10" s="136" t="s">
        <v>547</v>
      </c>
      <c r="Q10" s="136" t="s">
        <v>548</v>
      </c>
      <c r="R10" s="390"/>
      <c r="S10" s="391"/>
      <c r="T10" s="390"/>
      <c r="U10" s="136" t="s">
        <v>547</v>
      </c>
      <c r="V10" s="136" t="s">
        <v>548</v>
      </c>
      <c r="W10" s="63"/>
      <c r="X10" s="63"/>
      <c r="Y10" s="63"/>
      <c r="Z10" s="63"/>
      <c r="AA10" s="63"/>
      <c r="AB10" s="63"/>
      <c r="AC10" s="63"/>
      <c r="AD10" s="63"/>
      <c r="AE10" s="63"/>
      <c r="AF10" s="63"/>
      <c r="AG10" s="63"/>
      <c r="AH10" s="63"/>
      <c r="AI10" s="63"/>
      <c r="AJ10" s="63"/>
      <c r="AK10" s="63"/>
      <c r="AL10" s="63"/>
      <c r="AM10" s="63"/>
      <c r="AN10" s="63"/>
      <c r="AO10" s="63"/>
      <c r="AP10" s="63"/>
    </row>
    <row r="11" spans="1:42" ht="11.25" customHeight="1" x14ac:dyDescent="0.2">
      <c r="A11" s="283" t="s">
        <v>0</v>
      </c>
      <c r="B11" s="283"/>
      <c r="C11" s="190">
        <v>5871.5911941679151</v>
      </c>
      <c r="D11" s="187">
        <v>30.950782042109999</v>
      </c>
      <c r="E11" s="188">
        <v>1817.3033929103599</v>
      </c>
      <c r="F11" s="189">
        <v>2309.74199508128</v>
      </c>
      <c r="G11" s="189">
        <v>9433.4403932545792</v>
      </c>
      <c r="H11" s="117">
        <v>17289.60815442388</v>
      </c>
      <c r="I11" s="163">
        <v>11.8155766201</v>
      </c>
      <c r="J11" s="164">
        <v>2042.86689880071</v>
      </c>
      <c r="K11" s="164">
        <v>13285.6626075656</v>
      </c>
      <c r="L11" s="164">
        <v>21293.553701282199</v>
      </c>
      <c r="M11" s="191">
        <v>6248.13170763584</v>
      </c>
      <c r="N11" s="182">
        <v>29.403174285630001</v>
      </c>
      <c r="O11" s="183">
        <v>1837.14905559213</v>
      </c>
      <c r="P11" s="184">
        <v>2647.3857244436099</v>
      </c>
      <c r="Q11" s="184">
        <v>9848.8776908280906</v>
      </c>
      <c r="R11" s="142">
        <v>21743.888321098399</v>
      </c>
      <c r="S11" s="163">
        <v>10.66625881016</v>
      </c>
      <c r="T11" s="164">
        <v>2319.25940372082</v>
      </c>
      <c r="U11" s="164">
        <v>17198.2234189999</v>
      </c>
      <c r="V11" s="164">
        <v>26289.553223196901</v>
      </c>
    </row>
    <row r="12" spans="1:42" ht="11.25" customHeight="1" x14ac:dyDescent="0.2">
      <c r="A12" s="284" t="s">
        <v>317</v>
      </c>
      <c r="B12" s="284"/>
      <c r="C12" s="176">
        <v>1853.12878482222</v>
      </c>
      <c r="D12" s="177">
        <v>56.532771862559997</v>
      </c>
      <c r="E12" s="178">
        <v>1047.62506824294</v>
      </c>
      <c r="F12" s="179">
        <v>0</v>
      </c>
      <c r="G12" s="179">
        <v>3906.4361878796499</v>
      </c>
      <c r="H12" s="116">
        <v>9421.6439036284246</v>
      </c>
      <c r="I12" s="160">
        <v>14.00401770575</v>
      </c>
      <c r="J12" s="161">
        <v>1319.40868043655</v>
      </c>
      <c r="K12" s="161">
        <v>6835.6504090833496</v>
      </c>
      <c r="L12" s="161">
        <v>12007.6373981735</v>
      </c>
      <c r="M12" s="176">
        <v>1995.0898795800949</v>
      </c>
      <c r="N12" s="177">
        <v>52.55352092535</v>
      </c>
      <c r="O12" s="178">
        <v>1048.48997734459</v>
      </c>
      <c r="P12" s="179">
        <v>0</v>
      </c>
      <c r="Q12" s="179">
        <v>4050.0924733266602</v>
      </c>
      <c r="R12" s="116">
        <v>13241.312148816331</v>
      </c>
      <c r="S12" s="160">
        <v>14.34957226769</v>
      </c>
      <c r="T12" s="161">
        <v>1900.0716559843499</v>
      </c>
      <c r="U12" s="161">
        <v>9517.2401350417294</v>
      </c>
      <c r="V12" s="161">
        <v>16965.384162590901</v>
      </c>
    </row>
    <row r="13" spans="1:42" ht="11.25" customHeight="1" x14ac:dyDescent="0.2">
      <c r="A13" s="284" t="s">
        <v>318</v>
      </c>
      <c r="B13" s="284"/>
      <c r="C13" s="176">
        <v>2532.9074376522899</v>
      </c>
      <c r="D13" s="177">
        <v>56.137405990730002</v>
      </c>
      <c r="E13" s="178">
        <v>1421.9085316441999</v>
      </c>
      <c r="F13" s="179">
        <v>0</v>
      </c>
      <c r="G13" s="179">
        <v>5319.7969489850802</v>
      </c>
      <c r="H13" s="196">
        <v>5414.131952140141</v>
      </c>
      <c r="I13" s="172">
        <v>27.61306337465</v>
      </c>
      <c r="J13" s="173">
        <v>1495.0076871317201</v>
      </c>
      <c r="K13" s="173">
        <v>2483.9707287515298</v>
      </c>
      <c r="L13" s="173">
        <v>8344.29317552875</v>
      </c>
      <c r="M13" s="176">
        <v>2817.6427649465081</v>
      </c>
      <c r="N13" s="177">
        <v>51.353975751770001</v>
      </c>
      <c r="O13" s="178">
        <v>1446.9715822820201</v>
      </c>
      <c r="P13" s="179">
        <v>0</v>
      </c>
      <c r="Q13" s="179">
        <v>5653.6549528721298</v>
      </c>
      <c r="R13" s="196">
        <v>5407.4483082420702</v>
      </c>
      <c r="S13" s="172">
        <v>21.969036331230001</v>
      </c>
      <c r="T13" s="173">
        <v>1187.96428342995</v>
      </c>
      <c r="U13" s="173">
        <v>3079.0810977994902</v>
      </c>
      <c r="V13" s="173">
        <v>7735.8155186846498</v>
      </c>
    </row>
    <row r="14" spans="1:42" s="13" customFormat="1" ht="11.25" customHeight="1" x14ac:dyDescent="0.2">
      <c r="A14" s="284" t="s">
        <v>319</v>
      </c>
      <c r="B14" s="282"/>
      <c r="C14" s="175">
        <v>1485.5549716934161</v>
      </c>
      <c r="D14" s="172">
        <v>28.919915524219999</v>
      </c>
      <c r="E14" s="173">
        <v>429.62124287962803</v>
      </c>
      <c r="F14" s="174">
        <v>643.51280865602996</v>
      </c>
      <c r="G14" s="174">
        <v>2327.5971347308</v>
      </c>
      <c r="H14" s="143">
        <v>2453.8322986553121</v>
      </c>
      <c r="I14" s="160">
        <v>17.409640026999998</v>
      </c>
      <c r="J14" s="161">
        <v>427.203370062158</v>
      </c>
      <c r="K14" s="161">
        <v>1616.5290792593701</v>
      </c>
      <c r="L14" s="161">
        <v>3291.1355180512601</v>
      </c>
      <c r="M14" s="175">
        <v>1435.3990631092461</v>
      </c>
      <c r="N14" s="172">
        <v>29.834303186629999</v>
      </c>
      <c r="O14" s="173">
        <v>428.241308426084</v>
      </c>
      <c r="P14" s="174">
        <v>596.06152190184002</v>
      </c>
      <c r="Q14" s="174">
        <v>2274.7366043166599</v>
      </c>
      <c r="R14" s="143">
        <v>3095.1278640400019</v>
      </c>
      <c r="S14" s="160">
        <v>17.850822582340001</v>
      </c>
      <c r="T14" s="161">
        <v>552.50578370642199</v>
      </c>
      <c r="U14" s="161">
        <v>2012.2364267253699</v>
      </c>
      <c r="V14" s="161">
        <v>4178.0193013546404</v>
      </c>
    </row>
    <row r="15" spans="1:42" s="13" customFormat="1" ht="11.25" customHeight="1" x14ac:dyDescent="0.2">
      <c r="A15" s="27" t="s">
        <v>397</v>
      </c>
      <c r="R15" s="80"/>
      <c r="S15" s="80"/>
      <c r="T15" s="80"/>
      <c r="U15" s="80"/>
      <c r="V15" s="80"/>
    </row>
    <row r="16" spans="1:42" s="13" customFormat="1" ht="39.75" customHeight="1" x14ac:dyDescent="0.2">
      <c r="A16" s="168" t="s">
        <v>549</v>
      </c>
      <c r="B16" s="276" t="s">
        <v>550</v>
      </c>
      <c r="C16" s="276"/>
      <c r="D16" s="276"/>
      <c r="E16" s="276"/>
      <c r="F16" s="276"/>
      <c r="G16" s="276"/>
      <c r="R16" s="80"/>
      <c r="S16" s="80"/>
      <c r="T16" s="80"/>
      <c r="U16" s="80"/>
      <c r="V16" s="80"/>
    </row>
    <row r="17" spans="1:22" s="13" customFormat="1" ht="11.25" customHeight="1" thickBot="1" x14ac:dyDescent="0.25">
      <c r="A17" s="167"/>
      <c r="B17" s="169" t="s">
        <v>551</v>
      </c>
      <c r="C17" s="167"/>
      <c r="D17" s="167"/>
      <c r="E17" s="167"/>
      <c r="F17" s="167"/>
      <c r="G17" s="167"/>
      <c r="R17" s="80"/>
      <c r="S17" s="80"/>
      <c r="T17" s="80"/>
      <c r="U17" s="80"/>
      <c r="V17" s="80"/>
    </row>
    <row r="18" spans="1:22" s="13" customFormat="1" ht="11.25" customHeight="1" thickTop="1" thickBot="1" x14ac:dyDescent="0.25">
      <c r="A18" s="167"/>
      <c r="B18" s="267" t="s">
        <v>552</v>
      </c>
      <c r="C18" s="269"/>
      <c r="D18" s="267" t="s">
        <v>553</v>
      </c>
      <c r="E18" s="268"/>
      <c r="F18" s="268"/>
      <c r="G18" s="269"/>
      <c r="R18" s="80"/>
      <c r="S18" s="80"/>
      <c r="T18" s="80"/>
      <c r="U18" s="80"/>
      <c r="V18" s="80"/>
    </row>
    <row r="19" spans="1:22" s="13" customFormat="1" ht="11.25" customHeight="1" thickTop="1" thickBot="1" x14ac:dyDescent="0.25">
      <c r="A19" s="167"/>
      <c r="B19" s="277" t="s">
        <v>554</v>
      </c>
      <c r="C19" s="278"/>
      <c r="D19" s="267" t="s">
        <v>557</v>
      </c>
      <c r="E19" s="268"/>
      <c r="F19" s="268"/>
      <c r="G19" s="269"/>
      <c r="R19" s="80"/>
      <c r="S19" s="80"/>
      <c r="T19" s="80"/>
      <c r="U19" s="80"/>
      <c r="V19" s="80"/>
    </row>
    <row r="20" spans="1:22" s="13" customFormat="1" ht="11.25" customHeight="1" thickTop="1" thickBot="1" x14ac:dyDescent="0.25">
      <c r="A20" s="167"/>
      <c r="B20" s="279" t="s">
        <v>555</v>
      </c>
      <c r="C20" s="280"/>
      <c r="D20" s="267" t="s">
        <v>558</v>
      </c>
      <c r="E20" s="268"/>
      <c r="F20" s="268"/>
      <c r="G20" s="269"/>
      <c r="R20" s="80"/>
      <c r="S20" s="80"/>
      <c r="T20" s="80"/>
      <c r="U20" s="80"/>
      <c r="V20" s="80"/>
    </row>
    <row r="21" spans="1:22" s="13" customFormat="1" ht="11.25" customHeight="1" thickTop="1" x14ac:dyDescent="0.2">
      <c r="A21" s="167"/>
      <c r="B21" s="263" t="s">
        <v>556</v>
      </c>
      <c r="C21" s="264"/>
      <c r="D21" s="270" t="s">
        <v>559</v>
      </c>
      <c r="E21" s="271"/>
      <c r="F21" s="271"/>
      <c r="G21" s="272"/>
      <c r="R21" s="80"/>
      <c r="S21" s="80"/>
      <c r="T21" s="80"/>
      <c r="U21" s="80"/>
      <c r="V21" s="80"/>
    </row>
    <row r="22" spans="1:22" s="13" customFormat="1" ht="57.75" customHeight="1" thickBot="1" x14ac:dyDescent="0.25">
      <c r="A22" s="167"/>
      <c r="B22" s="265"/>
      <c r="C22" s="266"/>
      <c r="D22" s="273" t="s">
        <v>560</v>
      </c>
      <c r="E22" s="274"/>
      <c r="F22" s="274"/>
      <c r="G22" s="275"/>
      <c r="R22" s="80"/>
      <c r="S22" s="80"/>
      <c r="T22" s="80"/>
      <c r="U22" s="80"/>
      <c r="V22" s="80"/>
    </row>
    <row r="23" spans="1:22" s="13" customFormat="1" ht="11.25" customHeight="1" thickTop="1" x14ac:dyDescent="0.2">
      <c r="A23" s="27"/>
      <c r="R23" s="80"/>
      <c r="S23" s="80"/>
      <c r="T23" s="80"/>
      <c r="U23" s="80"/>
      <c r="V23" s="80"/>
    </row>
    <row r="25" spans="1:22" ht="11.25" customHeight="1" x14ac:dyDescent="0.2">
      <c r="A25" s="41"/>
      <c r="B25" s="41"/>
      <c r="C25" s="41"/>
      <c r="D25" s="41"/>
      <c r="E25" s="41"/>
      <c r="F25" s="41"/>
      <c r="G25" s="41"/>
      <c r="H25" s="41"/>
      <c r="I25" s="41"/>
      <c r="J25" s="41"/>
      <c r="K25" s="41"/>
      <c r="L25" s="41"/>
      <c r="M25" s="41"/>
      <c r="N25" s="41"/>
      <c r="O25" s="41"/>
      <c r="P25" s="41"/>
      <c r="Q25" s="41"/>
      <c r="R25" s="41"/>
      <c r="S25" s="41"/>
      <c r="T25" s="41"/>
      <c r="U25" s="41"/>
      <c r="V25" s="41"/>
    </row>
    <row r="26" spans="1:22" ht="11.25" customHeight="1" x14ac:dyDescent="0.2">
      <c r="A26" s="43"/>
      <c r="B26" s="43"/>
      <c r="C26" s="43"/>
      <c r="D26" s="43"/>
      <c r="E26" s="43"/>
      <c r="F26" s="43"/>
      <c r="G26" s="43"/>
      <c r="H26" s="43"/>
      <c r="I26" s="43"/>
      <c r="J26" s="43"/>
      <c r="K26" s="43"/>
      <c r="L26" s="43"/>
      <c r="M26" s="43"/>
      <c r="N26" s="43"/>
      <c r="O26" s="43"/>
      <c r="P26" s="43"/>
      <c r="Q26" s="43"/>
      <c r="R26" s="43"/>
      <c r="S26" s="43"/>
      <c r="T26" s="43"/>
      <c r="U26" s="43"/>
      <c r="V26" s="43"/>
    </row>
    <row r="29" spans="1:22" ht="11.25" customHeight="1" x14ac:dyDescent="0.2">
      <c r="C29" s="49" t="s">
        <v>357</v>
      </c>
      <c r="D29" s="49"/>
      <c r="E29" s="49"/>
      <c r="F29" s="49"/>
      <c r="G29" s="49"/>
    </row>
  </sheetData>
  <mergeCells count="38">
    <mergeCell ref="A6:B10"/>
    <mergeCell ref="C9:C10"/>
    <mergeCell ref="D9:D10"/>
    <mergeCell ref="E9:E10"/>
    <mergeCell ref="F9:G9"/>
    <mergeCell ref="C6:L6"/>
    <mergeCell ref="H7:L8"/>
    <mergeCell ref="H9:H10"/>
    <mergeCell ref="I9:I10"/>
    <mergeCell ref="J9:J10"/>
    <mergeCell ref="K9:L9"/>
    <mergeCell ref="C7:G8"/>
    <mergeCell ref="A1:R1"/>
    <mergeCell ref="A14:B14"/>
    <mergeCell ref="A11:B11"/>
    <mergeCell ref="A12:B12"/>
    <mergeCell ref="A13:B13"/>
    <mergeCell ref="M6:V6"/>
    <mergeCell ref="R7:V8"/>
    <mergeCell ref="R9:R10"/>
    <mergeCell ref="S9:S10"/>
    <mergeCell ref="T9:T10"/>
    <mergeCell ref="U9:V9"/>
    <mergeCell ref="M7:Q8"/>
    <mergeCell ref="M9:M10"/>
    <mergeCell ref="N9:N10"/>
    <mergeCell ref="O9:O10"/>
    <mergeCell ref="P9:Q9"/>
    <mergeCell ref="B16:G16"/>
    <mergeCell ref="B18:C18"/>
    <mergeCell ref="D18:G18"/>
    <mergeCell ref="B19:C19"/>
    <mergeCell ref="B20:C20"/>
    <mergeCell ref="B21:C22"/>
    <mergeCell ref="D19:G19"/>
    <mergeCell ref="D20:G20"/>
    <mergeCell ref="D21:G21"/>
    <mergeCell ref="D22:G22"/>
  </mergeCells>
  <hyperlinks>
    <hyperlink ref="C29" location="Índice!A1" display="Índice!A1"/>
  </hyperlinks>
  <pageMargins left="0.59055118110236215" right="0.78740157480314965" top="0.59055118110236215" bottom="0.59055118110236215" header="0.31496062992125984" footer="0.31496062992125984"/>
  <pageSetup orientation="portrait" r:id="rId1"/>
</worksheet>
</file>

<file path=xl/worksheets/sheet6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2"/>
  <dimension ref="A1:AD30"/>
  <sheetViews>
    <sheetView zoomScaleNormal="100" workbookViewId="0">
      <selection activeCell="A2" sqref="A2"/>
    </sheetView>
  </sheetViews>
  <sheetFormatPr baseColWidth="10" defaultColWidth="14.7109375" defaultRowHeight="11.25" customHeight="1" x14ac:dyDescent="0.2"/>
  <cols>
    <col min="1" max="1" width="5.42578125" style="40" customWidth="1"/>
    <col min="2" max="2" width="17.85546875" style="40" customWidth="1"/>
    <col min="3" max="7" width="8.28515625" style="40" customWidth="1"/>
    <col min="8" max="16384" width="14.7109375" style="40"/>
  </cols>
  <sheetData>
    <row r="1" spans="1:30" ht="11.25" customHeight="1" x14ac:dyDescent="0.2">
      <c r="A1" s="281" t="s">
        <v>417</v>
      </c>
      <c r="B1" s="281"/>
      <c r="C1" s="281"/>
      <c r="D1" s="132"/>
      <c r="E1" s="132"/>
      <c r="F1" s="132"/>
      <c r="G1" s="132"/>
      <c r="H1" s="58"/>
      <c r="I1" s="58"/>
      <c r="J1" s="58"/>
      <c r="K1" s="58"/>
      <c r="L1" s="58"/>
    </row>
    <row r="2" spans="1:30" ht="11.25" customHeight="1" x14ac:dyDescent="0.2">
      <c r="A2" s="25" t="s">
        <v>617</v>
      </c>
      <c r="C2" s="61" t="s">
        <v>41</v>
      </c>
      <c r="D2" s="61"/>
      <c r="E2" s="61"/>
      <c r="F2" s="61"/>
      <c r="G2" s="61"/>
    </row>
    <row r="3" spans="1:30" ht="11.25" customHeight="1" x14ac:dyDescent="0.2">
      <c r="A3" s="25" t="s">
        <v>512</v>
      </c>
    </row>
    <row r="4" spans="1:30" ht="11.25" customHeight="1" x14ac:dyDescent="0.2">
      <c r="A4" s="25" t="s">
        <v>334</v>
      </c>
    </row>
    <row r="5" spans="1:30" s="13" customFormat="1" ht="11.25" customHeight="1" x14ac:dyDescent="0.2">
      <c r="A5" s="24" t="s">
        <v>1</v>
      </c>
    </row>
    <row r="6" spans="1:30" s="13" customFormat="1" ht="11.25" customHeight="1" x14ac:dyDescent="0.2">
      <c r="A6" s="291" t="s">
        <v>316</v>
      </c>
      <c r="B6" s="292"/>
      <c r="C6" s="285" t="s">
        <v>3</v>
      </c>
      <c r="D6" s="286"/>
      <c r="E6" s="286"/>
      <c r="F6" s="286"/>
      <c r="G6" s="286"/>
      <c r="H6" s="63"/>
      <c r="I6" s="63"/>
      <c r="J6" s="63"/>
      <c r="K6" s="63"/>
      <c r="L6" s="63"/>
      <c r="M6" s="63"/>
      <c r="N6" s="63"/>
      <c r="O6" s="63"/>
      <c r="P6" s="63"/>
      <c r="Q6" s="63"/>
      <c r="R6" s="63"/>
      <c r="S6" s="63"/>
      <c r="T6" s="63"/>
      <c r="U6" s="63"/>
      <c r="V6" s="63"/>
      <c r="W6" s="63"/>
      <c r="X6" s="63"/>
      <c r="Y6" s="63"/>
      <c r="Z6" s="63"/>
      <c r="AA6" s="63"/>
      <c r="AB6" s="63"/>
      <c r="AC6" s="63"/>
      <c r="AD6" s="63"/>
    </row>
    <row r="7" spans="1:30" s="13" customFormat="1" ht="11.25" customHeight="1" x14ac:dyDescent="0.2">
      <c r="A7" s="293"/>
      <c r="B7" s="294"/>
      <c r="C7" s="287"/>
      <c r="D7" s="288"/>
      <c r="E7" s="288"/>
      <c r="F7" s="288"/>
      <c r="G7" s="288"/>
      <c r="H7" s="63"/>
      <c r="I7" s="63"/>
      <c r="J7" s="63"/>
      <c r="K7" s="63"/>
      <c r="L7" s="63"/>
      <c r="M7" s="63"/>
      <c r="N7" s="63"/>
      <c r="O7" s="63"/>
      <c r="P7" s="63"/>
      <c r="Q7" s="63"/>
      <c r="R7" s="63"/>
      <c r="S7" s="63"/>
      <c r="T7" s="63"/>
      <c r="U7" s="63"/>
      <c r="V7" s="63"/>
      <c r="W7" s="63"/>
      <c r="X7" s="63"/>
      <c r="Y7" s="63"/>
      <c r="Z7" s="63"/>
      <c r="AA7" s="63"/>
      <c r="AB7" s="63"/>
      <c r="AC7" s="63"/>
      <c r="AD7" s="63"/>
    </row>
    <row r="8" spans="1:30" s="13" customFormat="1" ht="11.25" customHeight="1" x14ac:dyDescent="0.2">
      <c r="A8" s="293"/>
      <c r="B8" s="294"/>
      <c r="C8" s="289"/>
      <c r="D8" s="290"/>
      <c r="E8" s="290"/>
      <c r="F8" s="290"/>
      <c r="G8" s="290"/>
      <c r="H8" s="63"/>
      <c r="I8" s="63"/>
      <c r="J8" s="63"/>
      <c r="K8" s="63"/>
      <c r="L8" s="63"/>
      <c r="M8" s="63"/>
      <c r="N8" s="63"/>
      <c r="O8" s="63"/>
      <c r="P8" s="63"/>
      <c r="Q8" s="63"/>
      <c r="R8" s="63"/>
      <c r="S8" s="63"/>
      <c r="T8" s="63"/>
      <c r="U8" s="63"/>
      <c r="V8" s="63"/>
      <c r="W8" s="63"/>
      <c r="X8" s="63"/>
      <c r="Y8" s="63"/>
      <c r="Z8" s="63"/>
      <c r="AA8" s="63"/>
      <c r="AB8" s="63"/>
      <c r="AC8" s="63"/>
      <c r="AD8" s="63"/>
    </row>
    <row r="9" spans="1:30" s="13" customFormat="1" ht="22.15" customHeight="1" x14ac:dyDescent="0.2">
      <c r="A9" s="293"/>
      <c r="B9" s="294"/>
      <c r="C9" s="297" t="s">
        <v>543</v>
      </c>
      <c r="D9" s="297" t="s">
        <v>544</v>
      </c>
      <c r="E9" s="297" t="s">
        <v>545</v>
      </c>
      <c r="F9" s="299" t="s">
        <v>546</v>
      </c>
      <c r="G9" s="299"/>
      <c r="H9" s="63"/>
      <c r="I9" s="63"/>
      <c r="J9" s="63"/>
      <c r="K9" s="63"/>
      <c r="L9" s="63"/>
      <c r="M9" s="63"/>
      <c r="N9" s="63"/>
      <c r="O9" s="63"/>
      <c r="P9" s="63"/>
      <c r="Q9" s="63"/>
      <c r="R9" s="63"/>
      <c r="S9" s="63"/>
      <c r="T9" s="63"/>
      <c r="U9" s="63"/>
      <c r="V9" s="63"/>
      <c r="W9" s="63"/>
      <c r="X9" s="63"/>
      <c r="Y9" s="63"/>
      <c r="Z9" s="63"/>
      <c r="AA9" s="63"/>
      <c r="AB9" s="63"/>
      <c r="AC9" s="63"/>
      <c r="AD9" s="63"/>
    </row>
    <row r="10" spans="1:30" s="13" customFormat="1" ht="22.15" customHeight="1" x14ac:dyDescent="0.2">
      <c r="A10" s="295"/>
      <c r="B10" s="296"/>
      <c r="C10" s="297"/>
      <c r="D10" s="298"/>
      <c r="E10" s="297"/>
      <c r="F10" s="166" t="s">
        <v>547</v>
      </c>
      <c r="G10" s="166" t="s">
        <v>548</v>
      </c>
      <c r="H10" s="63"/>
      <c r="I10" s="63"/>
      <c r="J10" s="63"/>
      <c r="K10" s="63"/>
      <c r="L10" s="63"/>
      <c r="M10" s="63"/>
      <c r="N10" s="63"/>
      <c r="O10" s="63"/>
      <c r="P10" s="63"/>
      <c r="Q10" s="63"/>
      <c r="R10" s="63"/>
      <c r="S10" s="63"/>
      <c r="T10" s="63"/>
      <c r="U10" s="63"/>
      <c r="V10" s="63"/>
      <c r="W10" s="63"/>
      <c r="X10" s="63"/>
      <c r="Y10" s="63"/>
      <c r="Z10" s="63"/>
      <c r="AA10" s="63"/>
      <c r="AB10" s="63"/>
      <c r="AC10" s="63"/>
      <c r="AD10" s="63"/>
    </row>
    <row r="11" spans="1:30" ht="11.25" customHeight="1" x14ac:dyDescent="0.2">
      <c r="A11" s="283" t="s">
        <v>0</v>
      </c>
      <c r="B11" s="283"/>
      <c r="C11" s="139">
        <v>29352.8534403103</v>
      </c>
      <c r="D11" s="163">
        <v>2.3520271299100002</v>
      </c>
      <c r="E11" s="164">
        <v>690.387076317945</v>
      </c>
      <c r="F11" s="165">
        <v>27999.719635335201</v>
      </c>
      <c r="G11" s="165">
        <v>30705.987245285301</v>
      </c>
    </row>
    <row r="12" spans="1:30" ht="11.25" customHeight="1" x14ac:dyDescent="0.2">
      <c r="A12" s="284" t="s">
        <v>317</v>
      </c>
      <c r="B12" s="284"/>
      <c r="C12" s="114">
        <v>9306.2461876617126</v>
      </c>
      <c r="D12" s="160">
        <v>4.5992268954000002</v>
      </c>
      <c r="E12" s="161">
        <v>428.01537761467898</v>
      </c>
      <c r="F12" s="162">
        <v>8467.3514627076693</v>
      </c>
      <c r="G12" s="162">
        <v>10145.1409126158</v>
      </c>
    </row>
    <row r="13" spans="1:30" ht="11.25" customHeight="1" x14ac:dyDescent="0.2">
      <c r="A13" s="284" t="s">
        <v>318</v>
      </c>
      <c r="B13" s="284"/>
      <c r="C13" s="114">
        <v>7364.6705700143557</v>
      </c>
      <c r="D13" s="160">
        <v>4.1815951028000002</v>
      </c>
      <c r="E13" s="161">
        <v>307.96070389280902</v>
      </c>
      <c r="F13" s="162">
        <v>6761.0786817308599</v>
      </c>
      <c r="G13" s="162">
        <v>7968.2624582978497</v>
      </c>
    </row>
    <row r="14" spans="1:30" s="13" customFormat="1" ht="11.25" customHeight="1" x14ac:dyDescent="0.2">
      <c r="A14" s="282" t="s">
        <v>319</v>
      </c>
      <c r="B14" s="282"/>
      <c r="C14" s="140">
        <v>12681.936682634279</v>
      </c>
      <c r="D14" s="160">
        <v>3.5030100320700002</v>
      </c>
      <c r="E14" s="161">
        <v>444.24951425305198</v>
      </c>
      <c r="F14" s="162">
        <v>11811.2236345489</v>
      </c>
      <c r="G14" s="162">
        <v>13552.649730719701</v>
      </c>
    </row>
    <row r="15" spans="1:30" s="13" customFormat="1" ht="11.25" customHeight="1" x14ac:dyDescent="0.2">
      <c r="A15" s="27" t="s">
        <v>531</v>
      </c>
      <c r="B15" s="12"/>
      <c r="C15" s="14"/>
      <c r="D15" s="14"/>
      <c r="E15" s="14"/>
      <c r="F15" s="14"/>
      <c r="G15" s="14"/>
    </row>
    <row r="16" spans="1:30" s="13" customFormat="1" ht="11.25" customHeight="1" x14ac:dyDescent="0.2">
      <c r="A16" s="27" t="s">
        <v>397</v>
      </c>
    </row>
    <row r="17" spans="1:7" s="13" customFormat="1" ht="39.75" customHeight="1" x14ac:dyDescent="0.2">
      <c r="A17" s="168" t="s">
        <v>549</v>
      </c>
      <c r="B17" s="276" t="s">
        <v>550</v>
      </c>
      <c r="C17" s="276"/>
      <c r="D17" s="276"/>
      <c r="E17" s="276"/>
      <c r="F17" s="276"/>
      <c r="G17" s="276"/>
    </row>
    <row r="18" spans="1:7" s="13" customFormat="1" ht="11.25" customHeight="1" thickBot="1" x14ac:dyDescent="0.25">
      <c r="A18" s="167"/>
      <c r="B18" s="169" t="s">
        <v>551</v>
      </c>
      <c r="C18" s="167"/>
      <c r="D18" s="167"/>
      <c r="E18" s="167"/>
      <c r="F18" s="167"/>
      <c r="G18" s="167"/>
    </row>
    <row r="19" spans="1:7" s="13" customFormat="1" ht="11.25" customHeight="1" thickTop="1" thickBot="1" x14ac:dyDescent="0.25">
      <c r="A19" s="167"/>
      <c r="B19" s="267" t="s">
        <v>552</v>
      </c>
      <c r="C19" s="269"/>
      <c r="D19" s="267" t="s">
        <v>553</v>
      </c>
      <c r="E19" s="268"/>
      <c r="F19" s="268"/>
      <c r="G19" s="269"/>
    </row>
    <row r="20" spans="1:7" s="13" customFormat="1" ht="11.25" customHeight="1" thickTop="1" thickBot="1" x14ac:dyDescent="0.25">
      <c r="A20" s="167"/>
      <c r="B20" s="277" t="s">
        <v>554</v>
      </c>
      <c r="C20" s="278"/>
      <c r="D20" s="267" t="s">
        <v>557</v>
      </c>
      <c r="E20" s="268"/>
      <c r="F20" s="268"/>
      <c r="G20" s="269"/>
    </row>
    <row r="21" spans="1:7" s="13" customFormat="1" ht="11.25" customHeight="1" thickTop="1" thickBot="1" x14ac:dyDescent="0.25">
      <c r="A21" s="167"/>
      <c r="B21" s="279" t="s">
        <v>555</v>
      </c>
      <c r="C21" s="280"/>
      <c r="D21" s="267" t="s">
        <v>558</v>
      </c>
      <c r="E21" s="268"/>
      <c r="F21" s="268"/>
      <c r="G21" s="269"/>
    </row>
    <row r="22" spans="1:7" s="13" customFormat="1" ht="11.25" customHeight="1" thickTop="1" x14ac:dyDescent="0.2">
      <c r="A22" s="167"/>
      <c r="B22" s="263" t="s">
        <v>556</v>
      </c>
      <c r="C22" s="264"/>
      <c r="D22" s="270" t="s">
        <v>559</v>
      </c>
      <c r="E22" s="271"/>
      <c r="F22" s="271"/>
      <c r="G22" s="272"/>
    </row>
    <row r="23" spans="1:7" s="13" customFormat="1" ht="57.75" customHeight="1" thickBot="1" x14ac:dyDescent="0.25">
      <c r="A23" s="167"/>
      <c r="B23" s="265"/>
      <c r="C23" s="266"/>
      <c r="D23" s="273" t="s">
        <v>560</v>
      </c>
      <c r="E23" s="274"/>
      <c r="F23" s="274"/>
      <c r="G23" s="275"/>
    </row>
    <row r="24" spans="1:7" s="13" customFormat="1" ht="11.25" customHeight="1" thickTop="1" x14ac:dyDescent="0.2">
      <c r="A24" s="27"/>
    </row>
    <row r="26" spans="1:7" ht="11.25" customHeight="1" x14ac:dyDescent="0.2">
      <c r="C26" s="41"/>
      <c r="D26" s="41"/>
      <c r="E26" s="41"/>
      <c r="F26" s="41"/>
      <c r="G26" s="41"/>
    </row>
    <row r="27" spans="1:7" ht="11.25" customHeight="1" x14ac:dyDescent="0.2">
      <c r="C27" s="43"/>
      <c r="D27" s="43"/>
      <c r="E27" s="43"/>
      <c r="F27" s="43"/>
      <c r="G27" s="43"/>
    </row>
    <row r="30" spans="1:7" ht="11.25" customHeight="1" x14ac:dyDescent="0.2">
      <c r="C30" s="49" t="s">
        <v>357</v>
      </c>
      <c r="D30" s="49"/>
      <c r="E30" s="49"/>
      <c r="F30" s="49"/>
      <c r="G30" s="49"/>
    </row>
  </sheetData>
  <mergeCells count="21">
    <mergeCell ref="A1:C1"/>
    <mergeCell ref="A14:B14"/>
    <mergeCell ref="A11:B11"/>
    <mergeCell ref="A12:B12"/>
    <mergeCell ref="A13:B13"/>
    <mergeCell ref="C6:G8"/>
    <mergeCell ref="A6:B10"/>
    <mergeCell ref="C9:C10"/>
    <mergeCell ref="D9:D10"/>
    <mergeCell ref="E9:E10"/>
    <mergeCell ref="F9:G9"/>
    <mergeCell ref="B17:G17"/>
    <mergeCell ref="B19:C19"/>
    <mergeCell ref="D19:G19"/>
    <mergeCell ref="B20:C20"/>
    <mergeCell ref="B21:C21"/>
    <mergeCell ref="B22:C23"/>
    <mergeCell ref="D20:G20"/>
    <mergeCell ref="D21:G21"/>
    <mergeCell ref="D22:G22"/>
    <mergeCell ref="D23:G23"/>
  </mergeCells>
  <hyperlinks>
    <hyperlink ref="C30" location="Índice!A1" display="Índice!A1"/>
  </hyperlinks>
  <pageMargins left="0.59055118110236215" right="0.78740157480314965" top="0.59055118110236215" bottom="0.59055118110236215" header="0.31496062992125984" footer="0.31496062992125984"/>
  <pageSetup orientation="portrait" verticalDpi="0" r:id="rId1"/>
</worksheet>
</file>

<file path=xl/worksheets/sheet6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6"/>
  <dimension ref="A1:AD29"/>
  <sheetViews>
    <sheetView zoomScaleNormal="100" workbookViewId="0">
      <selection activeCell="A3" sqref="A3"/>
    </sheetView>
  </sheetViews>
  <sheetFormatPr baseColWidth="10" defaultColWidth="14.7109375" defaultRowHeight="11.25" customHeight="1" x14ac:dyDescent="0.2"/>
  <cols>
    <col min="1" max="1" width="5.42578125" style="41" customWidth="1"/>
    <col min="2" max="2" width="17.85546875" style="41" customWidth="1"/>
    <col min="3" max="7" width="8.28515625" style="41" customWidth="1"/>
    <col min="8" max="16384" width="14.7109375" style="41"/>
  </cols>
  <sheetData>
    <row r="1" spans="1:30" ht="11.25" customHeight="1" x14ac:dyDescent="0.2">
      <c r="A1" s="281" t="s">
        <v>417</v>
      </c>
      <c r="B1" s="281"/>
      <c r="C1" s="281"/>
      <c r="D1" s="132"/>
      <c r="E1" s="132"/>
      <c r="F1" s="132"/>
      <c r="G1" s="132"/>
      <c r="H1" s="44"/>
      <c r="I1" s="44"/>
      <c r="J1" s="44"/>
      <c r="K1" s="44"/>
      <c r="L1" s="44"/>
    </row>
    <row r="3" spans="1:30" ht="11.25" customHeight="1" x14ac:dyDescent="0.2">
      <c r="A3" s="22" t="s">
        <v>618</v>
      </c>
      <c r="B3" s="9"/>
      <c r="C3" s="46" t="s">
        <v>257</v>
      </c>
      <c r="D3" s="46"/>
      <c r="E3" s="46"/>
      <c r="F3" s="46"/>
      <c r="G3" s="46"/>
    </row>
    <row r="4" spans="1:30" ht="11.25" customHeight="1" x14ac:dyDescent="0.2">
      <c r="A4" s="22" t="s">
        <v>537</v>
      </c>
      <c r="B4" s="9"/>
    </row>
    <row r="5" spans="1:30" s="27" customFormat="1" ht="11.25" customHeight="1" x14ac:dyDescent="0.2">
      <c r="A5" s="22" t="s">
        <v>1</v>
      </c>
      <c r="B5" s="10"/>
    </row>
    <row r="6" spans="1:30" s="13" customFormat="1" ht="11.25" customHeight="1" x14ac:dyDescent="0.2">
      <c r="A6" s="291" t="s">
        <v>316</v>
      </c>
      <c r="B6" s="292"/>
      <c r="C6" s="285" t="s">
        <v>374</v>
      </c>
      <c r="D6" s="286"/>
      <c r="E6" s="286"/>
      <c r="F6" s="286"/>
      <c r="G6" s="286"/>
      <c r="H6" s="63"/>
      <c r="I6" s="63"/>
      <c r="J6" s="63"/>
      <c r="K6" s="63"/>
      <c r="L6" s="63"/>
      <c r="M6" s="63"/>
      <c r="N6" s="63"/>
      <c r="O6" s="63"/>
      <c r="P6" s="63"/>
      <c r="Q6" s="63"/>
      <c r="R6" s="63"/>
      <c r="S6" s="63"/>
      <c r="T6" s="63"/>
      <c r="U6" s="63"/>
      <c r="V6" s="63"/>
      <c r="W6" s="63"/>
      <c r="X6" s="63"/>
      <c r="Y6" s="63"/>
      <c r="Z6" s="63"/>
      <c r="AA6" s="63"/>
      <c r="AB6" s="63"/>
      <c r="AC6" s="63"/>
      <c r="AD6" s="63"/>
    </row>
    <row r="7" spans="1:30" s="13" customFormat="1" ht="11.25" customHeight="1" x14ac:dyDescent="0.2">
      <c r="A7" s="293"/>
      <c r="B7" s="294"/>
      <c r="C7" s="287"/>
      <c r="D7" s="288"/>
      <c r="E7" s="288"/>
      <c r="F7" s="288"/>
      <c r="G7" s="288"/>
      <c r="H7" s="63"/>
      <c r="I7" s="63"/>
      <c r="J7" s="63"/>
      <c r="K7" s="63"/>
      <c r="L7" s="63"/>
      <c r="M7" s="63"/>
      <c r="N7" s="63"/>
      <c r="O7" s="63"/>
      <c r="P7" s="63"/>
      <c r="Q7" s="63"/>
      <c r="R7" s="63"/>
      <c r="S7" s="63"/>
      <c r="T7" s="63"/>
      <c r="U7" s="63"/>
      <c r="V7" s="63"/>
      <c r="W7" s="63"/>
      <c r="X7" s="63"/>
      <c r="Y7" s="63"/>
      <c r="Z7" s="63"/>
      <c r="AA7" s="63"/>
      <c r="AB7" s="63"/>
      <c r="AC7" s="63"/>
      <c r="AD7" s="63"/>
    </row>
    <row r="8" spans="1:30" s="13" customFormat="1" ht="11.25" customHeight="1" x14ac:dyDescent="0.2">
      <c r="A8" s="293"/>
      <c r="B8" s="294"/>
      <c r="C8" s="289"/>
      <c r="D8" s="290"/>
      <c r="E8" s="290"/>
      <c r="F8" s="290"/>
      <c r="G8" s="290"/>
      <c r="H8" s="63"/>
      <c r="I8" s="63"/>
      <c r="J8" s="63"/>
      <c r="K8" s="63"/>
      <c r="L8" s="63"/>
      <c r="M8" s="63"/>
      <c r="N8" s="63"/>
      <c r="O8" s="63"/>
      <c r="P8" s="63"/>
      <c r="Q8" s="63"/>
      <c r="R8" s="63"/>
      <c r="S8" s="63"/>
      <c r="T8" s="63"/>
      <c r="U8" s="63"/>
      <c r="V8" s="63"/>
      <c r="W8" s="63"/>
      <c r="X8" s="63"/>
      <c r="Y8" s="63"/>
      <c r="Z8" s="63"/>
      <c r="AA8" s="63"/>
      <c r="AB8" s="63"/>
      <c r="AC8" s="63"/>
      <c r="AD8" s="63"/>
    </row>
    <row r="9" spans="1:30" s="13" customFormat="1" ht="22.15" customHeight="1" x14ac:dyDescent="0.2">
      <c r="A9" s="293"/>
      <c r="B9" s="294"/>
      <c r="C9" s="297" t="s">
        <v>543</v>
      </c>
      <c r="D9" s="297" t="s">
        <v>544</v>
      </c>
      <c r="E9" s="297" t="s">
        <v>545</v>
      </c>
      <c r="F9" s="299" t="s">
        <v>546</v>
      </c>
      <c r="G9" s="299"/>
      <c r="H9" s="63"/>
      <c r="I9" s="63"/>
      <c r="J9" s="63"/>
      <c r="K9" s="63"/>
      <c r="L9" s="63"/>
      <c r="M9" s="63"/>
      <c r="N9" s="63"/>
      <c r="O9" s="63"/>
      <c r="P9" s="63"/>
      <c r="Q9" s="63"/>
      <c r="R9" s="63"/>
      <c r="S9" s="63"/>
      <c r="T9" s="63"/>
      <c r="U9" s="63"/>
      <c r="V9" s="63"/>
      <c r="W9" s="63"/>
      <c r="X9" s="63"/>
      <c r="Y9" s="63"/>
      <c r="Z9" s="63"/>
      <c r="AA9" s="63"/>
      <c r="AB9" s="63"/>
      <c r="AC9" s="63"/>
      <c r="AD9" s="63"/>
    </row>
    <row r="10" spans="1:30" s="13" customFormat="1" ht="22.15" customHeight="1" x14ac:dyDescent="0.2">
      <c r="A10" s="295"/>
      <c r="B10" s="296"/>
      <c r="C10" s="297"/>
      <c r="D10" s="298"/>
      <c r="E10" s="297"/>
      <c r="F10" s="166" t="s">
        <v>547</v>
      </c>
      <c r="G10" s="166" t="s">
        <v>548</v>
      </c>
      <c r="H10" s="63"/>
      <c r="I10" s="63"/>
      <c r="J10" s="63"/>
      <c r="K10" s="63"/>
      <c r="L10" s="63"/>
      <c r="M10" s="63"/>
      <c r="N10" s="63"/>
      <c r="O10" s="63"/>
      <c r="P10" s="63"/>
      <c r="Q10" s="63"/>
      <c r="R10" s="63"/>
      <c r="S10" s="63"/>
      <c r="T10" s="63"/>
      <c r="U10" s="63"/>
      <c r="V10" s="63"/>
      <c r="W10" s="63"/>
      <c r="X10" s="63"/>
      <c r="Y10" s="63"/>
      <c r="Z10" s="63"/>
      <c r="AA10" s="63"/>
      <c r="AB10" s="63"/>
      <c r="AC10" s="63"/>
      <c r="AD10" s="63"/>
    </row>
    <row r="11" spans="1:30" ht="11.25" customHeight="1" x14ac:dyDescent="0.2">
      <c r="A11" s="283" t="s">
        <v>0</v>
      </c>
      <c r="B11" s="283"/>
      <c r="C11" s="142">
        <v>13.198356355362399</v>
      </c>
      <c r="D11" s="163">
        <v>4.1953279246399999</v>
      </c>
      <c r="E11" s="164">
        <v>0.55371432977067603</v>
      </c>
      <c r="F11" s="164">
        <v>12.113096211289999</v>
      </c>
      <c r="G11" s="164">
        <v>14.283616499440001</v>
      </c>
    </row>
    <row r="12" spans="1:30" ht="11.25" customHeight="1" x14ac:dyDescent="0.2">
      <c r="A12" s="284" t="s">
        <v>317</v>
      </c>
      <c r="B12" s="284"/>
      <c r="C12" s="116">
        <v>11.226968278036439</v>
      </c>
      <c r="D12" s="160">
        <v>9.7093360942900002</v>
      </c>
      <c r="E12" s="161">
        <v>1.09006408331434</v>
      </c>
      <c r="F12" s="161">
        <v>9.0904819338999996</v>
      </c>
      <c r="G12" s="161">
        <v>13.36345462217</v>
      </c>
    </row>
    <row r="13" spans="1:30" ht="11.25" customHeight="1" x14ac:dyDescent="0.2">
      <c r="A13" s="284" t="s">
        <v>318</v>
      </c>
      <c r="B13" s="284"/>
      <c r="C13" s="116">
        <v>13.27529600991762</v>
      </c>
      <c r="D13" s="160">
        <v>6.2087077735699996</v>
      </c>
      <c r="E13" s="161">
        <v>0.82422433533209005</v>
      </c>
      <c r="F13" s="161">
        <v>11.659845997490001</v>
      </c>
      <c r="G13" s="161">
        <v>14.890746022349999</v>
      </c>
    </row>
    <row r="14" spans="1:30" s="27" customFormat="1" ht="11.25" customHeight="1" x14ac:dyDescent="0.2">
      <c r="A14" s="282" t="s">
        <v>319</v>
      </c>
      <c r="B14" s="282"/>
      <c r="C14" s="143">
        <v>13.771904061398899</v>
      </c>
      <c r="D14" s="160">
        <v>6.5727449288299997</v>
      </c>
      <c r="E14" s="161">
        <v>0.90519212579903496</v>
      </c>
      <c r="F14" s="161">
        <v>11.99776009574</v>
      </c>
      <c r="G14" s="161">
        <v>15.54604802705</v>
      </c>
    </row>
    <row r="15" spans="1:30" s="27" customFormat="1" ht="11.25" customHeight="1" x14ac:dyDescent="0.2">
      <c r="A15" s="27" t="s">
        <v>397</v>
      </c>
    </row>
    <row r="16" spans="1:30" s="27" customFormat="1" ht="39.75" customHeight="1" x14ac:dyDescent="0.2">
      <c r="A16" s="168" t="s">
        <v>549</v>
      </c>
      <c r="B16" s="276" t="s">
        <v>550</v>
      </c>
      <c r="C16" s="276"/>
      <c r="D16" s="276"/>
      <c r="E16" s="276"/>
      <c r="F16" s="276"/>
      <c r="G16" s="276"/>
    </row>
    <row r="17" spans="1:7" s="27" customFormat="1" ht="11.25" customHeight="1" thickBot="1" x14ac:dyDescent="0.25">
      <c r="A17" s="167"/>
      <c r="B17" s="169" t="s">
        <v>551</v>
      </c>
      <c r="C17" s="167"/>
      <c r="D17" s="167"/>
      <c r="E17" s="167"/>
      <c r="F17" s="167"/>
      <c r="G17" s="167"/>
    </row>
    <row r="18" spans="1:7" s="27" customFormat="1" ht="11.25" customHeight="1" thickTop="1" thickBot="1" x14ac:dyDescent="0.25">
      <c r="A18" s="167"/>
      <c r="B18" s="267" t="s">
        <v>552</v>
      </c>
      <c r="C18" s="269"/>
      <c r="D18" s="267" t="s">
        <v>553</v>
      </c>
      <c r="E18" s="268"/>
      <c r="F18" s="268"/>
      <c r="G18" s="269"/>
    </row>
    <row r="19" spans="1:7" s="27" customFormat="1" ht="11.25" customHeight="1" thickTop="1" thickBot="1" x14ac:dyDescent="0.25">
      <c r="A19" s="167"/>
      <c r="B19" s="277" t="s">
        <v>554</v>
      </c>
      <c r="C19" s="278"/>
      <c r="D19" s="267" t="s">
        <v>557</v>
      </c>
      <c r="E19" s="268"/>
      <c r="F19" s="268"/>
      <c r="G19" s="269"/>
    </row>
    <row r="20" spans="1:7" s="27" customFormat="1" ht="11.25" customHeight="1" thickTop="1" thickBot="1" x14ac:dyDescent="0.25">
      <c r="A20" s="167"/>
      <c r="B20" s="279" t="s">
        <v>555</v>
      </c>
      <c r="C20" s="280"/>
      <c r="D20" s="267" t="s">
        <v>558</v>
      </c>
      <c r="E20" s="268"/>
      <c r="F20" s="268"/>
      <c r="G20" s="269"/>
    </row>
    <row r="21" spans="1:7" s="27" customFormat="1" ht="11.25" customHeight="1" thickTop="1" x14ac:dyDescent="0.2">
      <c r="A21" s="167"/>
      <c r="B21" s="263" t="s">
        <v>556</v>
      </c>
      <c r="C21" s="264"/>
      <c r="D21" s="270" t="s">
        <v>559</v>
      </c>
      <c r="E21" s="271"/>
      <c r="F21" s="271"/>
      <c r="G21" s="272"/>
    </row>
    <row r="22" spans="1:7" s="27" customFormat="1" ht="57.75" customHeight="1" thickBot="1" x14ac:dyDescent="0.25">
      <c r="A22" s="167"/>
      <c r="B22" s="265"/>
      <c r="C22" s="266"/>
      <c r="D22" s="273" t="s">
        <v>560</v>
      </c>
      <c r="E22" s="274"/>
      <c r="F22" s="274"/>
      <c r="G22" s="275"/>
    </row>
    <row r="23" spans="1:7" s="27" customFormat="1" ht="11.25" customHeight="1" thickTop="1" x14ac:dyDescent="0.2"/>
    <row r="24" spans="1:7" ht="11.25" customHeight="1" x14ac:dyDescent="0.2">
      <c r="A24" s="9"/>
    </row>
    <row r="25" spans="1:7" ht="11.25" customHeight="1" x14ac:dyDescent="0.2">
      <c r="C25" s="37"/>
      <c r="D25" s="37"/>
      <c r="E25" s="37"/>
      <c r="F25" s="37"/>
      <c r="G25" s="37"/>
    </row>
    <row r="26" spans="1:7" ht="11.25" customHeight="1" x14ac:dyDescent="0.2">
      <c r="C26" s="43"/>
      <c r="D26" s="43"/>
      <c r="E26" s="43"/>
      <c r="F26" s="43"/>
      <c r="G26" s="43"/>
    </row>
    <row r="29" spans="1:7" ht="11.25" customHeight="1" x14ac:dyDescent="0.2">
      <c r="C29" s="49" t="s">
        <v>357</v>
      </c>
      <c r="D29" s="49"/>
      <c r="E29" s="49"/>
      <c r="F29" s="49"/>
      <c r="G29" s="49"/>
    </row>
  </sheetData>
  <mergeCells count="21">
    <mergeCell ref="A1:C1"/>
    <mergeCell ref="A14:B14"/>
    <mergeCell ref="A11:B11"/>
    <mergeCell ref="A12:B12"/>
    <mergeCell ref="A13:B13"/>
    <mergeCell ref="C6:G8"/>
    <mergeCell ref="A6:B10"/>
    <mergeCell ref="C9:C10"/>
    <mergeCell ref="D9:D10"/>
    <mergeCell ref="E9:E10"/>
    <mergeCell ref="F9:G9"/>
    <mergeCell ref="B16:G16"/>
    <mergeCell ref="B18:C18"/>
    <mergeCell ref="D18:G18"/>
    <mergeCell ref="B19:C19"/>
    <mergeCell ref="B20:C20"/>
    <mergeCell ref="B21:C22"/>
    <mergeCell ref="D19:G19"/>
    <mergeCell ref="D20:G20"/>
    <mergeCell ref="D21:G21"/>
    <mergeCell ref="D22:G22"/>
  </mergeCells>
  <hyperlinks>
    <hyperlink ref="C29" location="Índice!A1" display="Índice!A1"/>
  </hyperlinks>
  <pageMargins left="0.59055118110236215" right="0.78740157480314965" top="0.59055118110236215" bottom="0.59055118110236215" header="0.31496062992125984" footer="0.31496062992125984"/>
  <pageSetup orientation="portrait" verticalDpi="0" r:id="rId1"/>
</worksheet>
</file>

<file path=xl/worksheets/sheet6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7"/>
  <dimension ref="A1:AD29"/>
  <sheetViews>
    <sheetView zoomScaleNormal="100" workbookViewId="0">
      <selection activeCell="A2" sqref="A2"/>
    </sheetView>
  </sheetViews>
  <sheetFormatPr baseColWidth="10" defaultColWidth="14.7109375" defaultRowHeight="11.25" customHeight="1" x14ac:dyDescent="0.2"/>
  <cols>
    <col min="1" max="1" width="5.42578125" style="41" customWidth="1"/>
    <col min="2" max="2" width="17.85546875" style="41" customWidth="1"/>
    <col min="3" max="7" width="8.28515625" style="41" customWidth="1"/>
    <col min="8" max="16384" width="14.7109375" style="41"/>
  </cols>
  <sheetData>
    <row r="1" spans="1:30" ht="11.25" customHeight="1" x14ac:dyDescent="0.2">
      <c r="A1" s="281" t="s">
        <v>417</v>
      </c>
      <c r="B1" s="281"/>
      <c r="C1" s="281"/>
      <c r="D1" s="132"/>
      <c r="E1" s="132"/>
      <c r="F1" s="132"/>
      <c r="G1" s="132"/>
      <c r="H1" s="44"/>
      <c r="I1" s="44"/>
      <c r="J1" s="44"/>
      <c r="K1" s="44"/>
      <c r="L1" s="44"/>
    </row>
    <row r="2" spans="1:30" ht="11.25" customHeight="1" x14ac:dyDescent="0.2">
      <c r="A2" s="22" t="s">
        <v>619</v>
      </c>
      <c r="C2" s="55" t="s">
        <v>47</v>
      </c>
      <c r="D2" s="55"/>
      <c r="E2" s="55"/>
      <c r="F2" s="55"/>
      <c r="G2" s="55"/>
    </row>
    <row r="3" spans="1:30" ht="11.25" customHeight="1" x14ac:dyDescent="0.2">
      <c r="A3" s="22" t="s">
        <v>513</v>
      </c>
    </row>
    <row r="4" spans="1:30" ht="11.25" customHeight="1" x14ac:dyDescent="0.2">
      <c r="A4" s="22" t="s">
        <v>323</v>
      </c>
    </row>
    <row r="5" spans="1:30" s="27" customFormat="1" ht="11.25" customHeight="1" x14ac:dyDescent="0.2">
      <c r="A5" s="51" t="s">
        <v>1</v>
      </c>
    </row>
    <row r="6" spans="1:30" s="13" customFormat="1" ht="11.25" customHeight="1" x14ac:dyDescent="0.2">
      <c r="A6" s="291" t="s">
        <v>316</v>
      </c>
      <c r="B6" s="292"/>
      <c r="C6" s="285" t="s">
        <v>3</v>
      </c>
      <c r="D6" s="286"/>
      <c r="E6" s="286"/>
      <c r="F6" s="286"/>
      <c r="G6" s="286"/>
      <c r="H6" s="63"/>
      <c r="I6" s="63"/>
      <c r="J6" s="63"/>
      <c r="K6" s="63"/>
      <c r="L6" s="63"/>
      <c r="M6" s="63"/>
      <c r="N6" s="63"/>
      <c r="O6" s="63"/>
      <c r="P6" s="63"/>
      <c r="Q6" s="63"/>
      <c r="R6" s="63"/>
      <c r="S6" s="63"/>
      <c r="T6" s="63"/>
      <c r="U6" s="63"/>
      <c r="V6" s="63"/>
      <c r="W6" s="63"/>
      <c r="X6" s="63"/>
      <c r="Y6" s="63"/>
      <c r="Z6" s="63"/>
      <c r="AA6" s="63"/>
      <c r="AB6" s="63"/>
      <c r="AC6" s="63"/>
      <c r="AD6" s="63"/>
    </row>
    <row r="7" spans="1:30" s="13" customFormat="1" ht="11.25" customHeight="1" x14ac:dyDescent="0.2">
      <c r="A7" s="293"/>
      <c r="B7" s="294"/>
      <c r="C7" s="287"/>
      <c r="D7" s="288"/>
      <c r="E7" s="288"/>
      <c r="F7" s="288"/>
      <c r="G7" s="288"/>
      <c r="H7" s="63"/>
      <c r="I7" s="63"/>
      <c r="J7" s="63"/>
      <c r="K7" s="63"/>
      <c r="L7" s="63"/>
      <c r="M7" s="63"/>
      <c r="N7" s="63"/>
      <c r="O7" s="63"/>
      <c r="P7" s="63"/>
      <c r="Q7" s="63"/>
      <c r="R7" s="63"/>
      <c r="S7" s="63"/>
      <c r="T7" s="63"/>
      <c r="U7" s="63"/>
      <c r="V7" s="63"/>
      <c r="W7" s="63"/>
      <c r="X7" s="63"/>
      <c r="Y7" s="63"/>
      <c r="Z7" s="63"/>
      <c r="AA7" s="63"/>
      <c r="AB7" s="63"/>
      <c r="AC7" s="63"/>
      <c r="AD7" s="63"/>
    </row>
    <row r="8" spans="1:30" s="13" customFormat="1" ht="11.25" customHeight="1" x14ac:dyDescent="0.2">
      <c r="A8" s="293"/>
      <c r="B8" s="294"/>
      <c r="C8" s="289"/>
      <c r="D8" s="290"/>
      <c r="E8" s="290"/>
      <c r="F8" s="290"/>
      <c r="G8" s="290"/>
      <c r="H8" s="63"/>
      <c r="I8" s="63"/>
      <c r="J8" s="63"/>
      <c r="K8" s="63"/>
      <c r="L8" s="63"/>
      <c r="M8" s="63"/>
      <c r="N8" s="63"/>
      <c r="O8" s="63"/>
      <c r="P8" s="63"/>
      <c r="Q8" s="63"/>
      <c r="R8" s="63"/>
      <c r="S8" s="63"/>
      <c r="T8" s="63"/>
      <c r="U8" s="63"/>
      <c r="V8" s="63"/>
      <c r="W8" s="63"/>
      <c r="X8" s="63"/>
      <c r="Y8" s="63"/>
      <c r="Z8" s="63"/>
      <c r="AA8" s="63"/>
      <c r="AB8" s="63"/>
      <c r="AC8" s="63"/>
      <c r="AD8" s="63"/>
    </row>
    <row r="9" spans="1:30" s="13" customFormat="1" ht="22.15" customHeight="1" x14ac:dyDescent="0.2">
      <c r="A9" s="293"/>
      <c r="B9" s="294"/>
      <c r="C9" s="297" t="s">
        <v>543</v>
      </c>
      <c r="D9" s="297" t="s">
        <v>544</v>
      </c>
      <c r="E9" s="297" t="s">
        <v>545</v>
      </c>
      <c r="F9" s="299" t="s">
        <v>546</v>
      </c>
      <c r="G9" s="299"/>
      <c r="H9" s="63"/>
      <c r="I9" s="63"/>
      <c r="J9" s="63"/>
      <c r="K9" s="63"/>
      <c r="L9" s="63"/>
      <c r="M9" s="63"/>
      <c r="N9" s="63"/>
      <c r="O9" s="63"/>
      <c r="P9" s="63"/>
      <c r="Q9" s="63"/>
      <c r="R9" s="63"/>
      <c r="S9" s="63"/>
      <c r="T9" s="63"/>
      <c r="U9" s="63"/>
      <c r="V9" s="63"/>
      <c r="W9" s="63"/>
      <c r="X9" s="63"/>
      <c r="Y9" s="63"/>
      <c r="Z9" s="63"/>
      <c r="AA9" s="63"/>
      <c r="AB9" s="63"/>
      <c r="AC9" s="63"/>
      <c r="AD9" s="63"/>
    </row>
    <row r="10" spans="1:30" s="13" customFormat="1" ht="22.15" customHeight="1" x14ac:dyDescent="0.2">
      <c r="A10" s="295"/>
      <c r="B10" s="296"/>
      <c r="C10" s="297"/>
      <c r="D10" s="298"/>
      <c r="E10" s="297"/>
      <c r="F10" s="166" t="s">
        <v>547</v>
      </c>
      <c r="G10" s="166" t="s">
        <v>548</v>
      </c>
      <c r="H10" s="63"/>
      <c r="I10" s="63"/>
      <c r="J10" s="63"/>
      <c r="K10" s="63"/>
      <c r="L10" s="63"/>
      <c r="M10" s="63"/>
      <c r="N10" s="63"/>
      <c r="O10" s="63"/>
      <c r="P10" s="63"/>
      <c r="Q10" s="63"/>
      <c r="R10" s="63"/>
      <c r="S10" s="63"/>
      <c r="T10" s="63"/>
      <c r="U10" s="63"/>
      <c r="V10" s="63"/>
      <c r="W10" s="63"/>
      <c r="X10" s="63"/>
      <c r="Y10" s="63"/>
      <c r="Z10" s="63"/>
      <c r="AA10" s="63"/>
      <c r="AB10" s="63"/>
      <c r="AC10" s="63"/>
      <c r="AD10" s="63"/>
    </row>
    <row r="11" spans="1:30" ht="11.25" customHeight="1" x14ac:dyDescent="0.2">
      <c r="A11" s="283" t="s">
        <v>0</v>
      </c>
      <c r="B11" s="283"/>
      <c r="C11" s="139">
        <v>1099243.6339932941</v>
      </c>
      <c r="D11" s="163">
        <v>6.7469474821900004</v>
      </c>
      <c r="E11" s="164">
        <v>74165.390686847502</v>
      </c>
      <c r="F11" s="165">
        <v>953882.13934772904</v>
      </c>
      <c r="G11" s="165">
        <v>1244605.1286388501</v>
      </c>
    </row>
    <row r="12" spans="1:30" ht="11.25" customHeight="1" x14ac:dyDescent="0.2">
      <c r="A12" s="284" t="s">
        <v>317</v>
      </c>
      <c r="B12" s="284"/>
      <c r="C12" s="114">
        <v>178109.26953472829</v>
      </c>
      <c r="D12" s="160">
        <v>19.206583551569999</v>
      </c>
      <c r="E12" s="161">
        <v>34208.705666281101</v>
      </c>
      <c r="F12" s="162">
        <v>111061.438471088</v>
      </c>
      <c r="G12" s="162">
        <v>245157.10059836801</v>
      </c>
    </row>
    <row r="13" spans="1:30" ht="11.25" customHeight="1" x14ac:dyDescent="0.2">
      <c r="A13" s="284" t="s">
        <v>318</v>
      </c>
      <c r="B13" s="284"/>
      <c r="C13" s="114">
        <v>521608.64652536699</v>
      </c>
      <c r="D13" s="160">
        <v>9.0494551539899994</v>
      </c>
      <c r="E13" s="161">
        <v>47202.740546667599</v>
      </c>
      <c r="F13" s="162">
        <v>429092.97508231201</v>
      </c>
      <c r="G13" s="162">
        <v>614124.31796841999</v>
      </c>
    </row>
    <row r="14" spans="1:30" s="27" customFormat="1" ht="11.25" customHeight="1" x14ac:dyDescent="0.2">
      <c r="A14" s="282" t="s">
        <v>319</v>
      </c>
      <c r="B14" s="282"/>
      <c r="C14" s="140">
        <v>399525.71793321479</v>
      </c>
      <c r="D14" s="160">
        <v>11.48227916764</v>
      </c>
      <c r="E14" s="161">
        <v>45874.658279621101</v>
      </c>
      <c r="F14" s="162">
        <v>309613.03990207397</v>
      </c>
      <c r="G14" s="162">
        <v>489438.39596434799</v>
      </c>
    </row>
    <row r="15" spans="1:30" s="27" customFormat="1" ht="11.25" customHeight="1" x14ac:dyDescent="0.2">
      <c r="A15" s="27" t="s">
        <v>397</v>
      </c>
    </row>
    <row r="16" spans="1:30" s="27" customFormat="1" ht="39.75" customHeight="1" x14ac:dyDescent="0.2">
      <c r="A16" s="168" t="s">
        <v>549</v>
      </c>
      <c r="B16" s="276" t="s">
        <v>550</v>
      </c>
      <c r="C16" s="276"/>
      <c r="D16" s="276"/>
      <c r="E16" s="276"/>
      <c r="F16" s="276"/>
      <c r="G16" s="276"/>
    </row>
    <row r="17" spans="1:7" s="27" customFormat="1" ht="11.25" customHeight="1" thickBot="1" x14ac:dyDescent="0.25">
      <c r="A17" s="167"/>
      <c r="B17" s="169" t="s">
        <v>551</v>
      </c>
      <c r="C17" s="167"/>
      <c r="D17" s="167"/>
      <c r="E17" s="167"/>
      <c r="F17" s="167"/>
      <c r="G17" s="167"/>
    </row>
    <row r="18" spans="1:7" s="27" customFormat="1" ht="11.25" customHeight="1" thickTop="1" thickBot="1" x14ac:dyDescent="0.25">
      <c r="A18" s="167"/>
      <c r="B18" s="267" t="s">
        <v>552</v>
      </c>
      <c r="C18" s="269"/>
      <c r="D18" s="267" t="s">
        <v>553</v>
      </c>
      <c r="E18" s="268"/>
      <c r="F18" s="268"/>
      <c r="G18" s="269"/>
    </row>
    <row r="19" spans="1:7" s="27" customFormat="1" ht="11.25" customHeight="1" thickTop="1" thickBot="1" x14ac:dyDescent="0.25">
      <c r="A19" s="167"/>
      <c r="B19" s="277" t="s">
        <v>554</v>
      </c>
      <c r="C19" s="278"/>
      <c r="D19" s="267" t="s">
        <v>557</v>
      </c>
      <c r="E19" s="268"/>
      <c r="F19" s="268"/>
      <c r="G19" s="269"/>
    </row>
    <row r="20" spans="1:7" s="27" customFormat="1" ht="11.25" customHeight="1" thickTop="1" thickBot="1" x14ac:dyDescent="0.25">
      <c r="A20" s="167"/>
      <c r="B20" s="279" t="s">
        <v>555</v>
      </c>
      <c r="C20" s="280"/>
      <c r="D20" s="267" t="s">
        <v>558</v>
      </c>
      <c r="E20" s="268"/>
      <c r="F20" s="268"/>
      <c r="G20" s="269"/>
    </row>
    <row r="21" spans="1:7" s="27" customFormat="1" ht="11.25" customHeight="1" thickTop="1" x14ac:dyDescent="0.2">
      <c r="A21" s="167"/>
      <c r="B21" s="263" t="s">
        <v>556</v>
      </c>
      <c r="C21" s="264"/>
      <c r="D21" s="270" t="s">
        <v>559</v>
      </c>
      <c r="E21" s="271"/>
      <c r="F21" s="271"/>
      <c r="G21" s="272"/>
    </row>
    <row r="22" spans="1:7" s="27" customFormat="1" ht="57.75" customHeight="1" thickBot="1" x14ac:dyDescent="0.25">
      <c r="A22" s="167"/>
      <c r="B22" s="265"/>
      <c r="C22" s="266"/>
      <c r="D22" s="273" t="s">
        <v>560</v>
      </c>
      <c r="E22" s="274"/>
      <c r="F22" s="274"/>
      <c r="G22" s="275"/>
    </row>
    <row r="23" spans="1:7" s="27" customFormat="1" ht="11.25" customHeight="1" thickTop="1" x14ac:dyDescent="0.2"/>
    <row r="25" spans="1:7" ht="11.25" customHeight="1" x14ac:dyDescent="0.2">
      <c r="C25" s="54"/>
      <c r="D25" s="54"/>
      <c r="E25" s="54"/>
      <c r="F25" s="54"/>
      <c r="G25" s="54"/>
    </row>
    <row r="26" spans="1:7" ht="11.25" customHeight="1" x14ac:dyDescent="0.2">
      <c r="C26" s="43"/>
      <c r="D26" s="43"/>
      <c r="E26" s="43"/>
      <c r="F26" s="43"/>
      <c r="G26" s="43"/>
    </row>
    <row r="29" spans="1:7" ht="11.25" customHeight="1" x14ac:dyDescent="0.2">
      <c r="C29" s="49" t="s">
        <v>357</v>
      </c>
      <c r="D29" s="49"/>
      <c r="E29" s="49"/>
      <c r="F29" s="49"/>
      <c r="G29" s="49"/>
    </row>
  </sheetData>
  <mergeCells count="21">
    <mergeCell ref="A1:C1"/>
    <mergeCell ref="A14:B14"/>
    <mergeCell ref="A11:B11"/>
    <mergeCell ref="A12:B12"/>
    <mergeCell ref="A13:B13"/>
    <mergeCell ref="C6:G8"/>
    <mergeCell ref="A6:B10"/>
    <mergeCell ref="C9:C10"/>
    <mergeCell ref="D9:D10"/>
    <mergeCell ref="E9:E10"/>
    <mergeCell ref="F9:G9"/>
    <mergeCell ref="B16:G16"/>
    <mergeCell ref="B18:C18"/>
    <mergeCell ref="D18:G18"/>
    <mergeCell ref="B19:C19"/>
    <mergeCell ref="B20:C20"/>
    <mergeCell ref="B21:C22"/>
    <mergeCell ref="D19:G19"/>
    <mergeCell ref="D20:G20"/>
    <mergeCell ref="D21:G21"/>
    <mergeCell ref="D22:G22"/>
  </mergeCells>
  <hyperlinks>
    <hyperlink ref="C29" location="Índice!A1" display="Índice!A1"/>
  </hyperlinks>
  <pageMargins left="0.59055118110236215" right="0.78740157480314965" top="0.59055118110236215" bottom="0.59055118110236215" header="0.31496062992125984" footer="0.31496062992125984"/>
  <pageSetup orientation="portrait" verticalDpi="0" r:id="rId1"/>
</worksheet>
</file>

<file path=xl/worksheets/sheet6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8"/>
  <dimension ref="A1:BF29"/>
  <sheetViews>
    <sheetView zoomScaleNormal="100" workbookViewId="0">
      <selection activeCell="A3" sqref="A3"/>
    </sheetView>
  </sheetViews>
  <sheetFormatPr baseColWidth="10" defaultColWidth="14.7109375" defaultRowHeight="11.25" customHeight="1" x14ac:dyDescent="0.2"/>
  <cols>
    <col min="1" max="1" width="5.42578125" style="41" customWidth="1"/>
    <col min="2" max="2" width="17.85546875" style="41" customWidth="1"/>
    <col min="3" max="42" width="8.28515625" style="41" customWidth="1"/>
    <col min="43" max="16384" width="14.7109375" style="41"/>
  </cols>
  <sheetData>
    <row r="1" spans="1:58" ht="11.25" customHeight="1" x14ac:dyDescent="0.2">
      <c r="A1" s="281" t="s">
        <v>417</v>
      </c>
      <c r="B1" s="281"/>
      <c r="C1" s="281"/>
      <c r="D1" s="281"/>
      <c r="E1" s="281"/>
      <c r="F1" s="281"/>
      <c r="G1" s="281"/>
      <c r="H1" s="281"/>
      <c r="I1" s="281"/>
      <c r="J1" s="281"/>
      <c r="K1" s="281"/>
      <c r="L1" s="281"/>
      <c r="M1" s="281"/>
      <c r="N1" s="281"/>
      <c r="O1" s="281"/>
      <c r="P1" s="281"/>
      <c r="Q1" s="281"/>
      <c r="R1" s="281"/>
      <c r="S1" s="281"/>
      <c r="T1" s="281"/>
      <c r="U1" s="281"/>
      <c r="V1" s="281"/>
      <c r="W1" s="281"/>
      <c r="X1" s="281"/>
      <c r="Y1" s="281"/>
      <c r="Z1" s="281"/>
      <c r="AA1" s="281"/>
      <c r="AB1" s="281"/>
      <c r="AC1" s="281"/>
      <c r="AD1" s="281"/>
      <c r="AE1" s="281"/>
      <c r="AF1" s="281"/>
      <c r="AG1" s="281"/>
      <c r="AH1" s="281"/>
      <c r="AI1" s="281"/>
      <c r="AJ1" s="281"/>
      <c r="AK1" s="281"/>
      <c r="AL1" s="281"/>
      <c r="AM1" s="132"/>
      <c r="AN1" s="132"/>
      <c r="AO1" s="132"/>
      <c r="AP1" s="132"/>
    </row>
    <row r="3" spans="1:58" ht="11.25" customHeight="1" x14ac:dyDescent="0.2">
      <c r="A3" s="22" t="s">
        <v>620</v>
      </c>
      <c r="R3" s="50"/>
      <c r="S3" s="50"/>
      <c r="T3" s="50"/>
      <c r="U3" s="50"/>
      <c r="V3" s="50"/>
      <c r="AL3" s="55" t="s">
        <v>48</v>
      </c>
      <c r="AM3" s="55"/>
      <c r="AN3" s="55"/>
      <c r="AO3" s="55"/>
      <c r="AP3" s="55"/>
    </row>
    <row r="4" spans="1:58" ht="11.25" customHeight="1" x14ac:dyDescent="0.2">
      <c r="A4" s="22" t="s">
        <v>514</v>
      </c>
      <c r="R4" s="50"/>
      <c r="S4" s="50"/>
      <c r="T4" s="50"/>
      <c r="U4" s="50"/>
      <c r="V4" s="50"/>
      <c r="AG4" s="50"/>
      <c r="AH4" s="50"/>
      <c r="AI4" s="50"/>
      <c r="AJ4" s="50"/>
      <c r="AK4" s="50"/>
    </row>
    <row r="5" spans="1:58" s="27" customFormat="1" ht="11.25" customHeight="1" x14ac:dyDescent="0.2">
      <c r="A5" s="51" t="s">
        <v>1</v>
      </c>
    </row>
    <row r="6" spans="1:58" s="27" customFormat="1" ht="11.25" customHeight="1" x14ac:dyDescent="0.2">
      <c r="A6" s="291" t="s">
        <v>316</v>
      </c>
      <c r="B6" s="292"/>
      <c r="C6" s="285" t="s">
        <v>0</v>
      </c>
      <c r="D6" s="286"/>
      <c r="E6" s="286"/>
      <c r="F6" s="286"/>
      <c r="G6" s="317"/>
      <c r="H6" s="302" t="s">
        <v>42</v>
      </c>
      <c r="I6" s="303"/>
      <c r="J6" s="303"/>
      <c r="K6" s="303"/>
      <c r="L6" s="311"/>
      <c r="M6" s="302" t="s">
        <v>43</v>
      </c>
      <c r="N6" s="303"/>
      <c r="O6" s="303"/>
      <c r="P6" s="303"/>
      <c r="Q6" s="311"/>
      <c r="R6" s="302" t="s">
        <v>44</v>
      </c>
      <c r="S6" s="303"/>
      <c r="T6" s="303"/>
      <c r="U6" s="303"/>
      <c r="V6" s="311"/>
      <c r="W6" s="302" t="s">
        <v>258</v>
      </c>
      <c r="X6" s="303"/>
      <c r="Y6" s="303"/>
      <c r="Z6" s="303"/>
      <c r="AA6" s="311"/>
      <c r="AB6" s="302" t="s">
        <v>45</v>
      </c>
      <c r="AC6" s="303"/>
      <c r="AD6" s="303"/>
      <c r="AE6" s="303"/>
      <c r="AF6" s="311"/>
      <c r="AG6" s="302" t="s">
        <v>46</v>
      </c>
      <c r="AH6" s="303"/>
      <c r="AI6" s="303"/>
      <c r="AJ6" s="303"/>
      <c r="AK6" s="311"/>
      <c r="AL6" s="302" t="s">
        <v>22</v>
      </c>
      <c r="AM6" s="303"/>
      <c r="AN6" s="303"/>
      <c r="AO6" s="303"/>
      <c r="AP6" s="303"/>
      <c r="AQ6" s="56"/>
      <c r="AR6" s="56"/>
      <c r="AS6" s="56"/>
      <c r="AT6" s="56"/>
      <c r="AU6" s="56"/>
      <c r="AV6" s="56"/>
      <c r="AW6" s="56"/>
      <c r="AX6" s="56"/>
      <c r="AY6" s="56"/>
      <c r="AZ6" s="56"/>
      <c r="BA6" s="56"/>
      <c r="BB6" s="56"/>
      <c r="BC6" s="56"/>
      <c r="BD6" s="56"/>
      <c r="BE6" s="56"/>
      <c r="BF6" s="56"/>
    </row>
    <row r="7" spans="1:58" s="27" customFormat="1" ht="11.25" customHeight="1" x14ac:dyDescent="0.2">
      <c r="A7" s="293"/>
      <c r="B7" s="294"/>
      <c r="C7" s="287"/>
      <c r="D7" s="288"/>
      <c r="E7" s="288"/>
      <c r="F7" s="288"/>
      <c r="G7" s="318"/>
      <c r="H7" s="304"/>
      <c r="I7" s="305"/>
      <c r="J7" s="305"/>
      <c r="K7" s="305"/>
      <c r="L7" s="312"/>
      <c r="M7" s="304"/>
      <c r="N7" s="305"/>
      <c r="O7" s="305"/>
      <c r="P7" s="305"/>
      <c r="Q7" s="312"/>
      <c r="R7" s="304"/>
      <c r="S7" s="305"/>
      <c r="T7" s="305"/>
      <c r="U7" s="305"/>
      <c r="V7" s="312"/>
      <c r="W7" s="304"/>
      <c r="X7" s="305"/>
      <c r="Y7" s="305"/>
      <c r="Z7" s="305"/>
      <c r="AA7" s="312"/>
      <c r="AB7" s="304"/>
      <c r="AC7" s="305"/>
      <c r="AD7" s="305"/>
      <c r="AE7" s="305"/>
      <c r="AF7" s="312"/>
      <c r="AG7" s="304"/>
      <c r="AH7" s="305"/>
      <c r="AI7" s="305"/>
      <c r="AJ7" s="305"/>
      <c r="AK7" s="312"/>
      <c r="AL7" s="304"/>
      <c r="AM7" s="305"/>
      <c r="AN7" s="305"/>
      <c r="AO7" s="305"/>
      <c r="AP7" s="305"/>
      <c r="AQ7" s="56"/>
      <c r="AR7" s="56"/>
      <c r="AS7" s="56"/>
      <c r="AT7" s="56"/>
      <c r="AU7" s="56"/>
      <c r="AV7" s="56"/>
      <c r="AW7" s="56"/>
      <c r="AX7" s="56"/>
      <c r="AY7" s="56"/>
      <c r="AZ7" s="56"/>
      <c r="BA7" s="56"/>
      <c r="BB7" s="56"/>
      <c r="BC7" s="56"/>
      <c r="BD7" s="56"/>
      <c r="BE7" s="56"/>
      <c r="BF7" s="56"/>
    </row>
    <row r="8" spans="1:58" s="27" customFormat="1" ht="11.25" customHeight="1" x14ac:dyDescent="0.2">
      <c r="A8" s="293"/>
      <c r="B8" s="294"/>
      <c r="C8" s="289"/>
      <c r="D8" s="290"/>
      <c r="E8" s="290"/>
      <c r="F8" s="290"/>
      <c r="G8" s="319"/>
      <c r="H8" s="306"/>
      <c r="I8" s="307"/>
      <c r="J8" s="307"/>
      <c r="K8" s="307"/>
      <c r="L8" s="313"/>
      <c r="M8" s="306"/>
      <c r="N8" s="307"/>
      <c r="O8" s="307"/>
      <c r="P8" s="307"/>
      <c r="Q8" s="313"/>
      <c r="R8" s="306"/>
      <c r="S8" s="307"/>
      <c r="T8" s="307"/>
      <c r="U8" s="307"/>
      <c r="V8" s="313"/>
      <c r="W8" s="306"/>
      <c r="X8" s="307"/>
      <c r="Y8" s="307"/>
      <c r="Z8" s="307"/>
      <c r="AA8" s="313"/>
      <c r="AB8" s="306"/>
      <c r="AC8" s="307"/>
      <c r="AD8" s="307"/>
      <c r="AE8" s="307"/>
      <c r="AF8" s="313"/>
      <c r="AG8" s="306"/>
      <c r="AH8" s="307"/>
      <c r="AI8" s="307"/>
      <c r="AJ8" s="307"/>
      <c r="AK8" s="313"/>
      <c r="AL8" s="306"/>
      <c r="AM8" s="307"/>
      <c r="AN8" s="307"/>
      <c r="AO8" s="307"/>
      <c r="AP8" s="307"/>
      <c r="AQ8" s="56"/>
      <c r="AR8" s="56"/>
      <c r="AS8" s="56"/>
      <c r="AT8" s="56"/>
      <c r="AU8" s="56"/>
      <c r="AV8" s="56"/>
      <c r="AW8" s="56"/>
      <c r="AX8" s="56"/>
      <c r="AY8" s="56"/>
      <c r="AZ8" s="56"/>
      <c r="BA8" s="56"/>
      <c r="BB8" s="56"/>
      <c r="BC8" s="56"/>
      <c r="BD8" s="56"/>
      <c r="BE8" s="56"/>
      <c r="BF8" s="56"/>
    </row>
    <row r="9" spans="1:58" s="27" customFormat="1" ht="22.15" customHeight="1" x14ac:dyDescent="0.2">
      <c r="A9" s="293"/>
      <c r="B9" s="294"/>
      <c r="C9" s="320" t="s">
        <v>543</v>
      </c>
      <c r="D9" s="320" t="s">
        <v>544</v>
      </c>
      <c r="E9" s="320" t="s">
        <v>545</v>
      </c>
      <c r="F9" s="322" t="s">
        <v>546</v>
      </c>
      <c r="G9" s="322"/>
      <c r="H9" s="314" t="s">
        <v>543</v>
      </c>
      <c r="I9" s="314" t="s">
        <v>544</v>
      </c>
      <c r="J9" s="314" t="s">
        <v>545</v>
      </c>
      <c r="K9" s="316" t="s">
        <v>546</v>
      </c>
      <c r="L9" s="316"/>
      <c r="M9" s="314" t="s">
        <v>543</v>
      </c>
      <c r="N9" s="314" t="s">
        <v>544</v>
      </c>
      <c r="O9" s="314" t="s">
        <v>545</v>
      </c>
      <c r="P9" s="316" t="s">
        <v>546</v>
      </c>
      <c r="Q9" s="316"/>
      <c r="R9" s="314" t="s">
        <v>543</v>
      </c>
      <c r="S9" s="314" t="s">
        <v>544</v>
      </c>
      <c r="T9" s="314" t="s">
        <v>545</v>
      </c>
      <c r="U9" s="316" t="s">
        <v>546</v>
      </c>
      <c r="V9" s="316"/>
      <c r="W9" s="314" t="s">
        <v>543</v>
      </c>
      <c r="X9" s="314" t="s">
        <v>544</v>
      </c>
      <c r="Y9" s="314" t="s">
        <v>545</v>
      </c>
      <c r="Z9" s="316" t="s">
        <v>546</v>
      </c>
      <c r="AA9" s="316"/>
      <c r="AB9" s="314" t="s">
        <v>543</v>
      </c>
      <c r="AC9" s="314" t="s">
        <v>544</v>
      </c>
      <c r="AD9" s="314" t="s">
        <v>545</v>
      </c>
      <c r="AE9" s="316" t="s">
        <v>546</v>
      </c>
      <c r="AF9" s="316"/>
      <c r="AG9" s="314" t="s">
        <v>543</v>
      </c>
      <c r="AH9" s="314" t="s">
        <v>544</v>
      </c>
      <c r="AI9" s="314" t="s">
        <v>545</v>
      </c>
      <c r="AJ9" s="316" t="s">
        <v>546</v>
      </c>
      <c r="AK9" s="316"/>
      <c r="AL9" s="308" t="s">
        <v>543</v>
      </c>
      <c r="AM9" s="308" t="s">
        <v>544</v>
      </c>
      <c r="AN9" s="308" t="s">
        <v>545</v>
      </c>
      <c r="AO9" s="310" t="s">
        <v>546</v>
      </c>
      <c r="AP9" s="310"/>
      <c r="AQ9" s="56"/>
      <c r="AR9" s="56"/>
      <c r="AS9" s="56"/>
      <c r="AT9" s="56"/>
      <c r="AU9" s="56"/>
      <c r="AV9" s="56"/>
      <c r="AW9" s="56"/>
      <c r="AX9" s="56"/>
      <c r="AY9" s="56"/>
      <c r="AZ9" s="56"/>
      <c r="BA9" s="56"/>
      <c r="BB9" s="56"/>
      <c r="BC9" s="56"/>
      <c r="BD9" s="56"/>
      <c r="BE9" s="56"/>
      <c r="BF9" s="56"/>
    </row>
    <row r="10" spans="1:58" s="27" customFormat="1" ht="22.15" customHeight="1" x14ac:dyDescent="0.2">
      <c r="A10" s="295"/>
      <c r="B10" s="296"/>
      <c r="C10" s="320"/>
      <c r="D10" s="321"/>
      <c r="E10" s="320"/>
      <c r="F10" s="166" t="s">
        <v>547</v>
      </c>
      <c r="G10" s="166" t="s">
        <v>548</v>
      </c>
      <c r="H10" s="314"/>
      <c r="I10" s="315"/>
      <c r="J10" s="314"/>
      <c r="K10" s="133" t="s">
        <v>547</v>
      </c>
      <c r="L10" s="133" t="s">
        <v>548</v>
      </c>
      <c r="M10" s="314"/>
      <c r="N10" s="315"/>
      <c r="O10" s="314"/>
      <c r="P10" s="133" t="s">
        <v>547</v>
      </c>
      <c r="Q10" s="133" t="s">
        <v>548</v>
      </c>
      <c r="R10" s="314"/>
      <c r="S10" s="315"/>
      <c r="T10" s="314"/>
      <c r="U10" s="133" t="s">
        <v>547</v>
      </c>
      <c r="V10" s="133" t="s">
        <v>548</v>
      </c>
      <c r="W10" s="314"/>
      <c r="X10" s="315"/>
      <c r="Y10" s="314"/>
      <c r="Z10" s="133" t="s">
        <v>547</v>
      </c>
      <c r="AA10" s="133" t="s">
        <v>548</v>
      </c>
      <c r="AB10" s="314"/>
      <c r="AC10" s="315"/>
      <c r="AD10" s="314"/>
      <c r="AE10" s="133" t="s">
        <v>547</v>
      </c>
      <c r="AF10" s="133" t="s">
        <v>548</v>
      </c>
      <c r="AG10" s="314"/>
      <c r="AH10" s="315"/>
      <c r="AI10" s="314"/>
      <c r="AJ10" s="133" t="s">
        <v>547</v>
      </c>
      <c r="AK10" s="133" t="s">
        <v>548</v>
      </c>
      <c r="AL10" s="308"/>
      <c r="AM10" s="309"/>
      <c r="AN10" s="308"/>
      <c r="AO10" s="133" t="s">
        <v>547</v>
      </c>
      <c r="AP10" s="133" t="s">
        <v>548</v>
      </c>
      <c r="AQ10" s="56"/>
      <c r="AR10" s="56"/>
      <c r="AS10" s="56"/>
      <c r="AT10" s="56"/>
      <c r="AU10" s="56"/>
      <c r="AV10" s="56"/>
      <c r="AW10" s="56"/>
      <c r="AX10" s="56"/>
      <c r="AY10" s="56"/>
      <c r="AZ10" s="56"/>
      <c r="BA10" s="56"/>
      <c r="BB10" s="56"/>
      <c r="BC10" s="56"/>
      <c r="BD10" s="56"/>
      <c r="BE10" s="56"/>
      <c r="BF10" s="56"/>
    </row>
    <row r="11" spans="1:58" ht="11.25" customHeight="1" x14ac:dyDescent="0.2">
      <c r="A11" s="283" t="s">
        <v>0</v>
      </c>
      <c r="B11" s="283"/>
      <c r="C11" s="115">
        <v>3070433.3660066691</v>
      </c>
      <c r="D11" s="163">
        <v>4.5453303384700003</v>
      </c>
      <c r="E11" s="164">
        <v>139561.33930753201</v>
      </c>
      <c r="F11" s="165">
        <v>2796898.1673297398</v>
      </c>
      <c r="G11" s="165">
        <v>3343968.5646835999</v>
      </c>
      <c r="H11" s="115">
        <v>456383.57238436822</v>
      </c>
      <c r="I11" s="163">
        <v>13.722791366759999</v>
      </c>
      <c r="J11" s="164">
        <v>62628.565470491099</v>
      </c>
      <c r="K11" s="165">
        <v>333633.83965879999</v>
      </c>
      <c r="L11" s="165">
        <v>579133.305109935</v>
      </c>
      <c r="M11" s="115">
        <v>1778608.8264061969</v>
      </c>
      <c r="N11" s="163">
        <v>6.10757261998</v>
      </c>
      <c r="O11" s="164">
        <v>108629.82569807699</v>
      </c>
      <c r="P11" s="165">
        <v>1565698.2803911199</v>
      </c>
      <c r="Q11" s="165">
        <v>1991519.37242129</v>
      </c>
      <c r="R11" s="115">
        <v>626013.23111855285</v>
      </c>
      <c r="S11" s="163">
        <v>9.9627055102199993</v>
      </c>
      <c r="T11" s="164">
        <v>62367.854671378402</v>
      </c>
      <c r="U11" s="165">
        <v>503774.482169625</v>
      </c>
      <c r="V11" s="165">
        <v>748251.98006747803</v>
      </c>
      <c r="W11" s="191">
        <v>110063.7093051168</v>
      </c>
      <c r="X11" s="182">
        <v>26.751904604429999</v>
      </c>
      <c r="Y11" s="183">
        <v>29444.138517397401</v>
      </c>
      <c r="Z11" s="184">
        <v>52354.258255210902</v>
      </c>
      <c r="AA11" s="184">
        <v>167773.16035502299</v>
      </c>
      <c r="AB11" s="190">
        <v>49407.107393889797</v>
      </c>
      <c r="AC11" s="187">
        <v>38.243930982830001</v>
      </c>
      <c r="AD11" s="188">
        <v>18895.2200523297</v>
      </c>
      <c r="AE11" s="189">
        <v>12373.156611365601</v>
      </c>
      <c r="AF11" s="189">
        <v>86441.058176413993</v>
      </c>
      <c r="AG11" s="190">
        <v>46481.251567082552</v>
      </c>
      <c r="AH11" s="187">
        <v>39.733706727959998</v>
      </c>
      <c r="AI11" s="188">
        <v>18468.724181147802</v>
      </c>
      <c r="AJ11" s="189">
        <v>10283.217331629899</v>
      </c>
      <c r="AK11" s="189">
        <v>82679.285802535305</v>
      </c>
      <c r="AL11" s="139">
        <v>3475.667831463355</v>
      </c>
      <c r="AM11" s="163">
        <v>15.31226492383</v>
      </c>
      <c r="AN11" s="164">
        <v>532.20346622583395</v>
      </c>
      <c r="AO11" s="165">
        <v>2432.5682052133702</v>
      </c>
      <c r="AP11" s="165">
        <v>4518.7674577133403</v>
      </c>
    </row>
    <row r="12" spans="1:58" ht="11.25" customHeight="1" x14ac:dyDescent="0.2">
      <c r="A12" s="284" t="s">
        <v>317</v>
      </c>
      <c r="B12" s="284"/>
      <c r="C12" s="115">
        <v>343634.67461403267</v>
      </c>
      <c r="D12" s="163">
        <v>13.73255028454</v>
      </c>
      <c r="E12" s="164">
        <v>47189.804486496403</v>
      </c>
      <c r="F12" s="165">
        <v>251144.35738301501</v>
      </c>
      <c r="G12" s="165">
        <v>436124.99184504902</v>
      </c>
      <c r="H12" s="176">
        <v>78141.913442054865</v>
      </c>
      <c r="I12" s="177">
        <v>35.751622561010002</v>
      </c>
      <c r="J12" s="178">
        <v>27937.001955751799</v>
      </c>
      <c r="K12" s="179">
        <v>23386.395772757802</v>
      </c>
      <c r="L12" s="179">
        <v>132897.43111135199</v>
      </c>
      <c r="M12" s="114">
        <v>207390.0888557313</v>
      </c>
      <c r="N12" s="160">
        <v>17.767549734719999</v>
      </c>
      <c r="O12" s="161">
        <v>36848.137182316299</v>
      </c>
      <c r="P12" s="162">
        <v>135169.06708100199</v>
      </c>
      <c r="Q12" s="162">
        <v>279611.11063046003</v>
      </c>
      <c r="R12" s="114">
        <v>29832.36716781418</v>
      </c>
      <c r="S12" s="160">
        <v>14.9081674397</v>
      </c>
      <c r="T12" s="161">
        <v>4447.4592486042502</v>
      </c>
      <c r="U12" s="162">
        <v>21115.507217840601</v>
      </c>
      <c r="V12" s="162">
        <v>38549.227117787901</v>
      </c>
      <c r="W12" s="176">
        <v>21931.452236808389</v>
      </c>
      <c r="X12" s="177">
        <v>64.308872826319998</v>
      </c>
      <c r="Y12" s="178">
        <v>14103.869727933999</v>
      </c>
      <c r="Z12" s="179">
        <v>0</v>
      </c>
      <c r="AA12" s="179">
        <v>49574.528946202998</v>
      </c>
      <c r="AB12" s="176">
        <v>1638.488795359483</v>
      </c>
      <c r="AC12" s="177">
        <v>64.074934354310003</v>
      </c>
      <c r="AD12" s="178">
        <v>1049.86062002929</v>
      </c>
      <c r="AE12" s="179">
        <v>0</v>
      </c>
      <c r="AF12" s="179">
        <v>3696.1777994037202</v>
      </c>
      <c r="AG12" s="176">
        <v>3993.2711219925568</v>
      </c>
      <c r="AH12" s="177">
        <v>45.029897499720001</v>
      </c>
      <c r="AI12" s="178">
        <v>1798.16589311898</v>
      </c>
      <c r="AJ12" s="179">
        <v>468.93073325116001</v>
      </c>
      <c r="AK12" s="179">
        <v>7517.6115107339501</v>
      </c>
      <c r="AL12" s="114">
        <v>707.09299427070755</v>
      </c>
      <c r="AM12" s="160">
        <v>15.17322788339</v>
      </c>
      <c r="AN12" s="161">
        <v>107.288831368156</v>
      </c>
      <c r="AO12" s="162">
        <v>496.81074884574002</v>
      </c>
      <c r="AP12" s="162">
        <v>917.37523969567997</v>
      </c>
    </row>
    <row r="13" spans="1:58" ht="11.25" customHeight="1" x14ac:dyDescent="0.2">
      <c r="A13" s="284" t="s">
        <v>318</v>
      </c>
      <c r="B13" s="284"/>
      <c r="C13" s="115">
        <v>1620329.732991667</v>
      </c>
      <c r="D13" s="163">
        <v>6.15758768285</v>
      </c>
      <c r="E13" s="164">
        <v>99773.224060275199</v>
      </c>
      <c r="F13" s="165">
        <v>1424777.8072120899</v>
      </c>
      <c r="G13" s="165">
        <v>1815881.6587712499</v>
      </c>
      <c r="H13" s="114">
        <v>218081.7485526567</v>
      </c>
      <c r="I13" s="160">
        <v>18.254809352350001</v>
      </c>
      <c r="J13" s="161">
        <v>39810.407430551903</v>
      </c>
      <c r="K13" s="162">
        <v>140054.78377891099</v>
      </c>
      <c r="L13" s="162">
        <v>296108.71332640201</v>
      </c>
      <c r="M13" s="114">
        <v>1015468.51689483</v>
      </c>
      <c r="N13" s="160">
        <v>8.0855781074100008</v>
      </c>
      <c r="O13" s="161">
        <v>82106.500089718</v>
      </c>
      <c r="P13" s="162">
        <v>854542.733822354</v>
      </c>
      <c r="Q13" s="162">
        <v>1176394.2999673099</v>
      </c>
      <c r="R13" s="114">
        <v>296357.93706408428</v>
      </c>
      <c r="S13" s="160">
        <v>14.288155000850001</v>
      </c>
      <c r="T13" s="161">
        <v>42344.081405038203</v>
      </c>
      <c r="U13" s="162">
        <v>213365.062551779</v>
      </c>
      <c r="V13" s="162">
        <v>379350.81157638901</v>
      </c>
      <c r="W13" s="176">
        <v>29082.062663899542</v>
      </c>
      <c r="X13" s="177">
        <v>46.607046696349997</v>
      </c>
      <c r="Y13" s="178">
        <v>13554.2905260264</v>
      </c>
      <c r="Z13" s="179">
        <v>2516.1413968960701</v>
      </c>
      <c r="AA13" s="179">
        <v>55647.983930902999</v>
      </c>
      <c r="AB13" s="176">
        <v>38813.467086870711</v>
      </c>
      <c r="AC13" s="177">
        <v>47.966249784390001</v>
      </c>
      <c r="AD13" s="178">
        <v>18617.364572869901</v>
      </c>
      <c r="AE13" s="179">
        <v>2324.1030369948298</v>
      </c>
      <c r="AF13" s="179">
        <v>75302.831136746594</v>
      </c>
      <c r="AG13" s="176">
        <v>21231.58363868366</v>
      </c>
      <c r="AH13" s="177">
        <v>62.244630871379997</v>
      </c>
      <c r="AI13" s="178">
        <v>13215.520864046501</v>
      </c>
      <c r="AJ13" s="179">
        <v>0</v>
      </c>
      <c r="AK13" s="179">
        <v>47133.528569151698</v>
      </c>
      <c r="AL13" s="176">
        <v>1294.417090666384</v>
      </c>
      <c r="AM13" s="177">
        <v>30.360094140809998</v>
      </c>
      <c r="AN13" s="178">
        <v>392.986247301025</v>
      </c>
      <c r="AO13" s="179">
        <v>524.17819953684</v>
      </c>
      <c r="AP13" s="179">
        <v>2064.6559817959201</v>
      </c>
    </row>
    <row r="14" spans="1:58" s="27" customFormat="1" ht="11.25" customHeight="1" x14ac:dyDescent="0.2">
      <c r="A14" s="284" t="s">
        <v>319</v>
      </c>
      <c r="B14" s="282"/>
      <c r="C14" s="144">
        <v>1106468.9584009431</v>
      </c>
      <c r="D14" s="163">
        <v>7.7129922184300002</v>
      </c>
      <c r="E14" s="164">
        <v>85341.864660762905</v>
      </c>
      <c r="F14" s="165">
        <v>939201.97729236796</v>
      </c>
      <c r="G14" s="165">
        <v>1273735.9395095301</v>
      </c>
      <c r="H14" s="175">
        <v>160159.91038965591</v>
      </c>
      <c r="I14" s="172">
        <v>24.655336288249998</v>
      </c>
      <c r="J14" s="173">
        <v>39487.964505526303</v>
      </c>
      <c r="K14" s="174">
        <v>82764.922136030407</v>
      </c>
      <c r="L14" s="174">
        <v>237554.89864328099</v>
      </c>
      <c r="M14" s="140">
        <v>555750.22065563896</v>
      </c>
      <c r="N14" s="160">
        <v>10.934534964339999</v>
      </c>
      <c r="O14" s="161">
        <v>60768.702192009601</v>
      </c>
      <c r="P14" s="162">
        <v>436645.75297206599</v>
      </c>
      <c r="Q14" s="162">
        <v>674854.68833921698</v>
      </c>
      <c r="R14" s="140">
        <v>299822.92688665428</v>
      </c>
      <c r="S14" s="160">
        <v>15.15389580421</v>
      </c>
      <c r="T14" s="161">
        <v>45434.853937545297</v>
      </c>
      <c r="U14" s="162">
        <v>210772.24952623001</v>
      </c>
      <c r="V14" s="162">
        <v>388873.60424707801</v>
      </c>
      <c r="W14" s="181">
        <v>59050.194404408852</v>
      </c>
      <c r="X14" s="177">
        <v>37.259767725099998</v>
      </c>
      <c r="Y14" s="178">
        <v>22001.965276300602</v>
      </c>
      <c r="Z14" s="179">
        <v>15927.1348737601</v>
      </c>
      <c r="AA14" s="179">
        <v>102173.253935058</v>
      </c>
      <c r="AB14" s="181">
        <v>8955.1515116595965</v>
      </c>
      <c r="AC14" s="177">
        <v>33.85516431296</v>
      </c>
      <c r="AD14" s="178">
        <v>3031.7812587470498</v>
      </c>
      <c r="AE14" s="179">
        <v>3012.96943551203</v>
      </c>
      <c r="AF14" s="179">
        <v>14897.333587807199</v>
      </c>
      <c r="AG14" s="181">
        <v>21256.39680640637</v>
      </c>
      <c r="AH14" s="177">
        <v>60.122859272249997</v>
      </c>
      <c r="AI14" s="178">
        <v>12779.9535382678</v>
      </c>
      <c r="AJ14" s="179">
        <v>0</v>
      </c>
      <c r="AK14" s="179">
        <v>46304.645465505797</v>
      </c>
      <c r="AL14" s="175">
        <v>1474.1577465262669</v>
      </c>
      <c r="AM14" s="172">
        <v>23.234698739159999</v>
      </c>
      <c r="AN14" s="173">
        <v>342.51611134535102</v>
      </c>
      <c r="AO14" s="174">
        <v>802.83850416468999</v>
      </c>
      <c r="AP14" s="174">
        <v>2145.47698888785</v>
      </c>
    </row>
    <row r="15" spans="1:58" s="27" customFormat="1" ht="11.25" customHeight="1" x14ac:dyDescent="0.2">
      <c r="A15" s="27" t="s">
        <v>397</v>
      </c>
    </row>
    <row r="16" spans="1:58" s="27" customFormat="1" ht="39.75" customHeight="1" x14ac:dyDescent="0.2">
      <c r="A16" s="168" t="s">
        <v>549</v>
      </c>
      <c r="B16" s="276" t="s">
        <v>550</v>
      </c>
      <c r="C16" s="276"/>
      <c r="D16" s="276"/>
      <c r="E16" s="276"/>
      <c r="F16" s="276"/>
      <c r="G16" s="276"/>
    </row>
    <row r="17" spans="1:42" s="27" customFormat="1" ht="11.25" customHeight="1" thickBot="1" x14ac:dyDescent="0.25">
      <c r="A17" s="167"/>
      <c r="B17" s="169" t="s">
        <v>551</v>
      </c>
      <c r="C17" s="167"/>
      <c r="D17" s="167"/>
      <c r="E17" s="167"/>
      <c r="F17" s="167"/>
      <c r="G17" s="167"/>
    </row>
    <row r="18" spans="1:42" s="27" customFormat="1" ht="11.25" customHeight="1" thickTop="1" thickBot="1" x14ac:dyDescent="0.25">
      <c r="A18" s="167"/>
      <c r="B18" s="267" t="s">
        <v>552</v>
      </c>
      <c r="C18" s="269"/>
      <c r="D18" s="267" t="s">
        <v>553</v>
      </c>
      <c r="E18" s="268"/>
      <c r="F18" s="268"/>
      <c r="G18" s="269"/>
    </row>
    <row r="19" spans="1:42" s="27" customFormat="1" ht="11.25" customHeight="1" thickTop="1" thickBot="1" x14ac:dyDescent="0.25">
      <c r="A19" s="167"/>
      <c r="B19" s="277" t="s">
        <v>554</v>
      </c>
      <c r="C19" s="278"/>
      <c r="D19" s="267" t="s">
        <v>557</v>
      </c>
      <c r="E19" s="268"/>
      <c r="F19" s="268"/>
      <c r="G19" s="269"/>
    </row>
    <row r="20" spans="1:42" s="27" customFormat="1" ht="11.25" customHeight="1" thickTop="1" thickBot="1" x14ac:dyDescent="0.25">
      <c r="A20" s="167"/>
      <c r="B20" s="279" t="s">
        <v>555</v>
      </c>
      <c r="C20" s="280"/>
      <c r="D20" s="267" t="s">
        <v>558</v>
      </c>
      <c r="E20" s="268"/>
      <c r="F20" s="268"/>
      <c r="G20" s="269"/>
    </row>
    <row r="21" spans="1:42" s="27" customFormat="1" ht="11.25" customHeight="1" thickTop="1" x14ac:dyDescent="0.2">
      <c r="A21" s="167"/>
      <c r="B21" s="263" t="s">
        <v>556</v>
      </c>
      <c r="C21" s="264"/>
      <c r="D21" s="270" t="s">
        <v>559</v>
      </c>
      <c r="E21" s="271"/>
      <c r="F21" s="271"/>
      <c r="G21" s="272"/>
    </row>
    <row r="22" spans="1:42" s="27" customFormat="1" ht="57.75" customHeight="1" thickBot="1" x14ac:dyDescent="0.25">
      <c r="A22" s="167"/>
      <c r="B22" s="265"/>
      <c r="C22" s="266"/>
      <c r="D22" s="273" t="s">
        <v>560</v>
      </c>
      <c r="E22" s="274"/>
      <c r="F22" s="274"/>
      <c r="G22" s="275"/>
    </row>
    <row r="23" spans="1:42" s="27" customFormat="1" ht="11.25" customHeight="1" thickTop="1" x14ac:dyDescent="0.2"/>
    <row r="25" spans="1:42" ht="11.25" customHeight="1" x14ac:dyDescent="0.2">
      <c r="A25" s="54"/>
      <c r="B25" s="54"/>
      <c r="C25" s="54"/>
      <c r="D25" s="54"/>
      <c r="E25" s="54"/>
      <c r="F25" s="54"/>
      <c r="G25" s="54"/>
      <c r="H25" s="54"/>
      <c r="I25" s="54"/>
      <c r="J25" s="54"/>
      <c r="K25" s="54"/>
      <c r="L25" s="54"/>
      <c r="M25" s="54"/>
      <c r="N25" s="54"/>
      <c r="O25" s="54"/>
      <c r="P25" s="54"/>
      <c r="Q25" s="54"/>
      <c r="R25" s="54"/>
      <c r="S25" s="54"/>
      <c r="T25" s="54"/>
      <c r="U25" s="54"/>
      <c r="V25" s="54"/>
      <c r="W25" s="54"/>
      <c r="X25" s="54"/>
      <c r="Y25" s="54"/>
      <c r="Z25" s="54"/>
      <c r="AA25" s="54"/>
      <c r="AB25" s="54"/>
      <c r="AC25" s="54"/>
      <c r="AD25" s="54"/>
      <c r="AE25" s="54"/>
      <c r="AF25" s="54"/>
      <c r="AG25" s="54"/>
      <c r="AH25" s="54"/>
      <c r="AI25" s="54"/>
      <c r="AJ25" s="54"/>
      <c r="AK25" s="54"/>
      <c r="AL25" s="54"/>
      <c r="AM25" s="54"/>
      <c r="AN25" s="54"/>
      <c r="AO25" s="54"/>
      <c r="AP25" s="54"/>
    </row>
    <row r="26" spans="1:42" ht="11.25" customHeight="1" x14ac:dyDescent="0.2">
      <c r="A26" s="43"/>
      <c r="B26" s="43"/>
      <c r="C26" s="43"/>
      <c r="D26" s="43"/>
      <c r="E26" s="43"/>
      <c r="F26" s="43"/>
      <c r="G26" s="43"/>
      <c r="H26" s="43"/>
      <c r="I26" s="43"/>
      <c r="J26" s="43"/>
      <c r="K26" s="43"/>
      <c r="L26" s="43"/>
      <c r="M26" s="43"/>
      <c r="N26" s="43"/>
      <c r="O26" s="43"/>
      <c r="P26" s="43"/>
      <c r="Q26" s="43"/>
      <c r="R26" s="43"/>
      <c r="S26" s="43"/>
      <c r="T26" s="43"/>
      <c r="U26" s="43"/>
      <c r="V26" s="43"/>
      <c r="W26" s="43"/>
      <c r="X26" s="43"/>
      <c r="Y26" s="43"/>
      <c r="Z26" s="43"/>
      <c r="AA26" s="43"/>
      <c r="AB26" s="43"/>
      <c r="AC26" s="43"/>
      <c r="AD26" s="43"/>
      <c r="AE26" s="43"/>
      <c r="AF26" s="43"/>
      <c r="AG26" s="43"/>
      <c r="AH26" s="43"/>
      <c r="AI26" s="43"/>
      <c r="AJ26" s="43"/>
      <c r="AK26" s="43"/>
      <c r="AL26" s="43"/>
      <c r="AM26" s="43"/>
      <c r="AN26" s="43"/>
      <c r="AO26" s="43"/>
      <c r="AP26" s="43"/>
    </row>
    <row r="29" spans="1:42" ht="11.25" customHeight="1" x14ac:dyDescent="0.2">
      <c r="C29" s="49" t="s">
        <v>357</v>
      </c>
      <c r="D29" s="49"/>
      <c r="E29" s="49"/>
      <c r="F29" s="49"/>
      <c r="G29" s="49"/>
    </row>
  </sheetData>
  <mergeCells count="56">
    <mergeCell ref="C6:G8"/>
    <mergeCell ref="A6:B10"/>
    <mergeCell ref="C9:C10"/>
    <mergeCell ref="D9:D10"/>
    <mergeCell ref="E9:E10"/>
    <mergeCell ref="F9:G9"/>
    <mergeCell ref="H6:L8"/>
    <mergeCell ref="H9:H10"/>
    <mergeCell ref="I9:I10"/>
    <mergeCell ref="J9:J10"/>
    <mergeCell ref="K9:L9"/>
    <mergeCell ref="M6:Q8"/>
    <mergeCell ref="M9:M10"/>
    <mergeCell ref="N9:N10"/>
    <mergeCell ref="O9:O10"/>
    <mergeCell ref="P9:Q9"/>
    <mergeCell ref="R6:V8"/>
    <mergeCell ref="R9:R10"/>
    <mergeCell ref="S9:S10"/>
    <mergeCell ref="T9:T10"/>
    <mergeCell ref="U9:V9"/>
    <mergeCell ref="AB9:AB10"/>
    <mergeCell ref="AC9:AC10"/>
    <mergeCell ref="AD9:AD10"/>
    <mergeCell ref="AE9:AF9"/>
    <mergeCell ref="W6:AA8"/>
    <mergeCell ref="W9:W10"/>
    <mergeCell ref="X9:X10"/>
    <mergeCell ref="Y9:Y10"/>
    <mergeCell ref="Z9:AA9"/>
    <mergeCell ref="A1:AL1"/>
    <mergeCell ref="A14:B14"/>
    <mergeCell ref="A11:B11"/>
    <mergeCell ref="A12:B12"/>
    <mergeCell ref="A13:B13"/>
    <mergeCell ref="AL6:AP8"/>
    <mergeCell ref="AL9:AL10"/>
    <mergeCell ref="AM9:AM10"/>
    <mergeCell ref="AN9:AN10"/>
    <mergeCell ref="AO9:AP9"/>
    <mergeCell ref="AG6:AK8"/>
    <mergeCell ref="AG9:AG10"/>
    <mergeCell ref="AH9:AH10"/>
    <mergeCell ref="AI9:AI10"/>
    <mergeCell ref="AJ9:AK9"/>
    <mergeCell ref="AB6:AF8"/>
    <mergeCell ref="B16:G16"/>
    <mergeCell ref="B18:C18"/>
    <mergeCell ref="D18:G18"/>
    <mergeCell ref="B19:C19"/>
    <mergeCell ref="B20:C20"/>
    <mergeCell ref="B21:C22"/>
    <mergeCell ref="D19:G19"/>
    <mergeCell ref="D20:G20"/>
    <mergeCell ref="D21:G21"/>
    <mergeCell ref="D22:G22"/>
  </mergeCells>
  <hyperlinks>
    <hyperlink ref="C29" location="Índice!A1" display="Índice!A1"/>
  </hyperlinks>
  <pageMargins left="0.59055118110236215" right="0.78740157480314965" top="0.59055118110236215" bottom="0.59055118110236215" header="0.31496062992125984" footer="0.31496062992125984"/>
  <pageSetup orientation="portrait" r:id="rId1"/>
</worksheet>
</file>

<file path=xl/worksheets/sheet6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9"/>
  <dimension ref="A1:AH29"/>
  <sheetViews>
    <sheetView zoomScaleNormal="100" workbookViewId="0">
      <selection activeCell="A3" sqref="A3"/>
    </sheetView>
  </sheetViews>
  <sheetFormatPr baseColWidth="10" defaultColWidth="14.7109375" defaultRowHeight="11.25" customHeight="1" x14ac:dyDescent="0.2"/>
  <cols>
    <col min="1" max="1" width="5.42578125" style="41" customWidth="1"/>
    <col min="2" max="2" width="17.85546875" style="41" customWidth="1"/>
    <col min="3" max="12" width="8.28515625" style="41" customWidth="1"/>
    <col min="13" max="16384" width="14.7109375" style="41"/>
  </cols>
  <sheetData>
    <row r="1" spans="1:34" ht="11.25" customHeight="1" x14ac:dyDescent="0.2">
      <c r="A1" s="281" t="s">
        <v>417</v>
      </c>
      <c r="B1" s="281"/>
      <c r="C1" s="281"/>
      <c r="D1" s="281"/>
      <c r="E1" s="281"/>
      <c r="F1" s="281"/>
      <c r="G1" s="281"/>
      <c r="H1" s="281"/>
      <c r="I1" s="132"/>
      <c r="J1" s="132"/>
      <c r="K1" s="132"/>
      <c r="L1" s="132"/>
      <c r="M1" s="44"/>
      <c r="N1" s="44"/>
      <c r="O1" s="44"/>
      <c r="P1" s="44"/>
    </row>
    <row r="3" spans="1:34" ht="11.25" customHeight="1" x14ac:dyDescent="0.2">
      <c r="A3" s="22" t="s">
        <v>621</v>
      </c>
      <c r="H3" s="55" t="s">
        <v>259</v>
      </c>
      <c r="I3" s="55"/>
      <c r="J3" s="55"/>
      <c r="K3" s="55"/>
      <c r="L3" s="55"/>
    </row>
    <row r="4" spans="1:34" ht="11.25" customHeight="1" x14ac:dyDescent="0.2">
      <c r="A4" s="22" t="s">
        <v>515</v>
      </c>
      <c r="H4" s="50"/>
      <c r="I4" s="50"/>
      <c r="J4" s="50"/>
      <c r="K4" s="50"/>
      <c r="L4" s="50"/>
    </row>
    <row r="5" spans="1:34" s="27" customFormat="1" ht="11.25" customHeight="1" x14ac:dyDescent="0.2">
      <c r="A5" s="51" t="s">
        <v>1</v>
      </c>
    </row>
    <row r="6" spans="1:34" s="27" customFormat="1" ht="11.25" customHeight="1" x14ac:dyDescent="0.2">
      <c r="A6" s="291" t="s">
        <v>316</v>
      </c>
      <c r="B6" s="292"/>
      <c r="C6" s="285" t="s">
        <v>260</v>
      </c>
      <c r="D6" s="286"/>
      <c r="E6" s="286"/>
      <c r="F6" s="286"/>
      <c r="G6" s="317"/>
      <c r="H6" s="302" t="s">
        <v>261</v>
      </c>
      <c r="I6" s="303"/>
      <c r="J6" s="303"/>
      <c r="K6" s="303"/>
      <c r="L6" s="303"/>
      <c r="M6" s="56"/>
      <c r="N6" s="56"/>
      <c r="O6" s="56"/>
      <c r="P6" s="56"/>
      <c r="Q6" s="56"/>
      <c r="R6" s="56"/>
      <c r="S6" s="56"/>
      <c r="T6" s="56"/>
      <c r="U6" s="56"/>
      <c r="V6" s="56"/>
      <c r="W6" s="56"/>
      <c r="X6" s="56"/>
      <c r="Y6" s="56"/>
      <c r="Z6" s="56"/>
      <c r="AA6" s="56"/>
      <c r="AB6" s="56"/>
      <c r="AC6" s="56"/>
      <c r="AD6" s="56"/>
      <c r="AE6" s="56"/>
      <c r="AF6" s="56"/>
      <c r="AG6" s="56"/>
      <c r="AH6" s="56"/>
    </row>
    <row r="7" spans="1:34" s="27" customFormat="1" ht="11.25" customHeight="1" x14ac:dyDescent="0.2">
      <c r="A7" s="293"/>
      <c r="B7" s="294"/>
      <c r="C7" s="287"/>
      <c r="D7" s="288"/>
      <c r="E7" s="288"/>
      <c r="F7" s="288"/>
      <c r="G7" s="318"/>
      <c r="H7" s="304"/>
      <c r="I7" s="305"/>
      <c r="J7" s="305"/>
      <c r="K7" s="305"/>
      <c r="L7" s="305"/>
      <c r="M7" s="56"/>
      <c r="N7" s="56"/>
      <c r="O7" s="56"/>
      <c r="P7" s="56"/>
      <c r="Q7" s="56"/>
      <c r="R7" s="56"/>
      <c r="S7" s="56"/>
      <c r="T7" s="56"/>
      <c r="U7" s="56"/>
      <c r="V7" s="56"/>
      <c r="W7" s="56"/>
      <c r="X7" s="56"/>
      <c r="Y7" s="56"/>
      <c r="Z7" s="56"/>
      <c r="AA7" s="56"/>
      <c r="AB7" s="56"/>
      <c r="AC7" s="56"/>
      <c r="AD7" s="56"/>
      <c r="AE7" s="56"/>
      <c r="AF7" s="56"/>
      <c r="AG7" s="56"/>
      <c r="AH7" s="56"/>
    </row>
    <row r="8" spans="1:34" s="27" customFormat="1" ht="11.25" customHeight="1" x14ac:dyDescent="0.2">
      <c r="A8" s="293"/>
      <c r="B8" s="294"/>
      <c r="C8" s="289"/>
      <c r="D8" s="290"/>
      <c r="E8" s="290"/>
      <c r="F8" s="290"/>
      <c r="G8" s="319"/>
      <c r="H8" s="306"/>
      <c r="I8" s="307"/>
      <c r="J8" s="307"/>
      <c r="K8" s="307"/>
      <c r="L8" s="307"/>
      <c r="M8" s="56"/>
      <c r="N8" s="56"/>
      <c r="O8" s="56"/>
      <c r="P8" s="56"/>
      <c r="Q8" s="56"/>
      <c r="R8" s="56"/>
      <c r="S8" s="56"/>
      <c r="T8" s="56"/>
      <c r="U8" s="56"/>
      <c r="V8" s="56"/>
      <c r="W8" s="56"/>
      <c r="X8" s="56"/>
      <c r="Y8" s="56"/>
      <c r="Z8" s="56"/>
      <c r="AA8" s="56"/>
      <c r="AB8" s="56"/>
      <c r="AC8" s="56"/>
      <c r="AD8" s="56"/>
      <c r="AE8" s="56"/>
      <c r="AF8" s="56"/>
      <c r="AG8" s="56"/>
      <c r="AH8" s="56"/>
    </row>
    <row r="9" spans="1:34" s="27" customFormat="1" ht="22.15" customHeight="1" x14ac:dyDescent="0.2">
      <c r="A9" s="293"/>
      <c r="B9" s="294"/>
      <c r="C9" s="320" t="s">
        <v>543</v>
      </c>
      <c r="D9" s="320" t="s">
        <v>544</v>
      </c>
      <c r="E9" s="320" t="s">
        <v>545</v>
      </c>
      <c r="F9" s="322" t="s">
        <v>546</v>
      </c>
      <c r="G9" s="322"/>
      <c r="H9" s="308" t="s">
        <v>543</v>
      </c>
      <c r="I9" s="308" t="s">
        <v>544</v>
      </c>
      <c r="J9" s="308" t="s">
        <v>545</v>
      </c>
      <c r="K9" s="310" t="s">
        <v>546</v>
      </c>
      <c r="L9" s="310"/>
      <c r="M9" s="56"/>
      <c r="N9" s="56"/>
      <c r="O9" s="56"/>
      <c r="P9" s="56"/>
      <c r="Q9" s="56"/>
      <c r="R9" s="56"/>
      <c r="S9" s="56"/>
      <c r="T9" s="56"/>
      <c r="U9" s="56"/>
      <c r="V9" s="56"/>
      <c r="W9" s="56"/>
      <c r="X9" s="56"/>
      <c r="Y9" s="56"/>
      <c r="Z9" s="56"/>
      <c r="AA9" s="56"/>
      <c r="AB9" s="56"/>
      <c r="AC9" s="56"/>
      <c r="AD9" s="56"/>
      <c r="AE9" s="56"/>
      <c r="AF9" s="56"/>
      <c r="AG9" s="56"/>
      <c r="AH9" s="56"/>
    </row>
    <row r="10" spans="1:34" s="27" customFormat="1" ht="22.15" customHeight="1" x14ac:dyDescent="0.2">
      <c r="A10" s="295"/>
      <c r="B10" s="296"/>
      <c r="C10" s="320"/>
      <c r="D10" s="321"/>
      <c r="E10" s="320"/>
      <c r="F10" s="166" t="s">
        <v>547</v>
      </c>
      <c r="G10" s="166" t="s">
        <v>548</v>
      </c>
      <c r="H10" s="308"/>
      <c r="I10" s="309"/>
      <c r="J10" s="308"/>
      <c r="K10" s="133" t="s">
        <v>547</v>
      </c>
      <c r="L10" s="133" t="s">
        <v>548</v>
      </c>
      <c r="M10" s="56"/>
      <c r="N10" s="56"/>
      <c r="O10" s="56"/>
      <c r="P10" s="56"/>
      <c r="Q10" s="56"/>
      <c r="R10" s="56"/>
      <c r="S10" s="56"/>
      <c r="T10" s="56"/>
      <c r="U10" s="56"/>
      <c r="V10" s="56"/>
      <c r="W10" s="56"/>
      <c r="X10" s="56"/>
      <c r="Y10" s="56"/>
      <c r="Z10" s="56"/>
      <c r="AA10" s="56"/>
      <c r="AB10" s="56"/>
      <c r="AC10" s="56"/>
      <c r="AD10" s="56"/>
      <c r="AE10" s="56"/>
      <c r="AF10" s="56"/>
      <c r="AG10" s="56"/>
      <c r="AH10" s="56"/>
    </row>
    <row r="11" spans="1:34" ht="11.25" customHeight="1" x14ac:dyDescent="0.2">
      <c r="A11" s="283" t="s">
        <v>0</v>
      </c>
      <c r="B11" s="283"/>
      <c r="C11" s="115">
        <v>855549.71807353932</v>
      </c>
      <c r="D11" s="163">
        <v>7.4912164176199996</v>
      </c>
      <c r="E11" s="164">
        <v>64091.080941252301</v>
      </c>
      <c r="F11" s="165">
        <v>729933.50769843801</v>
      </c>
      <c r="G11" s="165">
        <v>981165.92844862305</v>
      </c>
      <c r="H11" s="180">
        <v>119128.4831188906</v>
      </c>
      <c r="I11" s="182">
        <v>22.69181599278</v>
      </c>
      <c r="J11" s="183">
        <v>27032.4161843287</v>
      </c>
      <c r="K11" s="184">
        <v>66145.920982510201</v>
      </c>
      <c r="L11" s="184">
        <v>172111.04525527099</v>
      </c>
    </row>
    <row r="12" spans="1:34" ht="11.25" customHeight="1" x14ac:dyDescent="0.2">
      <c r="A12" s="284" t="s">
        <v>317</v>
      </c>
      <c r="B12" s="284"/>
      <c r="C12" s="171">
        <v>140569.7152618831</v>
      </c>
      <c r="D12" s="172">
        <v>20.08253355631</v>
      </c>
      <c r="E12" s="173">
        <v>28229.960237481799</v>
      </c>
      <c r="F12" s="174">
        <v>85240.009911421599</v>
      </c>
      <c r="G12" s="174">
        <v>195899.420612343</v>
      </c>
      <c r="H12" s="176">
        <v>23150.47532042837</v>
      </c>
      <c r="I12" s="177">
        <v>60.927070205509999</v>
      </c>
      <c r="J12" s="178">
        <v>14104.9063513864</v>
      </c>
      <c r="K12" s="179">
        <v>0</v>
      </c>
      <c r="L12" s="179">
        <v>50795.583774455197</v>
      </c>
    </row>
    <row r="13" spans="1:34" ht="11.25" customHeight="1" x14ac:dyDescent="0.2">
      <c r="A13" s="284" t="s">
        <v>318</v>
      </c>
      <c r="B13" s="284"/>
      <c r="C13" s="114">
        <v>425929.76782000298</v>
      </c>
      <c r="D13" s="160">
        <v>9.24157410744</v>
      </c>
      <c r="E13" s="161">
        <v>39362.615138722998</v>
      </c>
      <c r="F13" s="162">
        <v>348780.45981079602</v>
      </c>
      <c r="G13" s="162">
        <v>503079.07582920801</v>
      </c>
      <c r="H13" s="171">
        <v>48397.485702275073</v>
      </c>
      <c r="I13" s="172">
        <v>29.4912380351</v>
      </c>
      <c r="J13" s="173">
        <v>14273.0177114627</v>
      </c>
      <c r="K13" s="174">
        <v>20422.8850371066</v>
      </c>
      <c r="L13" s="174">
        <v>76372.086367443495</v>
      </c>
    </row>
    <row r="14" spans="1:34" s="27" customFormat="1" ht="11.25" customHeight="1" x14ac:dyDescent="0.2">
      <c r="A14" s="284" t="s">
        <v>319</v>
      </c>
      <c r="B14" s="282"/>
      <c r="C14" s="140">
        <v>289050.23499165883</v>
      </c>
      <c r="D14" s="160">
        <v>14.53005662662</v>
      </c>
      <c r="E14" s="161">
        <v>41999.162823653802</v>
      </c>
      <c r="F14" s="162">
        <v>206733.38847646501</v>
      </c>
      <c r="G14" s="162">
        <v>371367.08150685002</v>
      </c>
      <c r="H14" s="181">
        <v>47580.522096187073</v>
      </c>
      <c r="I14" s="177">
        <v>38.09400295767</v>
      </c>
      <c r="J14" s="178">
        <v>18125.325494594901</v>
      </c>
      <c r="K14" s="179">
        <v>12055.5369187164</v>
      </c>
      <c r="L14" s="179">
        <v>83105.507273657699</v>
      </c>
    </row>
    <row r="15" spans="1:34" s="27" customFormat="1" ht="11.25" customHeight="1" x14ac:dyDescent="0.2">
      <c r="A15" s="27" t="s">
        <v>397</v>
      </c>
    </row>
    <row r="16" spans="1:34" s="27" customFormat="1" ht="39.75" customHeight="1" x14ac:dyDescent="0.2">
      <c r="A16" s="168" t="s">
        <v>549</v>
      </c>
      <c r="B16" s="276" t="s">
        <v>550</v>
      </c>
      <c r="C16" s="276"/>
      <c r="D16" s="276"/>
      <c r="E16" s="276"/>
      <c r="F16" s="276"/>
      <c r="G16" s="276"/>
    </row>
    <row r="17" spans="1:12" s="27" customFormat="1" ht="11.25" customHeight="1" thickBot="1" x14ac:dyDescent="0.25">
      <c r="A17" s="167"/>
      <c r="B17" s="169" t="s">
        <v>551</v>
      </c>
      <c r="C17" s="167"/>
      <c r="D17" s="167"/>
      <c r="E17" s="167"/>
      <c r="F17" s="167"/>
      <c r="G17" s="167"/>
    </row>
    <row r="18" spans="1:12" s="27" customFormat="1" ht="11.25" customHeight="1" thickTop="1" thickBot="1" x14ac:dyDescent="0.25">
      <c r="A18" s="167"/>
      <c r="B18" s="267" t="s">
        <v>552</v>
      </c>
      <c r="C18" s="269"/>
      <c r="D18" s="267" t="s">
        <v>553</v>
      </c>
      <c r="E18" s="268"/>
      <c r="F18" s="268"/>
      <c r="G18" s="269"/>
    </row>
    <row r="19" spans="1:12" s="27" customFormat="1" ht="11.25" customHeight="1" thickTop="1" thickBot="1" x14ac:dyDescent="0.25">
      <c r="A19" s="167"/>
      <c r="B19" s="277" t="s">
        <v>554</v>
      </c>
      <c r="C19" s="278"/>
      <c r="D19" s="267" t="s">
        <v>557</v>
      </c>
      <c r="E19" s="268"/>
      <c r="F19" s="268"/>
      <c r="G19" s="269"/>
    </row>
    <row r="20" spans="1:12" s="27" customFormat="1" ht="11.25" customHeight="1" thickTop="1" thickBot="1" x14ac:dyDescent="0.25">
      <c r="A20" s="167"/>
      <c r="B20" s="279" t="s">
        <v>555</v>
      </c>
      <c r="C20" s="280"/>
      <c r="D20" s="267" t="s">
        <v>558</v>
      </c>
      <c r="E20" s="268"/>
      <c r="F20" s="268"/>
      <c r="G20" s="269"/>
    </row>
    <row r="21" spans="1:12" s="27" customFormat="1" ht="11.25" customHeight="1" thickTop="1" x14ac:dyDescent="0.2">
      <c r="A21" s="167"/>
      <c r="B21" s="263" t="s">
        <v>556</v>
      </c>
      <c r="C21" s="264"/>
      <c r="D21" s="270" t="s">
        <v>559</v>
      </c>
      <c r="E21" s="271"/>
      <c r="F21" s="271"/>
      <c r="G21" s="272"/>
    </row>
    <row r="22" spans="1:12" s="27" customFormat="1" ht="57.75" customHeight="1" thickBot="1" x14ac:dyDescent="0.25">
      <c r="A22" s="167"/>
      <c r="B22" s="265"/>
      <c r="C22" s="266"/>
      <c r="D22" s="273" t="s">
        <v>560</v>
      </c>
      <c r="E22" s="274"/>
      <c r="F22" s="274"/>
      <c r="G22" s="275"/>
    </row>
    <row r="23" spans="1:12" s="27" customFormat="1" ht="11.25" customHeight="1" thickTop="1" x14ac:dyDescent="0.2"/>
    <row r="25" spans="1:12" ht="11.25" customHeight="1" x14ac:dyDescent="0.2">
      <c r="A25" s="54"/>
      <c r="C25" s="54"/>
      <c r="D25" s="54"/>
      <c r="E25" s="54"/>
      <c r="F25" s="54"/>
      <c r="G25" s="54"/>
      <c r="H25" s="54"/>
      <c r="I25" s="54"/>
      <c r="J25" s="54"/>
      <c r="K25" s="54"/>
      <c r="L25" s="54"/>
    </row>
    <row r="26" spans="1:12" ht="11.25" customHeight="1" x14ac:dyDescent="0.2">
      <c r="C26" s="43"/>
      <c r="D26" s="43"/>
      <c r="E26" s="43"/>
      <c r="F26" s="43"/>
      <c r="G26" s="43"/>
      <c r="H26" s="43"/>
      <c r="I26" s="43"/>
      <c r="J26" s="43"/>
      <c r="K26" s="43"/>
      <c r="L26" s="43"/>
    </row>
    <row r="29" spans="1:12" ht="11.25" customHeight="1" x14ac:dyDescent="0.2">
      <c r="C29" s="49" t="s">
        <v>357</v>
      </c>
      <c r="D29" s="49"/>
      <c r="E29" s="49"/>
      <c r="F29" s="49"/>
      <c r="G29" s="49"/>
    </row>
  </sheetData>
  <mergeCells count="26">
    <mergeCell ref="D9:D10"/>
    <mergeCell ref="E9:E10"/>
    <mergeCell ref="F9:G9"/>
    <mergeCell ref="A1:H1"/>
    <mergeCell ref="A14:B14"/>
    <mergeCell ref="A11:B11"/>
    <mergeCell ref="A12:B12"/>
    <mergeCell ref="A13:B13"/>
    <mergeCell ref="H6:L8"/>
    <mergeCell ref="H9:H10"/>
    <mergeCell ref="I9:I10"/>
    <mergeCell ref="J9:J10"/>
    <mergeCell ref="K9:L9"/>
    <mergeCell ref="C6:G8"/>
    <mergeCell ref="A6:B10"/>
    <mergeCell ref="C9:C10"/>
    <mergeCell ref="B16:G16"/>
    <mergeCell ref="B18:C18"/>
    <mergeCell ref="D18:G18"/>
    <mergeCell ref="B19:C19"/>
    <mergeCell ref="B20:C20"/>
    <mergeCell ref="B21:C22"/>
    <mergeCell ref="D19:G19"/>
    <mergeCell ref="D20:G20"/>
    <mergeCell ref="D21:G21"/>
    <mergeCell ref="D22:G22"/>
  </mergeCells>
  <hyperlinks>
    <hyperlink ref="C29" location="Índice!A1" display="Índice!A1"/>
  </hyperlinks>
  <pageMargins left="0.59055118110236215" right="0.78740157480314965" top="0.59055118110236215" bottom="0.59055118110236215" header="0.31496062992125984" footer="0.31496062992125984"/>
  <pageSetup orientation="portrait" r:id="rId1"/>
</worksheet>
</file>

<file path=xl/worksheets/sheet6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60"/>
  <dimension ref="A1:AD29"/>
  <sheetViews>
    <sheetView zoomScaleNormal="100" workbookViewId="0">
      <selection activeCell="A3" sqref="A3"/>
    </sheetView>
  </sheetViews>
  <sheetFormatPr baseColWidth="10" defaultColWidth="14.7109375" defaultRowHeight="11.25" customHeight="1" x14ac:dyDescent="0.2"/>
  <cols>
    <col min="1" max="1" width="5.42578125" style="41" customWidth="1"/>
    <col min="2" max="2" width="17.85546875" style="41" customWidth="1"/>
    <col min="3" max="7" width="8.28515625" style="41" customWidth="1"/>
    <col min="8" max="16384" width="14.7109375" style="41"/>
  </cols>
  <sheetData>
    <row r="1" spans="1:30" ht="11.25" customHeight="1" x14ac:dyDescent="0.2">
      <c r="A1" s="281" t="s">
        <v>417</v>
      </c>
      <c r="B1" s="281"/>
      <c r="C1" s="281"/>
      <c r="D1" s="132"/>
      <c r="E1" s="132"/>
      <c r="F1" s="132"/>
      <c r="G1" s="132"/>
      <c r="H1" s="44"/>
      <c r="I1" s="44"/>
      <c r="J1" s="44"/>
      <c r="K1" s="44"/>
      <c r="L1" s="44"/>
    </row>
    <row r="3" spans="1:30" ht="11.25" customHeight="1" x14ac:dyDescent="0.2">
      <c r="A3" s="22" t="s">
        <v>622</v>
      </c>
      <c r="C3" s="55" t="s">
        <v>154</v>
      </c>
      <c r="D3" s="55"/>
      <c r="E3" s="55"/>
      <c r="F3" s="55"/>
      <c r="G3" s="55"/>
    </row>
    <row r="4" spans="1:30" ht="11.25" customHeight="1" x14ac:dyDescent="0.2">
      <c r="A4" s="22" t="s">
        <v>516</v>
      </c>
      <c r="C4" s="50"/>
      <c r="D4" s="50"/>
      <c r="E4" s="50"/>
      <c r="F4" s="50"/>
      <c r="G4" s="50"/>
    </row>
    <row r="5" spans="1:30" s="27" customFormat="1" ht="11.25" customHeight="1" x14ac:dyDescent="0.2">
      <c r="A5" s="51" t="s">
        <v>1</v>
      </c>
    </row>
    <row r="6" spans="1:30" s="27" customFormat="1" ht="11.25" customHeight="1" x14ac:dyDescent="0.2">
      <c r="A6" s="291" t="s">
        <v>316</v>
      </c>
      <c r="B6" s="292"/>
      <c r="C6" s="285" t="s">
        <v>3</v>
      </c>
      <c r="D6" s="286"/>
      <c r="E6" s="286"/>
      <c r="F6" s="286"/>
      <c r="G6" s="286"/>
      <c r="H6" s="56"/>
      <c r="I6" s="56"/>
      <c r="J6" s="56"/>
      <c r="K6" s="56"/>
      <c r="L6" s="56"/>
      <c r="M6" s="56"/>
      <c r="N6" s="56"/>
      <c r="O6" s="56"/>
      <c r="P6" s="56"/>
      <c r="Q6" s="56"/>
      <c r="R6" s="56"/>
      <c r="S6" s="56"/>
      <c r="T6" s="56"/>
      <c r="U6" s="56"/>
      <c r="V6" s="56"/>
      <c r="W6" s="56"/>
      <c r="X6" s="56"/>
      <c r="Y6" s="56"/>
      <c r="Z6" s="56"/>
      <c r="AA6" s="56"/>
      <c r="AB6" s="56"/>
      <c r="AC6" s="56"/>
      <c r="AD6" s="56"/>
    </row>
    <row r="7" spans="1:30" s="27" customFormat="1" ht="11.25" customHeight="1" x14ac:dyDescent="0.2">
      <c r="A7" s="293"/>
      <c r="B7" s="294"/>
      <c r="C7" s="287"/>
      <c r="D7" s="288"/>
      <c r="E7" s="288"/>
      <c r="F7" s="288"/>
      <c r="G7" s="288"/>
      <c r="H7" s="56"/>
      <c r="I7" s="56"/>
      <c r="J7" s="56"/>
      <c r="K7" s="56"/>
      <c r="L7" s="56"/>
      <c r="M7" s="56"/>
      <c r="N7" s="56"/>
      <c r="O7" s="56"/>
      <c r="P7" s="56"/>
      <c r="Q7" s="56"/>
      <c r="R7" s="56"/>
      <c r="S7" s="56"/>
      <c r="T7" s="56"/>
      <c r="U7" s="56"/>
      <c r="V7" s="56"/>
      <c r="W7" s="56"/>
      <c r="X7" s="56"/>
      <c r="Y7" s="56"/>
      <c r="Z7" s="56"/>
      <c r="AA7" s="56"/>
      <c r="AB7" s="56"/>
      <c r="AC7" s="56"/>
      <c r="AD7" s="56"/>
    </row>
    <row r="8" spans="1:30" s="27" customFormat="1" ht="11.25" customHeight="1" x14ac:dyDescent="0.2">
      <c r="A8" s="293"/>
      <c r="B8" s="294"/>
      <c r="C8" s="289"/>
      <c r="D8" s="290"/>
      <c r="E8" s="290"/>
      <c r="F8" s="290"/>
      <c r="G8" s="290"/>
      <c r="H8" s="56"/>
      <c r="I8" s="56"/>
      <c r="J8" s="56"/>
      <c r="K8" s="56"/>
      <c r="L8" s="56"/>
      <c r="M8" s="56"/>
      <c r="N8" s="56"/>
      <c r="O8" s="56"/>
      <c r="P8" s="56"/>
      <c r="Q8" s="56"/>
      <c r="R8" s="56"/>
      <c r="S8" s="56"/>
      <c r="T8" s="56"/>
      <c r="U8" s="56"/>
      <c r="V8" s="56"/>
      <c r="W8" s="56"/>
      <c r="X8" s="56"/>
      <c r="Y8" s="56"/>
      <c r="Z8" s="56"/>
      <c r="AA8" s="56"/>
      <c r="AB8" s="56"/>
      <c r="AC8" s="56"/>
      <c r="AD8" s="56"/>
    </row>
    <row r="9" spans="1:30" s="27" customFormat="1" ht="22.15" customHeight="1" x14ac:dyDescent="0.2">
      <c r="A9" s="293"/>
      <c r="B9" s="294"/>
      <c r="C9" s="297" t="s">
        <v>543</v>
      </c>
      <c r="D9" s="297" t="s">
        <v>544</v>
      </c>
      <c r="E9" s="297" t="s">
        <v>545</v>
      </c>
      <c r="F9" s="299" t="s">
        <v>546</v>
      </c>
      <c r="G9" s="299"/>
      <c r="H9" s="56"/>
      <c r="I9" s="56"/>
      <c r="J9" s="56"/>
      <c r="K9" s="56"/>
      <c r="L9" s="56"/>
      <c r="M9" s="56"/>
      <c r="N9" s="56"/>
      <c r="O9" s="56"/>
      <c r="P9" s="56"/>
      <c r="Q9" s="56"/>
      <c r="R9" s="56"/>
      <c r="S9" s="56"/>
      <c r="T9" s="56"/>
      <c r="U9" s="56"/>
      <c r="V9" s="56"/>
      <c r="W9" s="56"/>
      <c r="X9" s="56"/>
      <c r="Y9" s="56"/>
      <c r="Z9" s="56"/>
      <c r="AA9" s="56"/>
      <c r="AB9" s="56"/>
      <c r="AC9" s="56"/>
      <c r="AD9" s="56"/>
    </row>
    <row r="10" spans="1:30" s="27" customFormat="1" ht="22.15" customHeight="1" x14ac:dyDescent="0.2">
      <c r="A10" s="295"/>
      <c r="B10" s="296"/>
      <c r="C10" s="297"/>
      <c r="D10" s="298"/>
      <c r="E10" s="297"/>
      <c r="F10" s="166" t="s">
        <v>547</v>
      </c>
      <c r="G10" s="166" t="s">
        <v>548</v>
      </c>
      <c r="H10" s="56"/>
      <c r="I10" s="56"/>
      <c r="J10" s="56"/>
      <c r="K10" s="56"/>
      <c r="L10" s="56"/>
      <c r="M10" s="56"/>
      <c r="N10" s="56"/>
      <c r="O10" s="56"/>
      <c r="P10" s="56"/>
      <c r="Q10" s="56"/>
      <c r="R10" s="56"/>
      <c r="S10" s="56"/>
      <c r="T10" s="56"/>
      <c r="U10" s="56"/>
      <c r="V10" s="56"/>
      <c r="W10" s="56"/>
      <c r="X10" s="56"/>
      <c r="Y10" s="56"/>
      <c r="Z10" s="56"/>
      <c r="AA10" s="56"/>
      <c r="AB10" s="56"/>
      <c r="AC10" s="56"/>
      <c r="AD10" s="56"/>
    </row>
    <row r="11" spans="1:30" ht="11.25" customHeight="1" x14ac:dyDescent="0.2">
      <c r="A11" s="283" t="s">
        <v>0</v>
      </c>
      <c r="B11" s="283"/>
      <c r="C11" s="139">
        <v>287779.52480531199</v>
      </c>
      <c r="D11" s="163">
        <v>11.795826931560001</v>
      </c>
      <c r="E11" s="164">
        <v>33945.974690504561</v>
      </c>
      <c r="F11" s="165">
        <v>221246.63699181512</v>
      </c>
      <c r="G11" s="165">
        <v>354312.41261880571</v>
      </c>
    </row>
    <row r="12" spans="1:30" ht="11.25" customHeight="1" x14ac:dyDescent="0.2">
      <c r="A12" s="284" t="s">
        <v>317</v>
      </c>
      <c r="B12" s="284"/>
      <c r="C12" s="114">
        <v>26788.985799875649</v>
      </c>
      <c r="D12" s="160">
        <v>16.569899870699999</v>
      </c>
      <c r="E12" s="161">
        <v>4438.9081234142805</v>
      </c>
      <c r="F12" s="162">
        <v>18088.885747301621</v>
      </c>
      <c r="G12" s="162">
        <v>35489.08585244968</v>
      </c>
    </row>
    <row r="13" spans="1:30" ht="11.25" customHeight="1" x14ac:dyDescent="0.2">
      <c r="A13" s="284" t="s">
        <v>318</v>
      </c>
      <c r="B13" s="284"/>
      <c r="C13" s="114">
        <v>145417.8233606416</v>
      </c>
      <c r="D13" s="160">
        <v>16.887134755710001</v>
      </c>
      <c r="E13" s="161">
        <v>24556.903789726537</v>
      </c>
      <c r="F13" s="162">
        <v>97287.176360963815</v>
      </c>
      <c r="G13" s="162">
        <v>193548.47036031951</v>
      </c>
    </row>
    <row r="14" spans="1:30" s="27" customFormat="1" ht="11.25" customHeight="1" x14ac:dyDescent="0.2">
      <c r="A14" s="282" t="s">
        <v>319</v>
      </c>
      <c r="B14" s="282"/>
      <c r="C14" s="140">
        <v>115572.715644793</v>
      </c>
      <c r="D14" s="160">
        <v>19.90756370479</v>
      </c>
      <c r="E14" s="161">
        <v>23007.711992338423</v>
      </c>
      <c r="F14" s="162">
        <v>70478.428773140593</v>
      </c>
      <c r="G14" s="162">
        <v>160667.0025164453</v>
      </c>
    </row>
    <row r="15" spans="1:30" s="27" customFormat="1" ht="11.25" customHeight="1" x14ac:dyDescent="0.2">
      <c r="A15" s="27" t="s">
        <v>397</v>
      </c>
    </row>
    <row r="16" spans="1:30" s="27" customFormat="1" ht="39.75" customHeight="1" x14ac:dyDescent="0.2">
      <c r="A16" s="168" t="s">
        <v>549</v>
      </c>
      <c r="B16" s="276" t="s">
        <v>550</v>
      </c>
      <c r="C16" s="276"/>
      <c r="D16" s="276"/>
      <c r="E16" s="276"/>
      <c r="F16" s="276"/>
      <c r="G16" s="276"/>
    </row>
    <row r="17" spans="1:7" s="27" customFormat="1" ht="11.25" customHeight="1" thickBot="1" x14ac:dyDescent="0.25">
      <c r="A17" s="167"/>
      <c r="B17" s="169" t="s">
        <v>551</v>
      </c>
      <c r="C17" s="167"/>
      <c r="D17" s="167"/>
      <c r="E17" s="167"/>
      <c r="F17" s="167"/>
      <c r="G17" s="167"/>
    </row>
    <row r="18" spans="1:7" s="27" customFormat="1" ht="11.25" customHeight="1" thickTop="1" thickBot="1" x14ac:dyDescent="0.25">
      <c r="A18" s="167"/>
      <c r="B18" s="267" t="s">
        <v>552</v>
      </c>
      <c r="C18" s="269"/>
      <c r="D18" s="267" t="s">
        <v>553</v>
      </c>
      <c r="E18" s="268"/>
      <c r="F18" s="268"/>
      <c r="G18" s="269"/>
    </row>
    <row r="19" spans="1:7" s="27" customFormat="1" ht="11.25" customHeight="1" thickTop="1" thickBot="1" x14ac:dyDescent="0.25">
      <c r="A19" s="167"/>
      <c r="B19" s="277" t="s">
        <v>554</v>
      </c>
      <c r="C19" s="278"/>
      <c r="D19" s="267" t="s">
        <v>557</v>
      </c>
      <c r="E19" s="268"/>
      <c r="F19" s="268"/>
      <c r="G19" s="269"/>
    </row>
    <row r="20" spans="1:7" s="27" customFormat="1" ht="11.25" customHeight="1" thickTop="1" thickBot="1" x14ac:dyDescent="0.25">
      <c r="A20" s="167"/>
      <c r="B20" s="279" t="s">
        <v>555</v>
      </c>
      <c r="C20" s="280"/>
      <c r="D20" s="267" t="s">
        <v>558</v>
      </c>
      <c r="E20" s="268"/>
      <c r="F20" s="268"/>
      <c r="G20" s="269"/>
    </row>
    <row r="21" spans="1:7" s="27" customFormat="1" ht="11.25" customHeight="1" thickTop="1" x14ac:dyDescent="0.2">
      <c r="A21" s="167"/>
      <c r="B21" s="263" t="s">
        <v>556</v>
      </c>
      <c r="C21" s="264"/>
      <c r="D21" s="270" t="s">
        <v>559</v>
      </c>
      <c r="E21" s="271"/>
      <c r="F21" s="271"/>
      <c r="G21" s="272"/>
    </row>
    <row r="22" spans="1:7" s="27" customFormat="1" ht="57.75" customHeight="1" thickBot="1" x14ac:dyDescent="0.25">
      <c r="A22" s="167"/>
      <c r="B22" s="265"/>
      <c r="C22" s="266"/>
      <c r="D22" s="273" t="s">
        <v>560</v>
      </c>
      <c r="E22" s="274"/>
      <c r="F22" s="274"/>
      <c r="G22" s="275"/>
    </row>
    <row r="23" spans="1:7" s="27" customFormat="1" ht="11.25" customHeight="1" thickTop="1" x14ac:dyDescent="0.2"/>
    <row r="25" spans="1:7" ht="11.25" customHeight="1" x14ac:dyDescent="0.2">
      <c r="C25" s="54"/>
      <c r="D25" s="54"/>
      <c r="E25" s="54"/>
      <c r="F25" s="54"/>
      <c r="G25" s="54"/>
    </row>
    <row r="26" spans="1:7" ht="11.25" customHeight="1" x14ac:dyDescent="0.2">
      <c r="C26" s="43"/>
      <c r="D26" s="43"/>
      <c r="E26" s="43"/>
      <c r="F26" s="43"/>
      <c r="G26" s="43"/>
    </row>
    <row r="29" spans="1:7" ht="11.25" customHeight="1" x14ac:dyDescent="0.2">
      <c r="C29" s="49" t="s">
        <v>357</v>
      </c>
      <c r="D29" s="49"/>
      <c r="E29" s="49"/>
      <c r="F29" s="49"/>
      <c r="G29" s="49"/>
    </row>
  </sheetData>
  <mergeCells count="21">
    <mergeCell ref="A1:C1"/>
    <mergeCell ref="A14:B14"/>
    <mergeCell ref="A11:B11"/>
    <mergeCell ref="A12:B12"/>
    <mergeCell ref="A13:B13"/>
    <mergeCell ref="C6:G8"/>
    <mergeCell ref="A6:B10"/>
    <mergeCell ref="C9:C10"/>
    <mergeCell ref="D9:D10"/>
    <mergeCell ref="E9:E10"/>
    <mergeCell ref="F9:G9"/>
    <mergeCell ref="B16:G16"/>
    <mergeCell ref="B18:C18"/>
    <mergeCell ref="D18:G18"/>
    <mergeCell ref="B19:C19"/>
    <mergeCell ref="B20:C20"/>
    <mergeCell ref="B21:C22"/>
    <mergeCell ref="D19:G19"/>
    <mergeCell ref="D20:G20"/>
    <mergeCell ref="D21:G21"/>
    <mergeCell ref="D22:G22"/>
  </mergeCells>
  <hyperlinks>
    <hyperlink ref="C29" location="Índice!A1" display="Índice!A1"/>
  </hyperlinks>
  <pageMargins left="0.59055118110236215" right="0.78740157480314965" top="0.59055118110236215" bottom="0.59055118110236215" header="0.31496062992125984" footer="0.31496062992125984"/>
  <pageSetup orientation="portrait" verticalDpi="0" r:id="rId1"/>
</worksheet>
</file>

<file path=xl/worksheets/sheet6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61"/>
  <dimension ref="A1:BV29"/>
  <sheetViews>
    <sheetView zoomScaleNormal="100" workbookViewId="0">
      <selection activeCell="A3" sqref="A3"/>
    </sheetView>
  </sheetViews>
  <sheetFormatPr baseColWidth="10" defaultColWidth="14.7109375" defaultRowHeight="11.25" customHeight="1" x14ac:dyDescent="0.2"/>
  <cols>
    <col min="1" max="1" width="5.42578125" style="41" customWidth="1"/>
    <col min="2" max="2" width="17.85546875" style="41" customWidth="1"/>
    <col min="3" max="62" width="8.28515625" style="41" customWidth="1"/>
    <col min="63" max="16384" width="14.7109375" style="41"/>
  </cols>
  <sheetData>
    <row r="1" spans="1:74" ht="11.25" customHeight="1" x14ac:dyDescent="0.2">
      <c r="A1" s="36" t="s">
        <v>417</v>
      </c>
      <c r="B1" s="36"/>
      <c r="C1" s="36"/>
      <c r="D1" s="36"/>
      <c r="E1" s="36"/>
      <c r="F1" s="36"/>
      <c r="G1" s="36"/>
      <c r="H1" s="36"/>
      <c r="I1" s="36"/>
      <c r="J1" s="36"/>
      <c r="K1" s="36"/>
      <c r="L1" s="36"/>
      <c r="M1" s="36"/>
      <c r="N1" s="36"/>
      <c r="O1" s="36"/>
      <c r="P1" s="36"/>
      <c r="Q1" s="36"/>
      <c r="R1" s="36"/>
      <c r="S1" s="36"/>
      <c r="T1" s="36"/>
      <c r="U1" s="36"/>
      <c r="V1" s="36"/>
      <c r="W1" s="36"/>
      <c r="X1" s="36"/>
      <c r="Y1" s="36"/>
      <c r="Z1" s="36"/>
      <c r="AA1" s="36"/>
      <c r="AB1" s="36"/>
      <c r="AC1" s="36"/>
      <c r="AD1" s="36"/>
      <c r="AE1" s="36"/>
      <c r="AF1" s="36"/>
      <c r="AG1" s="36"/>
      <c r="AH1" s="36"/>
      <c r="AI1" s="36"/>
      <c r="AJ1" s="36"/>
      <c r="AK1" s="36"/>
      <c r="AL1" s="36"/>
      <c r="AM1" s="36"/>
      <c r="AN1" s="36"/>
      <c r="AO1" s="36"/>
      <c r="AP1" s="36"/>
      <c r="AQ1" s="36"/>
      <c r="AR1" s="36"/>
      <c r="AS1" s="36"/>
      <c r="AT1" s="36"/>
      <c r="AU1" s="36"/>
      <c r="AV1" s="36"/>
      <c r="AW1" s="36"/>
      <c r="AX1" s="36"/>
      <c r="AY1" s="36"/>
      <c r="AZ1" s="36"/>
      <c r="BA1" s="36"/>
      <c r="BB1" s="36"/>
      <c r="BC1" s="36"/>
      <c r="BD1" s="36"/>
      <c r="BE1" s="36"/>
      <c r="BF1" s="36"/>
      <c r="BG1" s="36"/>
      <c r="BH1" s="36"/>
      <c r="BI1" s="36"/>
      <c r="BJ1" s="36"/>
    </row>
    <row r="3" spans="1:74" ht="11.25" customHeight="1" x14ac:dyDescent="0.2">
      <c r="A3" s="22" t="s">
        <v>623</v>
      </c>
      <c r="W3" s="50"/>
      <c r="X3" s="50"/>
      <c r="Y3" s="50"/>
      <c r="Z3" s="50"/>
      <c r="AA3" s="50"/>
      <c r="AL3" s="50"/>
      <c r="AM3" s="50"/>
      <c r="AN3" s="50"/>
      <c r="AO3" s="50"/>
      <c r="AP3" s="50"/>
      <c r="BF3" s="55" t="s">
        <v>156</v>
      </c>
      <c r="BG3" s="55"/>
      <c r="BH3" s="55"/>
      <c r="BI3" s="55"/>
      <c r="BJ3" s="55"/>
    </row>
    <row r="4" spans="1:74" ht="11.25" customHeight="1" x14ac:dyDescent="0.2">
      <c r="A4" s="22" t="s">
        <v>323</v>
      </c>
      <c r="W4" s="50"/>
      <c r="X4" s="50"/>
      <c r="Y4" s="50"/>
      <c r="Z4" s="50"/>
      <c r="AA4" s="50"/>
      <c r="AL4" s="50"/>
      <c r="AM4" s="50"/>
      <c r="AN4" s="50"/>
      <c r="AO4" s="50"/>
      <c r="AP4" s="50"/>
      <c r="BA4" s="50"/>
      <c r="BB4" s="50"/>
      <c r="BC4" s="50"/>
      <c r="BD4" s="50"/>
      <c r="BE4" s="50"/>
    </row>
    <row r="5" spans="1:74" s="27" customFormat="1" ht="11.25" customHeight="1" x14ac:dyDescent="0.2">
      <c r="A5" s="51" t="s">
        <v>1</v>
      </c>
    </row>
    <row r="6" spans="1:74" s="27" customFormat="1" ht="11.25" customHeight="1" x14ac:dyDescent="0.2">
      <c r="A6" s="291" t="s">
        <v>316</v>
      </c>
      <c r="B6" s="292"/>
      <c r="C6" s="285" t="s">
        <v>0</v>
      </c>
      <c r="D6" s="286"/>
      <c r="E6" s="286"/>
      <c r="F6" s="286"/>
      <c r="G6" s="317"/>
      <c r="H6" s="302" t="s">
        <v>262</v>
      </c>
      <c r="I6" s="303"/>
      <c r="J6" s="303"/>
      <c r="K6" s="303"/>
      <c r="L6" s="311"/>
      <c r="M6" s="302" t="s">
        <v>49</v>
      </c>
      <c r="N6" s="303"/>
      <c r="O6" s="303"/>
      <c r="P6" s="303"/>
      <c r="Q6" s="311"/>
      <c r="R6" s="302" t="s">
        <v>263</v>
      </c>
      <c r="S6" s="303"/>
      <c r="T6" s="303"/>
      <c r="U6" s="303"/>
      <c r="V6" s="311"/>
      <c r="W6" s="302" t="s">
        <v>50</v>
      </c>
      <c r="X6" s="303"/>
      <c r="Y6" s="303"/>
      <c r="Z6" s="303"/>
      <c r="AA6" s="311"/>
      <c r="AB6" s="302" t="s">
        <v>264</v>
      </c>
      <c r="AC6" s="303"/>
      <c r="AD6" s="303"/>
      <c r="AE6" s="303"/>
      <c r="AF6" s="311"/>
      <c r="AG6" s="302" t="s">
        <v>265</v>
      </c>
      <c r="AH6" s="303"/>
      <c r="AI6" s="303"/>
      <c r="AJ6" s="303"/>
      <c r="AK6" s="311"/>
      <c r="AL6" s="302" t="s">
        <v>266</v>
      </c>
      <c r="AM6" s="303"/>
      <c r="AN6" s="303"/>
      <c r="AO6" s="303"/>
      <c r="AP6" s="311"/>
      <c r="AQ6" s="302" t="s">
        <v>51</v>
      </c>
      <c r="AR6" s="303"/>
      <c r="AS6" s="303"/>
      <c r="AT6" s="303"/>
      <c r="AU6" s="311"/>
      <c r="AV6" s="302" t="s">
        <v>52</v>
      </c>
      <c r="AW6" s="303"/>
      <c r="AX6" s="303"/>
      <c r="AY6" s="303"/>
      <c r="AZ6" s="311"/>
      <c r="BA6" s="302" t="s">
        <v>267</v>
      </c>
      <c r="BB6" s="303"/>
      <c r="BC6" s="303"/>
      <c r="BD6" s="303"/>
      <c r="BE6" s="311"/>
      <c r="BF6" s="302" t="s">
        <v>22</v>
      </c>
      <c r="BG6" s="303"/>
      <c r="BH6" s="303"/>
      <c r="BI6" s="303"/>
      <c r="BJ6" s="303"/>
      <c r="BK6" s="56"/>
      <c r="BL6" s="56"/>
      <c r="BM6" s="56"/>
      <c r="BN6" s="56"/>
      <c r="BO6" s="56"/>
      <c r="BP6" s="56"/>
      <c r="BQ6" s="56"/>
      <c r="BR6" s="56"/>
      <c r="BS6" s="56"/>
      <c r="BT6" s="56"/>
      <c r="BU6" s="56"/>
      <c r="BV6" s="56"/>
    </row>
    <row r="7" spans="1:74" s="27" customFormat="1" ht="11.25" customHeight="1" x14ac:dyDescent="0.2">
      <c r="A7" s="293"/>
      <c r="B7" s="294"/>
      <c r="C7" s="287"/>
      <c r="D7" s="288"/>
      <c r="E7" s="288"/>
      <c r="F7" s="288"/>
      <c r="G7" s="318"/>
      <c r="H7" s="304"/>
      <c r="I7" s="305"/>
      <c r="J7" s="305"/>
      <c r="K7" s="305"/>
      <c r="L7" s="312"/>
      <c r="M7" s="304"/>
      <c r="N7" s="305"/>
      <c r="O7" s="305"/>
      <c r="P7" s="305"/>
      <c r="Q7" s="312"/>
      <c r="R7" s="304"/>
      <c r="S7" s="305"/>
      <c r="T7" s="305"/>
      <c r="U7" s="305"/>
      <c r="V7" s="312"/>
      <c r="W7" s="304"/>
      <c r="X7" s="305"/>
      <c r="Y7" s="305"/>
      <c r="Z7" s="305"/>
      <c r="AA7" s="312"/>
      <c r="AB7" s="304"/>
      <c r="AC7" s="305"/>
      <c r="AD7" s="305"/>
      <c r="AE7" s="305"/>
      <c r="AF7" s="312"/>
      <c r="AG7" s="304"/>
      <c r="AH7" s="305"/>
      <c r="AI7" s="305"/>
      <c r="AJ7" s="305"/>
      <c r="AK7" s="312"/>
      <c r="AL7" s="304"/>
      <c r="AM7" s="305"/>
      <c r="AN7" s="305"/>
      <c r="AO7" s="305"/>
      <c r="AP7" s="312"/>
      <c r="AQ7" s="304"/>
      <c r="AR7" s="305"/>
      <c r="AS7" s="305"/>
      <c r="AT7" s="305"/>
      <c r="AU7" s="312"/>
      <c r="AV7" s="304"/>
      <c r="AW7" s="305"/>
      <c r="AX7" s="305"/>
      <c r="AY7" s="305"/>
      <c r="AZ7" s="312"/>
      <c r="BA7" s="304"/>
      <c r="BB7" s="305"/>
      <c r="BC7" s="305"/>
      <c r="BD7" s="305"/>
      <c r="BE7" s="312"/>
      <c r="BF7" s="304"/>
      <c r="BG7" s="305"/>
      <c r="BH7" s="305"/>
      <c r="BI7" s="305"/>
      <c r="BJ7" s="305"/>
      <c r="BK7" s="56"/>
      <c r="BL7" s="56"/>
      <c r="BM7" s="56"/>
      <c r="BN7" s="56"/>
      <c r="BO7" s="56"/>
      <c r="BP7" s="56"/>
      <c r="BQ7" s="56"/>
      <c r="BR7" s="56"/>
      <c r="BS7" s="56"/>
      <c r="BT7" s="56"/>
      <c r="BU7" s="56"/>
      <c r="BV7" s="56"/>
    </row>
    <row r="8" spans="1:74" s="27" customFormat="1" ht="11.25" customHeight="1" x14ac:dyDescent="0.2">
      <c r="A8" s="293"/>
      <c r="B8" s="294"/>
      <c r="C8" s="289"/>
      <c r="D8" s="290"/>
      <c r="E8" s="290"/>
      <c r="F8" s="290"/>
      <c r="G8" s="319"/>
      <c r="H8" s="306"/>
      <c r="I8" s="307"/>
      <c r="J8" s="307"/>
      <c r="K8" s="307"/>
      <c r="L8" s="313"/>
      <c r="M8" s="306"/>
      <c r="N8" s="307"/>
      <c r="O8" s="307"/>
      <c r="P8" s="307"/>
      <c r="Q8" s="313"/>
      <c r="R8" s="306"/>
      <c r="S8" s="307"/>
      <c r="T8" s="307"/>
      <c r="U8" s="307"/>
      <c r="V8" s="313"/>
      <c r="W8" s="306"/>
      <c r="X8" s="307"/>
      <c r="Y8" s="307"/>
      <c r="Z8" s="307"/>
      <c r="AA8" s="313"/>
      <c r="AB8" s="306"/>
      <c r="AC8" s="307"/>
      <c r="AD8" s="307"/>
      <c r="AE8" s="307"/>
      <c r="AF8" s="313"/>
      <c r="AG8" s="306"/>
      <c r="AH8" s="307"/>
      <c r="AI8" s="307"/>
      <c r="AJ8" s="307"/>
      <c r="AK8" s="313"/>
      <c r="AL8" s="306"/>
      <c r="AM8" s="307"/>
      <c r="AN8" s="307"/>
      <c r="AO8" s="307"/>
      <c r="AP8" s="313"/>
      <c r="AQ8" s="306"/>
      <c r="AR8" s="307"/>
      <c r="AS8" s="307"/>
      <c r="AT8" s="307"/>
      <c r="AU8" s="313"/>
      <c r="AV8" s="306"/>
      <c r="AW8" s="307"/>
      <c r="AX8" s="307"/>
      <c r="AY8" s="307"/>
      <c r="AZ8" s="313"/>
      <c r="BA8" s="306"/>
      <c r="BB8" s="307"/>
      <c r="BC8" s="307"/>
      <c r="BD8" s="307"/>
      <c r="BE8" s="313"/>
      <c r="BF8" s="306"/>
      <c r="BG8" s="307"/>
      <c r="BH8" s="307"/>
      <c r="BI8" s="307"/>
      <c r="BJ8" s="307"/>
      <c r="BK8" s="56"/>
      <c r="BL8" s="56"/>
      <c r="BM8" s="56"/>
      <c r="BN8" s="56"/>
      <c r="BO8" s="56"/>
      <c r="BP8" s="56"/>
      <c r="BQ8" s="56"/>
      <c r="BR8" s="56"/>
      <c r="BS8" s="56"/>
      <c r="BT8" s="56"/>
      <c r="BU8" s="56"/>
      <c r="BV8" s="56"/>
    </row>
    <row r="9" spans="1:74" s="27" customFormat="1" ht="22.15" customHeight="1" x14ac:dyDescent="0.2">
      <c r="A9" s="293"/>
      <c r="B9" s="294"/>
      <c r="C9" s="320" t="s">
        <v>543</v>
      </c>
      <c r="D9" s="320" t="s">
        <v>544</v>
      </c>
      <c r="E9" s="320" t="s">
        <v>545</v>
      </c>
      <c r="F9" s="322" t="s">
        <v>546</v>
      </c>
      <c r="G9" s="322"/>
      <c r="H9" s="314" t="s">
        <v>543</v>
      </c>
      <c r="I9" s="314" t="s">
        <v>544</v>
      </c>
      <c r="J9" s="314" t="s">
        <v>545</v>
      </c>
      <c r="K9" s="316" t="s">
        <v>546</v>
      </c>
      <c r="L9" s="316"/>
      <c r="M9" s="314" t="s">
        <v>543</v>
      </c>
      <c r="N9" s="314" t="s">
        <v>544</v>
      </c>
      <c r="O9" s="314" t="s">
        <v>545</v>
      </c>
      <c r="P9" s="316" t="s">
        <v>546</v>
      </c>
      <c r="Q9" s="316"/>
      <c r="R9" s="314" t="s">
        <v>543</v>
      </c>
      <c r="S9" s="314" t="s">
        <v>544</v>
      </c>
      <c r="T9" s="314" t="s">
        <v>545</v>
      </c>
      <c r="U9" s="316" t="s">
        <v>546</v>
      </c>
      <c r="V9" s="316"/>
      <c r="W9" s="314" t="s">
        <v>543</v>
      </c>
      <c r="X9" s="314" t="s">
        <v>544</v>
      </c>
      <c r="Y9" s="314" t="s">
        <v>545</v>
      </c>
      <c r="Z9" s="316" t="s">
        <v>546</v>
      </c>
      <c r="AA9" s="316"/>
      <c r="AB9" s="314" t="s">
        <v>543</v>
      </c>
      <c r="AC9" s="314" t="s">
        <v>544</v>
      </c>
      <c r="AD9" s="314" t="s">
        <v>545</v>
      </c>
      <c r="AE9" s="316" t="s">
        <v>546</v>
      </c>
      <c r="AF9" s="316"/>
      <c r="AG9" s="314" t="s">
        <v>543</v>
      </c>
      <c r="AH9" s="314" t="s">
        <v>544</v>
      </c>
      <c r="AI9" s="314" t="s">
        <v>545</v>
      </c>
      <c r="AJ9" s="316" t="s">
        <v>546</v>
      </c>
      <c r="AK9" s="316"/>
      <c r="AL9" s="314" t="s">
        <v>543</v>
      </c>
      <c r="AM9" s="314" t="s">
        <v>544</v>
      </c>
      <c r="AN9" s="314" t="s">
        <v>545</v>
      </c>
      <c r="AO9" s="316" t="s">
        <v>546</v>
      </c>
      <c r="AP9" s="316"/>
      <c r="AQ9" s="314" t="s">
        <v>543</v>
      </c>
      <c r="AR9" s="314" t="s">
        <v>544</v>
      </c>
      <c r="AS9" s="314" t="s">
        <v>545</v>
      </c>
      <c r="AT9" s="316" t="s">
        <v>546</v>
      </c>
      <c r="AU9" s="316"/>
      <c r="AV9" s="314" t="s">
        <v>543</v>
      </c>
      <c r="AW9" s="314" t="s">
        <v>544</v>
      </c>
      <c r="AX9" s="314" t="s">
        <v>545</v>
      </c>
      <c r="AY9" s="316" t="s">
        <v>546</v>
      </c>
      <c r="AZ9" s="316"/>
      <c r="BA9" s="314" t="s">
        <v>543</v>
      </c>
      <c r="BB9" s="314" t="s">
        <v>544</v>
      </c>
      <c r="BC9" s="314" t="s">
        <v>545</v>
      </c>
      <c r="BD9" s="316" t="s">
        <v>546</v>
      </c>
      <c r="BE9" s="316"/>
      <c r="BF9" s="308" t="s">
        <v>543</v>
      </c>
      <c r="BG9" s="308" t="s">
        <v>544</v>
      </c>
      <c r="BH9" s="308" t="s">
        <v>545</v>
      </c>
      <c r="BI9" s="310" t="s">
        <v>546</v>
      </c>
      <c r="BJ9" s="310"/>
      <c r="BK9" s="56"/>
      <c r="BL9" s="56"/>
      <c r="BM9" s="56"/>
      <c r="BN9" s="56"/>
      <c r="BO9" s="56"/>
      <c r="BP9" s="56"/>
      <c r="BQ9" s="56"/>
      <c r="BR9" s="56"/>
      <c r="BS9" s="56"/>
      <c r="BT9" s="56"/>
      <c r="BU9" s="56"/>
      <c r="BV9" s="56"/>
    </row>
    <row r="10" spans="1:74" s="27" customFormat="1" ht="22.15" customHeight="1" x14ac:dyDescent="0.2">
      <c r="A10" s="295"/>
      <c r="B10" s="296"/>
      <c r="C10" s="320"/>
      <c r="D10" s="321"/>
      <c r="E10" s="320"/>
      <c r="F10" s="166" t="s">
        <v>547</v>
      </c>
      <c r="G10" s="166" t="s">
        <v>548</v>
      </c>
      <c r="H10" s="314"/>
      <c r="I10" s="315"/>
      <c r="J10" s="314"/>
      <c r="K10" s="133" t="s">
        <v>547</v>
      </c>
      <c r="L10" s="133" t="s">
        <v>548</v>
      </c>
      <c r="M10" s="314"/>
      <c r="N10" s="315"/>
      <c r="O10" s="314"/>
      <c r="P10" s="133" t="s">
        <v>547</v>
      </c>
      <c r="Q10" s="133" t="s">
        <v>548</v>
      </c>
      <c r="R10" s="314"/>
      <c r="S10" s="315"/>
      <c r="T10" s="314"/>
      <c r="U10" s="133" t="s">
        <v>547</v>
      </c>
      <c r="V10" s="133" t="s">
        <v>548</v>
      </c>
      <c r="W10" s="314"/>
      <c r="X10" s="315"/>
      <c r="Y10" s="314"/>
      <c r="Z10" s="133" t="s">
        <v>547</v>
      </c>
      <c r="AA10" s="133" t="s">
        <v>548</v>
      </c>
      <c r="AB10" s="314"/>
      <c r="AC10" s="315"/>
      <c r="AD10" s="314"/>
      <c r="AE10" s="133" t="s">
        <v>547</v>
      </c>
      <c r="AF10" s="133" t="s">
        <v>548</v>
      </c>
      <c r="AG10" s="314"/>
      <c r="AH10" s="315"/>
      <c r="AI10" s="314"/>
      <c r="AJ10" s="133" t="s">
        <v>547</v>
      </c>
      <c r="AK10" s="133" t="s">
        <v>548</v>
      </c>
      <c r="AL10" s="314"/>
      <c r="AM10" s="315"/>
      <c r="AN10" s="314"/>
      <c r="AO10" s="133" t="s">
        <v>547</v>
      </c>
      <c r="AP10" s="133" t="s">
        <v>548</v>
      </c>
      <c r="AQ10" s="314"/>
      <c r="AR10" s="315"/>
      <c r="AS10" s="314"/>
      <c r="AT10" s="133" t="s">
        <v>547</v>
      </c>
      <c r="AU10" s="133" t="s">
        <v>548</v>
      </c>
      <c r="AV10" s="314"/>
      <c r="AW10" s="315"/>
      <c r="AX10" s="314"/>
      <c r="AY10" s="133" t="s">
        <v>547</v>
      </c>
      <c r="AZ10" s="133" t="s">
        <v>548</v>
      </c>
      <c r="BA10" s="314"/>
      <c r="BB10" s="315"/>
      <c r="BC10" s="314"/>
      <c r="BD10" s="133" t="s">
        <v>547</v>
      </c>
      <c r="BE10" s="133" t="s">
        <v>548</v>
      </c>
      <c r="BF10" s="308"/>
      <c r="BG10" s="309"/>
      <c r="BH10" s="308"/>
      <c r="BI10" s="133" t="s">
        <v>547</v>
      </c>
      <c r="BJ10" s="133" t="s">
        <v>548</v>
      </c>
      <c r="BK10" s="56"/>
      <c r="BL10" s="56"/>
      <c r="BM10" s="56"/>
      <c r="BN10" s="56"/>
      <c r="BO10" s="56"/>
      <c r="BP10" s="56"/>
      <c r="BQ10" s="56"/>
      <c r="BR10" s="56"/>
      <c r="BS10" s="56"/>
      <c r="BT10" s="56"/>
      <c r="BU10" s="56"/>
      <c r="BV10" s="56"/>
    </row>
    <row r="11" spans="1:74" ht="11.25" customHeight="1" x14ac:dyDescent="0.2">
      <c r="A11" s="283" t="s">
        <v>0</v>
      </c>
      <c r="B11" s="283"/>
      <c r="C11" s="115">
        <v>287779.52480531199</v>
      </c>
      <c r="D11" s="163">
        <v>11.795826931560001</v>
      </c>
      <c r="E11" s="164">
        <v>33945.974690504598</v>
      </c>
      <c r="F11" s="165">
        <v>221246.636991815</v>
      </c>
      <c r="G11" s="165">
        <v>354312.412618806</v>
      </c>
      <c r="H11" s="190">
        <v>53271.257820972343</v>
      </c>
      <c r="I11" s="187">
        <v>35.417690480490002</v>
      </c>
      <c r="J11" s="188">
        <v>18867.449210095401</v>
      </c>
      <c r="K11" s="189">
        <v>16291.736889047599</v>
      </c>
      <c r="L11" s="189">
        <v>90250.778752897095</v>
      </c>
      <c r="M11" s="115">
        <v>27082.02769058257</v>
      </c>
      <c r="N11" s="163">
        <v>19.88527783708</v>
      </c>
      <c r="O11" s="164">
        <v>5385.3364501885098</v>
      </c>
      <c r="P11" s="165">
        <v>16526.9622035826</v>
      </c>
      <c r="Q11" s="165">
        <v>37637.093177582501</v>
      </c>
      <c r="R11" s="115">
        <v>34668.559817466346</v>
      </c>
      <c r="S11" s="163">
        <v>17.442838763840001</v>
      </c>
      <c r="T11" s="164">
        <v>6047.1809907059396</v>
      </c>
      <c r="U11" s="165">
        <v>22816.302867687798</v>
      </c>
      <c r="V11" s="165">
        <v>46520.816767244898</v>
      </c>
      <c r="W11" s="190">
        <v>7818.7829996542496</v>
      </c>
      <c r="X11" s="187">
        <v>37.06364373788</v>
      </c>
      <c r="Y11" s="188">
        <v>2897.9258756297399</v>
      </c>
      <c r="Z11" s="189">
        <v>2138.9526535534101</v>
      </c>
      <c r="AA11" s="189">
        <v>13498.6133457551</v>
      </c>
      <c r="AB11" s="190">
        <v>39180.196548339263</v>
      </c>
      <c r="AC11" s="187">
        <v>45.905310603830003</v>
      </c>
      <c r="AD11" s="188">
        <v>17985.790920706499</v>
      </c>
      <c r="AE11" s="189">
        <v>3928.69411028793</v>
      </c>
      <c r="AF11" s="189">
        <v>74431.698986390606</v>
      </c>
      <c r="AG11" s="191">
        <v>15829.490426069769</v>
      </c>
      <c r="AH11" s="182">
        <v>24.360582973170001</v>
      </c>
      <c r="AI11" s="183">
        <v>3856.1561494733301</v>
      </c>
      <c r="AJ11" s="184">
        <v>8271.5632543396005</v>
      </c>
      <c r="AK11" s="184">
        <v>23387.417597799998</v>
      </c>
      <c r="AL11" s="191">
        <v>49589.387883713389</v>
      </c>
      <c r="AM11" s="182">
        <v>27.912221654450001</v>
      </c>
      <c r="AN11" s="183">
        <v>13841.499863189099</v>
      </c>
      <c r="AO11" s="184">
        <v>22460.5466598475</v>
      </c>
      <c r="AP11" s="184">
        <v>76718.229107579406</v>
      </c>
      <c r="AQ11" s="190">
        <v>5339.6572208161178</v>
      </c>
      <c r="AR11" s="187">
        <v>48.496679787490002</v>
      </c>
      <c r="AS11" s="188">
        <v>2589.5564641288101</v>
      </c>
      <c r="AT11" s="189">
        <v>264.21981519091003</v>
      </c>
      <c r="AU11" s="189">
        <v>10415.0946264413</v>
      </c>
      <c r="AV11" s="191">
        <v>12058.72968669592</v>
      </c>
      <c r="AW11" s="182">
        <v>29.372511991509999</v>
      </c>
      <c r="AX11" s="183">
        <v>3541.9518232486298</v>
      </c>
      <c r="AY11" s="184">
        <v>5116.6316781528203</v>
      </c>
      <c r="AZ11" s="184">
        <v>19000.827695239001</v>
      </c>
      <c r="BA11" s="190">
        <v>30249.989568657831</v>
      </c>
      <c r="BB11" s="187">
        <v>44.380721327689997</v>
      </c>
      <c r="BC11" s="188">
        <v>13425.1635721206</v>
      </c>
      <c r="BD11" s="189">
        <v>3937.1524807431501</v>
      </c>
      <c r="BE11" s="189">
        <v>56562.826656572499</v>
      </c>
      <c r="BF11" s="180">
        <v>12691.445142342271</v>
      </c>
      <c r="BG11" s="182">
        <v>29.677246985229999</v>
      </c>
      <c r="BH11" s="183">
        <v>3766.4715208876701</v>
      </c>
      <c r="BI11" s="184">
        <v>5309.2966126068304</v>
      </c>
      <c r="BJ11" s="184">
        <v>20073.593672077699</v>
      </c>
    </row>
    <row r="12" spans="1:74" ht="11.25" customHeight="1" x14ac:dyDescent="0.2">
      <c r="A12" s="284" t="s">
        <v>317</v>
      </c>
      <c r="B12" s="284"/>
      <c r="C12" s="115">
        <v>26788.985799875649</v>
      </c>
      <c r="D12" s="163">
        <v>16.569899870699999</v>
      </c>
      <c r="E12" s="164">
        <v>4438.9081234142805</v>
      </c>
      <c r="F12" s="165">
        <v>18088.8857473016</v>
      </c>
      <c r="G12" s="165">
        <v>35489.085852449702</v>
      </c>
      <c r="H12" s="176">
        <v>4747.4198344656515</v>
      </c>
      <c r="I12" s="177">
        <v>43.515315255520001</v>
      </c>
      <c r="J12" s="178">
        <v>2065.85470747093</v>
      </c>
      <c r="K12" s="179">
        <v>698.41901053022002</v>
      </c>
      <c r="L12" s="179">
        <v>8796.4206584010899</v>
      </c>
      <c r="M12" s="176">
        <v>2165.7163403469758</v>
      </c>
      <c r="N12" s="177">
        <v>50.72097835153</v>
      </c>
      <c r="O12" s="178">
        <v>1098.4725161429899</v>
      </c>
      <c r="P12" s="179">
        <v>12.74977069969</v>
      </c>
      <c r="Q12" s="179">
        <v>4318.6829099942697</v>
      </c>
      <c r="R12" s="176">
        <v>6934.8027308229521</v>
      </c>
      <c r="S12" s="177">
        <v>36.305485773020003</v>
      </c>
      <c r="T12" s="178">
        <v>2517.7138188259701</v>
      </c>
      <c r="U12" s="179">
        <v>2000.1743225453899</v>
      </c>
      <c r="V12" s="179">
        <v>11869.431139100499</v>
      </c>
      <c r="W12" s="176">
        <v>2322.0115613594548</v>
      </c>
      <c r="X12" s="177">
        <v>62.618860079649998</v>
      </c>
      <c r="Y12" s="178">
        <v>1454.0171706409999</v>
      </c>
      <c r="Z12" s="179">
        <v>0</v>
      </c>
      <c r="AA12" s="179">
        <v>5171.8328487185699</v>
      </c>
      <c r="AB12" s="176">
        <v>1776.864975171168</v>
      </c>
      <c r="AC12" s="177">
        <v>61.000729755519998</v>
      </c>
      <c r="AD12" s="178">
        <v>1083.9006016246201</v>
      </c>
      <c r="AE12" s="179">
        <v>0</v>
      </c>
      <c r="AF12" s="179">
        <v>3901.27111717666</v>
      </c>
      <c r="AG12" s="171">
        <v>1084.971711925238</v>
      </c>
      <c r="AH12" s="172">
        <v>28.25412839889</v>
      </c>
      <c r="AI12" s="173">
        <v>306.54930057900901</v>
      </c>
      <c r="AJ12" s="174">
        <v>484.14612330444999</v>
      </c>
      <c r="AK12" s="174">
        <v>1685.7973005460201</v>
      </c>
      <c r="AL12" s="176">
        <v>3174.3516183593929</v>
      </c>
      <c r="AM12" s="177">
        <v>47.27155434174</v>
      </c>
      <c r="AN12" s="178">
        <v>1500.56535027061</v>
      </c>
      <c r="AO12" s="179">
        <v>233.29757538035</v>
      </c>
      <c r="AP12" s="179">
        <v>6115.40566133843</v>
      </c>
      <c r="AQ12" s="176">
        <v>38.553480753480763</v>
      </c>
      <c r="AR12" s="177">
        <v>51.994884632549997</v>
      </c>
      <c r="AS12" s="178">
        <v>20.045837839603902</v>
      </c>
      <c r="AT12" s="179">
        <v>0</v>
      </c>
      <c r="AU12" s="179">
        <v>77.842600959029994</v>
      </c>
      <c r="AV12" s="176">
        <v>1326.844467860197</v>
      </c>
      <c r="AW12" s="177">
        <v>77.68125422064</v>
      </c>
      <c r="AX12" s="178">
        <v>1030.7094241909101</v>
      </c>
      <c r="AY12" s="179">
        <v>0</v>
      </c>
      <c r="AZ12" s="179">
        <v>3346.9978178003498</v>
      </c>
      <c r="BA12" s="176">
        <v>2713.642610480209</v>
      </c>
      <c r="BB12" s="177">
        <v>54.072943961749999</v>
      </c>
      <c r="BC12" s="178">
        <v>1467.3464480871401</v>
      </c>
      <c r="BD12" s="179">
        <v>0</v>
      </c>
      <c r="BE12" s="179">
        <v>5589.58880157369</v>
      </c>
      <c r="BF12" s="176">
        <v>503.8064683309214</v>
      </c>
      <c r="BG12" s="177">
        <v>53.908547080250003</v>
      </c>
      <c r="BH12" s="178">
        <v>271.59474717353902</v>
      </c>
      <c r="BI12" s="179">
        <v>0</v>
      </c>
      <c r="BJ12" s="179">
        <v>1036.1223911813099</v>
      </c>
    </row>
    <row r="13" spans="1:74" ht="11.25" customHeight="1" x14ac:dyDescent="0.2">
      <c r="A13" s="284" t="s">
        <v>318</v>
      </c>
      <c r="B13" s="284"/>
      <c r="C13" s="115">
        <v>145417.8233606416</v>
      </c>
      <c r="D13" s="163">
        <v>16.887134755710001</v>
      </c>
      <c r="E13" s="164">
        <v>24556.903789726501</v>
      </c>
      <c r="F13" s="165">
        <v>97287.1763609638</v>
      </c>
      <c r="G13" s="165">
        <v>193548.47036032</v>
      </c>
      <c r="H13" s="176">
        <v>35092.681643976197</v>
      </c>
      <c r="I13" s="177">
        <v>52.433059912300003</v>
      </c>
      <c r="J13" s="178">
        <v>18400.166791217802</v>
      </c>
      <c r="K13" s="179">
        <v>0</v>
      </c>
      <c r="L13" s="179">
        <v>71156.345864292001</v>
      </c>
      <c r="M13" s="176">
        <v>12529.73527816601</v>
      </c>
      <c r="N13" s="177">
        <v>30.668027387590001</v>
      </c>
      <c r="O13" s="178">
        <v>3842.6226467008</v>
      </c>
      <c r="P13" s="179">
        <v>4998.3332844546703</v>
      </c>
      <c r="Q13" s="179">
        <v>20061.137271877298</v>
      </c>
      <c r="R13" s="171">
        <v>19867.07450442938</v>
      </c>
      <c r="S13" s="172">
        <v>23.793223597819999</v>
      </c>
      <c r="T13" s="173">
        <v>4727.0174591841296</v>
      </c>
      <c r="U13" s="174">
        <v>10602.290530136701</v>
      </c>
      <c r="V13" s="174">
        <v>29131.858478722101</v>
      </c>
      <c r="W13" s="176">
        <v>3116.5130687992319</v>
      </c>
      <c r="X13" s="177">
        <v>61.530515635699999</v>
      </c>
      <c r="Y13" s="178">
        <v>1917.6065610860701</v>
      </c>
      <c r="Z13" s="179">
        <v>0</v>
      </c>
      <c r="AA13" s="179">
        <v>6874.9528650455304</v>
      </c>
      <c r="AB13" s="176">
        <v>9782.7055013537192</v>
      </c>
      <c r="AC13" s="177">
        <v>34.203957456280001</v>
      </c>
      <c r="AD13" s="178">
        <v>3346.0724277558302</v>
      </c>
      <c r="AE13" s="179">
        <v>3224.5240532899802</v>
      </c>
      <c r="AF13" s="179">
        <v>16340.8869494175</v>
      </c>
      <c r="AG13" s="176">
        <v>9106.7579160757796</v>
      </c>
      <c r="AH13" s="177">
        <v>33.812805416590002</v>
      </c>
      <c r="AI13" s="178">
        <v>3079.2503339228101</v>
      </c>
      <c r="AJ13" s="179">
        <v>3071.5381622043201</v>
      </c>
      <c r="AK13" s="179">
        <v>15141.9776699473</v>
      </c>
      <c r="AL13" s="171">
        <v>15486.170758742741</v>
      </c>
      <c r="AM13" s="172">
        <v>26.541951231100001</v>
      </c>
      <c r="AN13" s="173">
        <v>4110.3318903496302</v>
      </c>
      <c r="AO13" s="174">
        <v>7430.0682891512397</v>
      </c>
      <c r="AP13" s="174">
        <v>23542.273228334201</v>
      </c>
      <c r="AQ13" s="176">
        <v>4101.2824245428383</v>
      </c>
      <c r="AR13" s="177">
        <v>56.6536886759</v>
      </c>
      <c r="AS13" s="178">
        <v>2323.5277765197402</v>
      </c>
      <c r="AT13" s="179">
        <v>0</v>
      </c>
      <c r="AU13" s="179">
        <v>8655.3131835998392</v>
      </c>
      <c r="AV13" s="176">
        <v>6805.0452245502347</v>
      </c>
      <c r="AW13" s="177">
        <v>40.370309663880001</v>
      </c>
      <c r="AX13" s="178">
        <v>2747.2178299182801</v>
      </c>
      <c r="AY13" s="179">
        <v>1420.5972202242699</v>
      </c>
      <c r="AZ13" s="179">
        <v>12189.493228876199</v>
      </c>
      <c r="BA13" s="176">
        <v>19718.496617437551</v>
      </c>
      <c r="BB13" s="177">
        <v>66.390058685019994</v>
      </c>
      <c r="BC13" s="178">
        <v>13091.121476121099</v>
      </c>
      <c r="BD13" s="179">
        <v>0</v>
      </c>
      <c r="BE13" s="179">
        <v>45376.623227873097</v>
      </c>
      <c r="BF13" s="176">
        <v>9811.3604225677645</v>
      </c>
      <c r="BG13" s="177">
        <v>36.227108237270002</v>
      </c>
      <c r="BH13" s="178">
        <v>3554.3721598321199</v>
      </c>
      <c r="BI13" s="179">
        <v>2844.9190016451498</v>
      </c>
      <c r="BJ13" s="179">
        <v>16777.801843490401</v>
      </c>
    </row>
    <row r="14" spans="1:74" s="27" customFormat="1" ht="11.25" customHeight="1" x14ac:dyDescent="0.2">
      <c r="A14" s="284" t="s">
        <v>319</v>
      </c>
      <c r="B14" s="282"/>
      <c r="C14" s="144">
        <v>115572.715644793</v>
      </c>
      <c r="D14" s="163">
        <v>19.90756370479</v>
      </c>
      <c r="E14" s="164">
        <v>23007.711992338402</v>
      </c>
      <c r="F14" s="165">
        <v>70478.428773140593</v>
      </c>
      <c r="G14" s="165">
        <v>160667.00251644501</v>
      </c>
      <c r="H14" s="175">
        <v>13431.156342530479</v>
      </c>
      <c r="I14" s="172">
        <v>27.0370710979</v>
      </c>
      <c r="J14" s="173">
        <v>3631.3912895996</v>
      </c>
      <c r="K14" s="174">
        <v>6313.7602011430099</v>
      </c>
      <c r="L14" s="174">
        <v>20548.552483918</v>
      </c>
      <c r="M14" s="175">
        <v>12386.57607206958</v>
      </c>
      <c r="N14" s="172">
        <v>29.139529744939999</v>
      </c>
      <c r="O14" s="173">
        <v>3609.39001890088</v>
      </c>
      <c r="P14" s="174">
        <v>5312.30162886571</v>
      </c>
      <c r="Q14" s="174">
        <v>19460.850515273502</v>
      </c>
      <c r="R14" s="181">
        <v>7866.6825822140318</v>
      </c>
      <c r="S14" s="177">
        <v>35.686690297669998</v>
      </c>
      <c r="T14" s="178">
        <v>2807.3586498151599</v>
      </c>
      <c r="U14" s="179">
        <v>2364.36073688948</v>
      </c>
      <c r="V14" s="179">
        <v>13369.004427538601</v>
      </c>
      <c r="W14" s="181">
        <v>2380.2583694955629</v>
      </c>
      <c r="X14" s="177">
        <v>67.877229948570005</v>
      </c>
      <c r="Y14" s="178">
        <v>1615.6534468325101</v>
      </c>
      <c r="Z14" s="179">
        <v>0</v>
      </c>
      <c r="AA14" s="179">
        <v>5546.88093678519</v>
      </c>
      <c r="AB14" s="181">
        <v>27620.62607181436</v>
      </c>
      <c r="AC14" s="177">
        <v>63.851864533890001</v>
      </c>
      <c r="AD14" s="178">
        <v>17636.284742786898</v>
      </c>
      <c r="AE14" s="179">
        <v>0</v>
      </c>
      <c r="AF14" s="179">
        <v>62187.108988769003</v>
      </c>
      <c r="AG14" s="181">
        <v>5637.7607980687553</v>
      </c>
      <c r="AH14" s="177">
        <v>40.811332113900001</v>
      </c>
      <c r="AI14" s="178">
        <v>2300.8452830873098</v>
      </c>
      <c r="AJ14" s="179">
        <v>1128.1869092188799</v>
      </c>
      <c r="AK14" s="179">
        <v>10147.334686918601</v>
      </c>
      <c r="AL14" s="181">
        <v>30928.865506611281</v>
      </c>
      <c r="AM14" s="177">
        <v>42.439991593450003</v>
      </c>
      <c r="AN14" s="178">
        <v>13126.207920954599</v>
      </c>
      <c r="AO14" s="179">
        <v>5201.9707279566701</v>
      </c>
      <c r="AP14" s="179">
        <v>56655.760285265897</v>
      </c>
      <c r="AQ14" s="181">
        <v>1199.8213155197971</v>
      </c>
      <c r="AR14" s="177">
        <v>95.261714971070006</v>
      </c>
      <c r="AS14" s="178">
        <v>1142.9703617525799</v>
      </c>
      <c r="AT14" s="179">
        <v>0</v>
      </c>
      <c r="AU14" s="179">
        <v>3440.0020599515101</v>
      </c>
      <c r="AV14" s="181">
        <v>3926.839994285489</v>
      </c>
      <c r="AW14" s="177">
        <v>50.556745021600001</v>
      </c>
      <c r="AX14" s="178">
        <v>1985.28248331699</v>
      </c>
      <c r="AY14" s="179">
        <v>35.757827846049999</v>
      </c>
      <c r="AZ14" s="179">
        <v>7817.9221607249301</v>
      </c>
      <c r="BA14" s="181">
        <v>7817.8503407400549</v>
      </c>
      <c r="BB14" s="177">
        <v>33.204026957339998</v>
      </c>
      <c r="BC14" s="178">
        <v>2595.8411346236298</v>
      </c>
      <c r="BD14" s="179">
        <v>2730.0952072902801</v>
      </c>
      <c r="BE14" s="179">
        <v>12905.605474189801</v>
      </c>
      <c r="BF14" s="181">
        <v>2376.2782514435899</v>
      </c>
      <c r="BG14" s="177">
        <v>51.005606896419998</v>
      </c>
      <c r="BH14" s="178">
        <v>1212.0351436963499</v>
      </c>
      <c r="BI14" s="179">
        <v>0.73302180197</v>
      </c>
      <c r="BJ14" s="179">
        <v>4751.82348108521</v>
      </c>
    </row>
    <row r="15" spans="1:74" s="27" customFormat="1" ht="11.25" customHeight="1" x14ac:dyDescent="0.2">
      <c r="A15" s="27" t="s">
        <v>397</v>
      </c>
    </row>
    <row r="16" spans="1:74" s="27" customFormat="1" ht="39.75" customHeight="1" x14ac:dyDescent="0.2">
      <c r="A16" s="168" t="s">
        <v>549</v>
      </c>
      <c r="B16" s="276" t="s">
        <v>550</v>
      </c>
      <c r="C16" s="276"/>
      <c r="D16" s="276"/>
      <c r="E16" s="276"/>
      <c r="F16" s="276"/>
      <c r="G16" s="276"/>
    </row>
    <row r="17" spans="1:62" s="27" customFormat="1" ht="11.25" customHeight="1" thickBot="1" x14ac:dyDescent="0.25">
      <c r="A17" s="167"/>
      <c r="B17" s="169" t="s">
        <v>551</v>
      </c>
      <c r="C17" s="167"/>
      <c r="D17" s="167"/>
      <c r="E17" s="167"/>
      <c r="F17" s="167"/>
      <c r="G17" s="167"/>
    </row>
    <row r="18" spans="1:62" s="27" customFormat="1" ht="11.25" customHeight="1" thickTop="1" thickBot="1" x14ac:dyDescent="0.25">
      <c r="A18" s="167"/>
      <c r="B18" s="267" t="s">
        <v>552</v>
      </c>
      <c r="C18" s="269"/>
      <c r="D18" s="267" t="s">
        <v>553</v>
      </c>
      <c r="E18" s="268"/>
      <c r="F18" s="268"/>
      <c r="G18" s="269"/>
    </row>
    <row r="19" spans="1:62" s="27" customFormat="1" ht="11.25" customHeight="1" thickTop="1" thickBot="1" x14ac:dyDescent="0.25">
      <c r="A19" s="167"/>
      <c r="B19" s="277" t="s">
        <v>554</v>
      </c>
      <c r="C19" s="278"/>
      <c r="D19" s="267" t="s">
        <v>557</v>
      </c>
      <c r="E19" s="268"/>
      <c r="F19" s="268"/>
      <c r="G19" s="269"/>
    </row>
    <row r="20" spans="1:62" s="27" customFormat="1" ht="11.25" customHeight="1" thickTop="1" thickBot="1" x14ac:dyDescent="0.25">
      <c r="A20" s="167"/>
      <c r="B20" s="279" t="s">
        <v>555</v>
      </c>
      <c r="C20" s="280"/>
      <c r="D20" s="267" t="s">
        <v>558</v>
      </c>
      <c r="E20" s="268"/>
      <c r="F20" s="268"/>
      <c r="G20" s="269"/>
    </row>
    <row r="21" spans="1:62" s="27" customFormat="1" ht="11.25" customHeight="1" thickTop="1" x14ac:dyDescent="0.2">
      <c r="A21" s="167"/>
      <c r="B21" s="263" t="s">
        <v>556</v>
      </c>
      <c r="C21" s="264"/>
      <c r="D21" s="270" t="s">
        <v>559</v>
      </c>
      <c r="E21" s="271"/>
      <c r="F21" s="271"/>
      <c r="G21" s="272"/>
    </row>
    <row r="22" spans="1:62" s="27" customFormat="1" ht="57.75" customHeight="1" thickBot="1" x14ac:dyDescent="0.25">
      <c r="A22" s="167"/>
      <c r="B22" s="265"/>
      <c r="C22" s="266"/>
      <c r="D22" s="273" t="s">
        <v>560</v>
      </c>
      <c r="E22" s="274"/>
      <c r="F22" s="274"/>
      <c r="G22" s="275"/>
    </row>
    <row r="23" spans="1:62" s="27" customFormat="1" ht="11.25" customHeight="1" thickTop="1" x14ac:dyDescent="0.2"/>
    <row r="25" spans="1:62" ht="11.25" customHeight="1" x14ac:dyDescent="0.2">
      <c r="A25" s="54"/>
      <c r="B25" s="54"/>
      <c r="C25" s="54"/>
      <c r="D25" s="54"/>
      <c r="E25" s="54"/>
      <c r="F25" s="54"/>
      <c r="G25" s="54"/>
      <c r="H25" s="54"/>
      <c r="I25" s="54"/>
      <c r="J25" s="54"/>
      <c r="K25" s="54"/>
      <c r="L25" s="54"/>
      <c r="M25" s="54"/>
      <c r="N25" s="54"/>
      <c r="O25" s="54"/>
      <c r="P25" s="54"/>
      <c r="Q25" s="54"/>
      <c r="R25" s="54"/>
      <c r="S25" s="54"/>
      <c r="T25" s="54"/>
      <c r="U25" s="54"/>
      <c r="V25" s="54"/>
      <c r="W25" s="54"/>
      <c r="X25" s="54"/>
      <c r="Y25" s="54"/>
      <c r="Z25" s="54"/>
      <c r="AA25" s="54"/>
      <c r="AB25" s="54"/>
      <c r="AC25" s="54"/>
      <c r="AD25" s="54"/>
      <c r="AE25" s="54"/>
      <c r="AF25" s="54"/>
      <c r="AG25" s="54"/>
      <c r="AH25" s="54"/>
      <c r="AI25" s="54"/>
      <c r="AJ25" s="54"/>
      <c r="AK25" s="54"/>
      <c r="AL25" s="54"/>
      <c r="AM25" s="54"/>
      <c r="AN25" s="54"/>
      <c r="AO25" s="54"/>
      <c r="AP25" s="54"/>
      <c r="AQ25" s="54"/>
      <c r="AR25" s="54"/>
      <c r="AS25" s="54"/>
      <c r="AT25" s="54"/>
      <c r="AU25" s="54"/>
      <c r="AV25" s="54"/>
      <c r="AW25" s="54"/>
      <c r="AX25" s="54"/>
      <c r="AY25" s="54"/>
      <c r="AZ25" s="54"/>
      <c r="BA25" s="54"/>
      <c r="BB25" s="54"/>
      <c r="BC25" s="54"/>
      <c r="BD25" s="54"/>
      <c r="BE25" s="54"/>
      <c r="BF25" s="54"/>
      <c r="BG25" s="54"/>
      <c r="BH25" s="54"/>
      <c r="BI25" s="54"/>
      <c r="BJ25" s="54"/>
    </row>
    <row r="26" spans="1:62" ht="11.25" customHeight="1" x14ac:dyDescent="0.2">
      <c r="A26" s="43"/>
      <c r="B26" s="43"/>
      <c r="C26" s="43"/>
      <c r="D26" s="43"/>
      <c r="E26" s="43"/>
      <c r="F26" s="43"/>
      <c r="G26" s="43"/>
      <c r="H26" s="43"/>
      <c r="I26" s="43"/>
      <c r="J26" s="43"/>
      <c r="K26" s="43"/>
      <c r="L26" s="43"/>
      <c r="M26" s="43"/>
      <c r="N26" s="43"/>
      <c r="O26" s="43"/>
      <c r="P26" s="43"/>
      <c r="Q26" s="43"/>
      <c r="R26" s="43"/>
      <c r="S26" s="43"/>
      <c r="T26" s="43"/>
      <c r="U26" s="43"/>
      <c r="V26" s="43"/>
      <c r="W26" s="43"/>
      <c r="X26" s="43"/>
      <c r="Y26" s="43"/>
      <c r="Z26" s="43"/>
      <c r="AA26" s="43"/>
      <c r="AB26" s="43"/>
      <c r="AC26" s="43"/>
      <c r="AD26" s="43"/>
      <c r="AE26" s="43"/>
      <c r="AF26" s="43"/>
      <c r="AG26" s="43"/>
      <c r="AH26" s="43"/>
      <c r="AI26" s="43"/>
      <c r="AJ26" s="43"/>
      <c r="AK26" s="43"/>
      <c r="AL26" s="43"/>
      <c r="AM26" s="43"/>
      <c r="AN26" s="43"/>
      <c r="AO26" s="43"/>
      <c r="AP26" s="43"/>
      <c r="AQ26" s="43"/>
      <c r="AR26" s="43"/>
      <c r="AS26" s="43"/>
      <c r="AT26" s="43"/>
      <c r="AU26" s="43"/>
      <c r="AV26" s="43"/>
      <c r="AW26" s="43"/>
      <c r="AX26" s="43"/>
      <c r="AY26" s="43"/>
      <c r="AZ26" s="43"/>
      <c r="BA26" s="43"/>
      <c r="BB26" s="43"/>
      <c r="BC26" s="43"/>
      <c r="BD26" s="43"/>
      <c r="BE26" s="43"/>
      <c r="BF26" s="43"/>
      <c r="BG26" s="43"/>
      <c r="BH26" s="43"/>
      <c r="BI26" s="43"/>
      <c r="BJ26" s="43"/>
    </row>
    <row r="29" spans="1:62" ht="11.25" customHeight="1" x14ac:dyDescent="0.2">
      <c r="C29" s="49" t="s">
        <v>357</v>
      </c>
      <c r="D29" s="49"/>
      <c r="E29" s="49"/>
      <c r="F29" s="49"/>
      <c r="G29" s="49"/>
    </row>
  </sheetData>
  <mergeCells count="75">
    <mergeCell ref="H9:H10"/>
    <mergeCell ref="I9:I10"/>
    <mergeCell ref="J9:J10"/>
    <mergeCell ref="K9:L9"/>
    <mergeCell ref="C6:G8"/>
    <mergeCell ref="C9:C10"/>
    <mergeCell ref="D9:D10"/>
    <mergeCell ref="E9:E10"/>
    <mergeCell ref="F9:G9"/>
    <mergeCell ref="H6:L8"/>
    <mergeCell ref="R9:R10"/>
    <mergeCell ref="S9:S10"/>
    <mergeCell ref="T9:T10"/>
    <mergeCell ref="U9:V9"/>
    <mergeCell ref="M6:Q8"/>
    <mergeCell ref="M9:M10"/>
    <mergeCell ref="N9:N10"/>
    <mergeCell ref="O9:O10"/>
    <mergeCell ref="P9:Q9"/>
    <mergeCell ref="R6:V8"/>
    <mergeCell ref="AB9:AB10"/>
    <mergeCell ref="AC9:AC10"/>
    <mergeCell ref="AD9:AD10"/>
    <mergeCell ref="AE9:AF9"/>
    <mergeCell ref="W6:AA8"/>
    <mergeCell ref="W9:W10"/>
    <mergeCell ref="X9:X10"/>
    <mergeCell ref="Y9:Y10"/>
    <mergeCell ref="Z9:AA9"/>
    <mergeCell ref="AB6:AF8"/>
    <mergeCell ref="AL9:AL10"/>
    <mergeCell ref="AM9:AM10"/>
    <mergeCell ref="AN9:AN10"/>
    <mergeCell ref="AO9:AP9"/>
    <mergeCell ref="AG6:AK8"/>
    <mergeCell ref="AG9:AG10"/>
    <mergeCell ref="AH9:AH10"/>
    <mergeCell ref="AI9:AI10"/>
    <mergeCell ref="AJ9:AK9"/>
    <mergeCell ref="AL6:AP8"/>
    <mergeCell ref="AV9:AV10"/>
    <mergeCell ref="AW9:AW10"/>
    <mergeCell ref="AX9:AX10"/>
    <mergeCell ref="AY9:AZ9"/>
    <mergeCell ref="AQ6:AU8"/>
    <mergeCell ref="AQ9:AQ10"/>
    <mergeCell ref="AR9:AR10"/>
    <mergeCell ref="AS9:AS10"/>
    <mergeCell ref="AT9:AU9"/>
    <mergeCell ref="AV6:AZ8"/>
    <mergeCell ref="BF9:BF10"/>
    <mergeCell ref="BG9:BG10"/>
    <mergeCell ref="BH9:BH10"/>
    <mergeCell ref="BI9:BJ9"/>
    <mergeCell ref="BA6:BE8"/>
    <mergeCell ref="BA9:BA10"/>
    <mergeCell ref="BB9:BB10"/>
    <mergeCell ref="BC9:BC10"/>
    <mergeCell ref="BD9:BE9"/>
    <mergeCell ref="BF6:BJ8"/>
    <mergeCell ref="A11:B11"/>
    <mergeCell ref="A12:B12"/>
    <mergeCell ref="A13:B13"/>
    <mergeCell ref="A14:B14"/>
    <mergeCell ref="A6:B10"/>
    <mergeCell ref="B16:G16"/>
    <mergeCell ref="B18:C18"/>
    <mergeCell ref="D18:G18"/>
    <mergeCell ref="B19:C19"/>
    <mergeCell ref="B20:C20"/>
    <mergeCell ref="B21:C22"/>
    <mergeCell ref="D19:G19"/>
    <mergeCell ref="D20:G20"/>
    <mergeCell ref="D21:G21"/>
    <mergeCell ref="D22:G22"/>
  </mergeCells>
  <hyperlinks>
    <hyperlink ref="C29" location="Índice!A1" display="Índice!A1"/>
  </hyperlinks>
  <pageMargins left="0.59055118110236215" right="0.78740157480314965" top="0.59055118110236215" bottom="0.59055118110236215" header="0.31496062992125984" footer="0.31496062992125984"/>
  <pageSetup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79"/>
  <dimension ref="A1:AC30"/>
  <sheetViews>
    <sheetView zoomScaleNormal="100" workbookViewId="0">
      <selection activeCell="A3" sqref="A3"/>
    </sheetView>
  </sheetViews>
  <sheetFormatPr baseColWidth="10" defaultColWidth="14.7109375" defaultRowHeight="11.25" customHeight="1" x14ac:dyDescent="0.2"/>
  <cols>
    <col min="1" max="1" width="5.42578125" style="41" customWidth="1"/>
    <col min="2" max="2" width="17.85546875" style="41" customWidth="1"/>
    <col min="3" max="27" width="8.28515625" style="41" customWidth="1"/>
    <col min="28" max="16384" width="14.7109375" style="41"/>
  </cols>
  <sheetData>
    <row r="1" spans="1:29" ht="11.25" customHeight="1" x14ac:dyDescent="0.2">
      <c r="A1" s="281" t="s">
        <v>417</v>
      </c>
      <c r="B1" s="281"/>
      <c r="C1" s="281"/>
      <c r="D1" s="281"/>
      <c r="E1" s="281"/>
      <c r="F1" s="281"/>
      <c r="G1" s="281"/>
      <c r="H1" s="281"/>
      <c r="I1" s="281"/>
      <c r="J1" s="281"/>
      <c r="K1" s="281"/>
      <c r="L1" s="281"/>
      <c r="M1" s="281"/>
      <c r="N1" s="281"/>
      <c r="O1" s="281"/>
      <c r="P1" s="281"/>
      <c r="Q1" s="281"/>
      <c r="R1" s="281"/>
      <c r="S1" s="281"/>
      <c r="T1" s="281"/>
      <c r="U1" s="281"/>
      <c r="V1" s="281"/>
      <c r="W1" s="281"/>
      <c r="X1" s="132"/>
      <c r="Y1" s="132"/>
      <c r="Z1" s="132"/>
      <c r="AA1" s="132"/>
      <c r="AB1" s="44"/>
    </row>
    <row r="3" spans="1:29" ht="11.25" customHeight="1" x14ac:dyDescent="0.2">
      <c r="A3" s="22" t="s">
        <v>566</v>
      </c>
      <c r="B3" s="101"/>
      <c r="C3" s="101"/>
      <c r="D3" s="101"/>
      <c r="E3" s="101"/>
      <c r="F3" s="101"/>
      <c r="G3" s="101"/>
      <c r="W3" s="46" t="s">
        <v>320</v>
      </c>
      <c r="X3" s="46"/>
      <c r="Y3" s="46"/>
      <c r="Z3" s="46"/>
      <c r="AA3" s="46"/>
      <c r="AC3" s="8"/>
    </row>
    <row r="4" spans="1:29" ht="11.25" customHeight="1" x14ac:dyDescent="0.2">
      <c r="A4" s="22" t="s">
        <v>323</v>
      </c>
      <c r="B4" s="101"/>
      <c r="C4" s="101"/>
      <c r="D4" s="101"/>
      <c r="E4" s="101"/>
      <c r="F4" s="101"/>
      <c r="G4" s="101"/>
    </row>
    <row r="5" spans="1:29" s="27" customFormat="1" ht="11.25" customHeight="1" x14ac:dyDescent="0.2">
      <c r="A5" s="22" t="s">
        <v>1</v>
      </c>
      <c r="B5" s="102"/>
      <c r="C5" s="102"/>
      <c r="D5" s="102"/>
      <c r="E5" s="102"/>
      <c r="F5" s="102"/>
      <c r="G5" s="102"/>
    </row>
    <row r="6" spans="1:29" s="27" customFormat="1" ht="11.25" customHeight="1" x14ac:dyDescent="0.2">
      <c r="A6" s="291" t="s">
        <v>316</v>
      </c>
      <c r="B6" s="292"/>
      <c r="C6" s="285" t="s">
        <v>0</v>
      </c>
      <c r="D6" s="286"/>
      <c r="E6" s="286"/>
      <c r="F6" s="286"/>
      <c r="G6" s="317"/>
      <c r="H6" s="302" t="s">
        <v>1</v>
      </c>
      <c r="I6" s="303"/>
      <c r="J6" s="303"/>
      <c r="K6" s="303"/>
      <c r="L6" s="311"/>
      <c r="M6" s="302" t="s">
        <v>358</v>
      </c>
      <c r="N6" s="303"/>
      <c r="O6" s="303"/>
      <c r="P6" s="303"/>
      <c r="Q6" s="311"/>
      <c r="R6" s="302" t="s">
        <v>292</v>
      </c>
      <c r="S6" s="303"/>
      <c r="T6" s="303"/>
      <c r="U6" s="303"/>
      <c r="V6" s="311"/>
      <c r="W6" s="302" t="s">
        <v>4</v>
      </c>
      <c r="X6" s="303"/>
      <c r="Y6" s="303"/>
      <c r="Z6" s="303"/>
      <c r="AA6" s="303"/>
    </row>
    <row r="7" spans="1:29" s="27" customFormat="1" ht="11.25" customHeight="1" x14ac:dyDescent="0.2">
      <c r="A7" s="293"/>
      <c r="B7" s="294"/>
      <c r="C7" s="287"/>
      <c r="D7" s="288"/>
      <c r="E7" s="288"/>
      <c r="F7" s="288"/>
      <c r="G7" s="318"/>
      <c r="H7" s="304"/>
      <c r="I7" s="305"/>
      <c r="J7" s="305"/>
      <c r="K7" s="305"/>
      <c r="L7" s="312"/>
      <c r="M7" s="304"/>
      <c r="N7" s="305"/>
      <c r="O7" s="305"/>
      <c r="P7" s="305"/>
      <c r="Q7" s="312"/>
      <c r="R7" s="304"/>
      <c r="S7" s="305"/>
      <c r="T7" s="305"/>
      <c r="U7" s="305"/>
      <c r="V7" s="312"/>
      <c r="W7" s="304"/>
      <c r="X7" s="305"/>
      <c r="Y7" s="305"/>
      <c r="Z7" s="305"/>
      <c r="AA7" s="305"/>
    </row>
    <row r="8" spans="1:29" s="27" customFormat="1" ht="11.25" customHeight="1" x14ac:dyDescent="0.2">
      <c r="A8" s="293"/>
      <c r="B8" s="294"/>
      <c r="C8" s="289"/>
      <c r="D8" s="290"/>
      <c r="E8" s="290"/>
      <c r="F8" s="290"/>
      <c r="G8" s="319"/>
      <c r="H8" s="306"/>
      <c r="I8" s="307"/>
      <c r="J8" s="307"/>
      <c r="K8" s="307"/>
      <c r="L8" s="313"/>
      <c r="M8" s="306"/>
      <c r="N8" s="307"/>
      <c r="O8" s="307"/>
      <c r="P8" s="307"/>
      <c r="Q8" s="313"/>
      <c r="R8" s="306"/>
      <c r="S8" s="307"/>
      <c r="T8" s="307"/>
      <c r="U8" s="307"/>
      <c r="V8" s="313"/>
      <c r="W8" s="306"/>
      <c r="X8" s="307"/>
      <c r="Y8" s="307"/>
      <c r="Z8" s="307"/>
      <c r="AA8" s="307"/>
    </row>
    <row r="9" spans="1:29" s="27" customFormat="1" ht="22.15" customHeight="1" x14ac:dyDescent="0.2">
      <c r="A9" s="293"/>
      <c r="B9" s="294"/>
      <c r="C9" s="320" t="s">
        <v>543</v>
      </c>
      <c r="D9" s="320" t="s">
        <v>544</v>
      </c>
      <c r="E9" s="320" t="s">
        <v>545</v>
      </c>
      <c r="F9" s="322" t="s">
        <v>546</v>
      </c>
      <c r="G9" s="322"/>
      <c r="H9" s="314" t="s">
        <v>543</v>
      </c>
      <c r="I9" s="314" t="s">
        <v>544</v>
      </c>
      <c r="J9" s="314" t="s">
        <v>545</v>
      </c>
      <c r="K9" s="316" t="s">
        <v>546</v>
      </c>
      <c r="L9" s="316"/>
      <c r="M9" s="314" t="s">
        <v>543</v>
      </c>
      <c r="N9" s="314" t="s">
        <v>544</v>
      </c>
      <c r="O9" s="314" t="s">
        <v>545</v>
      </c>
      <c r="P9" s="316" t="s">
        <v>546</v>
      </c>
      <c r="Q9" s="316"/>
      <c r="R9" s="314" t="s">
        <v>543</v>
      </c>
      <c r="S9" s="314" t="s">
        <v>544</v>
      </c>
      <c r="T9" s="314" t="s">
        <v>545</v>
      </c>
      <c r="U9" s="316" t="s">
        <v>546</v>
      </c>
      <c r="V9" s="316"/>
      <c r="W9" s="308" t="s">
        <v>543</v>
      </c>
      <c r="X9" s="308" t="s">
        <v>544</v>
      </c>
      <c r="Y9" s="308" t="s">
        <v>545</v>
      </c>
      <c r="Z9" s="310" t="s">
        <v>546</v>
      </c>
      <c r="AA9" s="310"/>
    </row>
    <row r="10" spans="1:29" s="27" customFormat="1" ht="22.15" customHeight="1" x14ac:dyDescent="0.2">
      <c r="A10" s="295"/>
      <c r="B10" s="296"/>
      <c r="C10" s="320"/>
      <c r="D10" s="321"/>
      <c r="E10" s="320"/>
      <c r="F10" s="166" t="s">
        <v>547</v>
      </c>
      <c r="G10" s="166" t="s">
        <v>548</v>
      </c>
      <c r="H10" s="314"/>
      <c r="I10" s="315"/>
      <c r="J10" s="314"/>
      <c r="K10" s="133" t="s">
        <v>547</v>
      </c>
      <c r="L10" s="133" t="s">
        <v>548</v>
      </c>
      <c r="M10" s="314"/>
      <c r="N10" s="315"/>
      <c r="O10" s="314"/>
      <c r="P10" s="133" t="s">
        <v>547</v>
      </c>
      <c r="Q10" s="133" t="s">
        <v>548</v>
      </c>
      <c r="R10" s="314"/>
      <c r="S10" s="315"/>
      <c r="T10" s="314"/>
      <c r="U10" s="133" t="s">
        <v>547</v>
      </c>
      <c r="V10" s="133" t="s">
        <v>548</v>
      </c>
      <c r="W10" s="308"/>
      <c r="X10" s="309"/>
      <c r="Y10" s="308"/>
      <c r="Z10" s="133" t="s">
        <v>547</v>
      </c>
      <c r="AA10" s="133" t="s">
        <v>548</v>
      </c>
    </row>
    <row r="11" spans="1:29" ht="11.25" customHeight="1" x14ac:dyDescent="0.2">
      <c r="A11" s="283" t="s">
        <v>0</v>
      </c>
      <c r="B11" s="283"/>
      <c r="C11" s="115">
        <v>111958.0000000006</v>
      </c>
      <c r="D11" s="163">
        <v>0.93840341768000002</v>
      </c>
      <c r="E11" s="164">
        <v>1050.6176983715143</v>
      </c>
      <c r="F11" s="165">
        <v>109898.82714967224</v>
      </c>
      <c r="G11" s="165">
        <v>114017.17285032921</v>
      </c>
      <c r="H11" s="115">
        <v>107541.2896644904</v>
      </c>
      <c r="I11" s="163">
        <v>0.97206394568999999</v>
      </c>
      <c r="J11" s="164">
        <v>1045.3701035593285</v>
      </c>
      <c r="K11" s="165">
        <v>105492.40191099947</v>
      </c>
      <c r="L11" s="165">
        <v>109590.17741798173</v>
      </c>
      <c r="M11" s="115">
        <v>1115.8432378485261</v>
      </c>
      <c r="N11" s="163">
        <v>9.5167548267399997</v>
      </c>
      <c r="O11" s="164">
        <v>106.19206519683837</v>
      </c>
      <c r="P11" s="165">
        <v>907.71061461880004</v>
      </c>
      <c r="Q11" s="165">
        <v>1323.9758610782501</v>
      </c>
      <c r="R11" s="115">
        <v>811.15507174990512</v>
      </c>
      <c r="S11" s="163">
        <v>12.98454627197</v>
      </c>
      <c r="T11" s="164">
        <v>105.32480562878754</v>
      </c>
      <c r="U11" s="165">
        <v>604.72224603881</v>
      </c>
      <c r="V11" s="165">
        <v>1017.587897461</v>
      </c>
      <c r="W11" s="139">
        <v>2489.7120259116218</v>
      </c>
      <c r="X11" s="163">
        <v>8.8206596523900007</v>
      </c>
      <c r="Y11" s="164">
        <v>219.60902413029228</v>
      </c>
      <c r="Z11" s="165">
        <v>2059.2862479362698</v>
      </c>
      <c r="AA11" s="165">
        <v>2920.1378038869698</v>
      </c>
    </row>
    <row r="12" spans="1:29" ht="11.25" customHeight="1" x14ac:dyDescent="0.2">
      <c r="A12" s="284" t="s">
        <v>317</v>
      </c>
      <c r="B12" s="284"/>
      <c r="C12" s="115">
        <v>30604.94414875923</v>
      </c>
      <c r="D12" s="163">
        <v>1.8527182520800001</v>
      </c>
      <c r="E12" s="164">
        <v>567.02338628308223</v>
      </c>
      <c r="F12" s="165">
        <v>29493.598733252489</v>
      </c>
      <c r="G12" s="165">
        <v>31716.289564266001</v>
      </c>
      <c r="H12" s="114">
        <v>28917.22437412096</v>
      </c>
      <c r="I12" s="160">
        <v>1.97184018777</v>
      </c>
      <c r="J12" s="161">
        <v>570.20145139543411</v>
      </c>
      <c r="K12" s="162">
        <v>27799.650065453501</v>
      </c>
      <c r="L12" s="162">
        <v>30034.798682788471</v>
      </c>
      <c r="M12" s="114">
        <v>654.95321475984929</v>
      </c>
      <c r="N12" s="160">
        <v>10.21983299843</v>
      </c>
      <c r="O12" s="161">
        <v>66.935124766299822</v>
      </c>
      <c r="P12" s="162">
        <v>523.76278091720997</v>
      </c>
      <c r="Q12" s="162">
        <v>786.14364860248998</v>
      </c>
      <c r="R12" s="171">
        <v>132.51598100519681</v>
      </c>
      <c r="S12" s="172">
        <v>22.790920594060001</v>
      </c>
      <c r="T12" s="173">
        <v>30.201612005334272</v>
      </c>
      <c r="U12" s="174">
        <v>73.321909199689998</v>
      </c>
      <c r="V12" s="174">
        <v>191.71005281070001</v>
      </c>
      <c r="W12" s="114">
        <v>900.25057887321736</v>
      </c>
      <c r="X12" s="160">
        <v>11.752050050899999</v>
      </c>
      <c r="Y12" s="161">
        <v>105.79789861273761</v>
      </c>
      <c r="Z12" s="162">
        <v>692.89050795224</v>
      </c>
      <c r="AA12" s="162">
        <v>1107.6106497942001</v>
      </c>
    </row>
    <row r="13" spans="1:29" ht="11.25" customHeight="1" x14ac:dyDescent="0.2">
      <c r="A13" s="284" t="s">
        <v>318</v>
      </c>
      <c r="B13" s="284"/>
      <c r="C13" s="115">
        <v>29909.379517077839</v>
      </c>
      <c r="D13" s="163">
        <v>1.57208252147</v>
      </c>
      <c r="E13" s="164">
        <v>470.20012766948696</v>
      </c>
      <c r="F13" s="165">
        <v>28987.804201319341</v>
      </c>
      <c r="G13" s="165">
        <v>30830.954832835949</v>
      </c>
      <c r="H13" s="114">
        <v>29283.549483431379</v>
      </c>
      <c r="I13" s="160">
        <v>1.6161673626799999</v>
      </c>
      <c r="J13" s="161">
        <v>473.27116938425849</v>
      </c>
      <c r="K13" s="162">
        <v>28355.955036516909</v>
      </c>
      <c r="L13" s="162">
        <v>30211.143930345472</v>
      </c>
      <c r="M13" s="171">
        <v>129.6877072383499</v>
      </c>
      <c r="N13" s="172">
        <v>22.936795748270001</v>
      </c>
      <c r="O13" s="173">
        <v>29.74620451987354</v>
      </c>
      <c r="P13" s="174">
        <v>71.386217702639996</v>
      </c>
      <c r="Q13" s="174">
        <v>187.98919677405999</v>
      </c>
      <c r="R13" s="171">
        <v>175.9630555858345</v>
      </c>
      <c r="S13" s="172">
        <v>25.235581454049999</v>
      </c>
      <c r="T13" s="173">
        <v>44.405300221404701</v>
      </c>
      <c r="U13" s="174">
        <v>88.930266429200003</v>
      </c>
      <c r="V13" s="174">
        <v>262.99584474247001</v>
      </c>
      <c r="W13" s="114">
        <v>320.17927082227982</v>
      </c>
      <c r="X13" s="160">
        <v>14.877710578109999</v>
      </c>
      <c r="Y13" s="161">
        <v>47.635345244042561</v>
      </c>
      <c r="Z13" s="162">
        <v>226.81570975283</v>
      </c>
      <c r="AA13" s="162">
        <v>413.54283189172997</v>
      </c>
    </row>
    <row r="14" spans="1:29" s="27" customFormat="1" ht="11.25" customHeight="1" x14ac:dyDescent="0.2">
      <c r="A14" s="284" t="s">
        <v>319</v>
      </c>
      <c r="B14" s="282"/>
      <c r="C14" s="144">
        <v>51443.676334163283</v>
      </c>
      <c r="D14" s="163">
        <v>1.45114227428</v>
      </c>
      <c r="E14" s="164">
        <v>746.52093472847014</v>
      </c>
      <c r="F14" s="165">
        <v>49980.522188390001</v>
      </c>
      <c r="G14" s="165">
        <v>52906.830479935881</v>
      </c>
      <c r="H14" s="140">
        <v>49340.515806937932</v>
      </c>
      <c r="I14" s="160">
        <v>1.48944778922</v>
      </c>
      <c r="J14" s="161">
        <v>734.90122187449538</v>
      </c>
      <c r="K14" s="162">
        <v>47900.135879869144</v>
      </c>
      <c r="L14" s="162">
        <v>50780.895734006051</v>
      </c>
      <c r="M14" s="175">
        <v>331.20231585032627</v>
      </c>
      <c r="N14" s="172">
        <v>23.11072255258</v>
      </c>
      <c r="O14" s="173">
        <v>76.543248303875203</v>
      </c>
      <c r="P14" s="174">
        <v>181.18030591503</v>
      </c>
      <c r="Q14" s="174">
        <v>481.22432578562001</v>
      </c>
      <c r="R14" s="140">
        <v>502.67603515887401</v>
      </c>
      <c r="S14" s="160">
        <v>18.007091456040001</v>
      </c>
      <c r="T14" s="161">
        <v>90.517333378675815</v>
      </c>
      <c r="U14" s="162">
        <v>325.26532176006998</v>
      </c>
      <c r="V14" s="162">
        <v>680.08674855768004</v>
      </c>
      <c r="W14" s="140">
        <v>1269.282176216127</v>
      </c>
      <c r="X14" s="160">
        <v>14.68024251065</v>
      </c>
      <c r="Y14" s="161">
        <v>186.3337016129797</v>
      </c>
      <c r="Z14" s="162">
        <v>904.07483194865995</v>
      </c>
      <c r="AA14" s="162">
        <v>1634.48952048359</v>
      </c>
    </row>
    <row r="15" spans="1:29" s="27" customFormat="1" ht="11.25" customHeight="1" x14ac:dyDescent="0.2">
      <c r="A15" s="27" t="s">
        <v>531</v>
      </c>
      <c r="B15" s="12"/>
      <c r="C15" s="14"/>
      <c r="D15" s="14"/>
      <c r="E15" s="14"/>
      <c r="F15" s="14"/>
      <c r="G15" s="14"/>
      <c r="H15" s="15"/>
      <c r="I15" s="15"/>
      <c r="J15" s="15"/>
      <c r="K15" s="15"/>
      <c r="L15" s="15"/>
      <c r="M15" s="15"/>
      <c r="N15" s="15"/>
      <c r="O15" s="15"/>
      <c r="P15" s="15"/>
      <c r="Q15" s="15"/>
      <c r="R15" s="15"/>
      <c r="S15" s="15"/>
      <c r="T15" s="15"/>
      <c r="U15" s="15"/>
      <c r="V15" s="15"/>
      <c r="W15" s="15"/>
      <c r="X15" s="15"/>
      <c r="Y15" s="15"/>
      <c r="Z15" s="15"/>
      <c r="AA15" s="15"/>
    </row>
    <row r="16" spans="1:29" s="27" customFormat="1" ht="11.25" customHeight="1" x14ac:dyDescent="0.2">
      <c r="A16" s="27" t="s">
        <v>397</v>
      </c>
    </row>
    <row r="17" spans="1:27" s="27" customFormat="1" ht="39.75" customHeight="1" x14ac:dyDescent="0.2">
      <c r="A17" s="168" t="s">
        <v>549</v>
      </c>
      <c r="B17" s="276" t="s">
        <v>550</v>
      </c>
      <c r="C17" s="276"/>
      <c r="D17" s="276"/>
      <c r="E17" s="276"/>
      <c r="F17" s="276"/>
      <c r="G17" s="276"/>
    </row>
    <row r="18" spans="1:27" s="27" customFormat="1" ht="11.25" customHeight="1" thickBot="1" x14ac:dyDescent="0.25">
      <c r="A18" s="167"/>
      <c r="B18" s="169" t="s">
        <v>551</v>
      </c>
      <c r="C18" s="167"/>
      <c r="D18" s="167"/>
      <c r="E18" s="167"/>
      <c r="F18" s="167"/>
      <c r="G18" s="167"/>
    </row>
    <row r="19" spans="1:27" s="27" customFormat="1" ht="11.25" customHeight="1" thickTop="1" thickBot="1" x14ac:dyDescent="0.25">
      <c r="A19" s="167"/>
      <c r="B19" s="267" t="s">
        <v>552</v>
      </c>
      <c r="C19" s="269"/>
      <c r="D19" s="267" t="s">
        <v>553</v>
      </c>
      <c r="E19" s="268"/>
      <c r="F19" s="268"/>
      <c r="G19" s="269"/>
    </row>
    <row r="20" spans="1:27" s="27" customFormat="1" ht="11.25" customHeight="1" thickTop="1" thickBot="1" x14ac:dyDescent="0.25">
      <c r="A20" s="167"/>
      <c r="B20" s="277" t="s">
        <v>554</v>
      </c>
      <c r="C20" s="278"/>
      <c r="D20" s="267" t="s">
        <v>557</v>
      </c>
      <c r="E20" s="268"/>
      <c r="F20" s="268"/>
      <c r="G20" s="269"/>
    </row>
    <row r="21" spans="1:27" s="27" customFormat="1" ht="11.25" customHeight="1" thickTop="1" thickBot="1" x14ac:dyDescent="0.25">
      <c r="A21" s="167"/>
      <c r="B21" s="279" t="s">
        <v>555</v>
      </c>
      <c r="C21" s="280"/>
      <c r="D21" s="267" t="s">
        <v>558</v>
      </c>
      <c r="E21" s="268"/>
      <c r="F21" s="268"/>
      <c r="G21" s="269"/>
    </row>
    <row r="22" spans="1:27" s="27" customFormat="1" ht="11.25" customHeight="1" thickTop="1" x14ac:dyDescent="0.2">
      <c r="A22" s="167"/>
      <c r="B22" s="263" t="s">
        <v>556</v>
      </c>
      <c r="C22" s="264"/>
      <c r="D22" s="270" t="s">
        <v>559</v>
      </c>
      <c r="E22" s="271"/>
      <c r="F22" s="271"/>
      <c r="G22" s="272"/>
    </row>
    <row r="23" spans="1:27" s="27" customFormat="1" ht="57.75" customHeight="1" thickBot="1" x14ac:dyDescent="0.25">
      <c r="A23" s="167"/>
      <c r="B23" s="265"/>
      <c r="C23" s="266"/>
      <c r="D23" s="273" t="s">
        <v>560</v>
      </c>
      <c r="E23" s="274"/>
      <c r="F23" s="274"/>
      <c r="G23" s="275"/>
    </row>
    <row r="24" spans="1:27" s="27" customFormat="1" ht="11.25" customHeight="1" thickTop="1" x14ac:dyDescent="0.2"/>
    <row r="26" spans="1:27" ht="11.25" customHeight="1" x14ac:dyDescent="0.2">
      <c r="A26" s="8"/>
    </row>
    <row r="27" spans="1:27" ht="11.25" customHeight="1" x14ac:dyDescent="0.2">
      <c r="W27" s="42"/>
      <c r="X27" s="42"/>
      <c r="Y27" s="42"/>
      <c r="Z27" s="42"/>
      <c r="AA27" s="42"/>
    </row>
    <row r="28" spans="1:27" ht="11.25" customHeight="1" x14ac:dyDescent="0.2">
      <c r="C28" s="43"/>
      <c r="D28" s="43"/>
      <c r="E28" s="43"/>
      <c r="F28" s="43"/>
      <c r="G28" s="43"/>
      <c r="H28" s="43"/>
      <c r="I28" s="43"/>
      <c r="J28" s="43"/>
      <c r="K28" s="43"/>
      <c r="L28" s="43"/>
      <c r="M28" s="43"/>
      <c r="N28" s="43"/>
      <c r="O28" s="43"/>
      <c r="P28" s="43"/>
      <c r="Q28" s="43"/>
      <c r="R28" s="43"/>
      <c r="S28" s="43"/>
      <c r="T28" s="43"/>
      <c r="U28" s="43"/>
      <c r="V28" s="43"/>
      <c r="W28" s="43"/>
      <c r="X28" s="43"/>
      <c r="Y28" s="43"/>
      <c r="Z28" s="43"/>
      <c r="AA28" s="43"/>
    </row>
    <row r="30" spans="1:27" ht="11.25" customHeight="1" x14ac:dyDescent="0.2">
      <c r="C30" s="49" t="s">
        <v>357</v>
      </c>
      <c r="D30" s="49"/>
      <c r="E30" s="49"/>
      <c r="F30" s="49"/>
      <c r="G30" s="49"/>
    </row>
  </sheetData>
  <mergeCells count="41">
    <mergeCell ref="C6:G8"/>
    <mergeCell ref="A6:B10"/>
    <mergeCell ref="C9:C10"/>
    <mergeCell ref="D9:D10"/>
    <mergeCell ref="E9:E10"/>
    <mergeCell ref="F9:G9"/>
    <mergeCell ref="M9:M10"/>
    <mergeCell ref="N9:N10"/>
    <mergeCell ref="O9:O10"/>
    <mergeCell ref="P9:Q9"/>
    <mergeCell ref="H6:L8"/>
    <mergeCell ref="H9:H10"/>
    <mergeCell ref="I9:I10"/>
    <mergeCell ref="J9:J10"/>
    <mergeCell ref="K9:L9"/>
    <mergeCell ref="A1:W1"/>
    <mergeCell ref="A14:B14"/>
    <mergeCell ref="A11:B11"/>
    <mergeCell ref="A12:B12"/>
    <mergeCell ref="A13:B13"/>
    <mergeCell ref="W6:AA8"/>
    <mergeCell ref="W9:W10"/>
    <mergeCell ref="X9:X10"/>
    <mergeCell ref="Y9:Y10"/>
    <mergeCell ref="Z9:AA9"/>
    <mergeCell ref="R6:V8"/>
    <mergeCell ref="R9:R10"/>
    <mergeCell ref="S9:S10"/>
    <mergeCell ref="T9:T10"/>
    <mergeCell ref="U9:V9"/>
    <mergeCell ref="M6:Q8"/>
    <mergeCell ref="B17:G17"/>
    <mergeCell ref="B19:C19"/>
    <mergeCell ref="D19:G19"/>
    <mergeCell ref="B20:C20"/>
    <mergeCell ref="B21:C21"/>
    <mergeCell ref="B22:C23"/>
    <mergeCell ref="D20:G20"/>
    <mergeCell ref="D21:G21"/>
    <mergeCell ref="D22:G22"/>
    <mergeCell ref="D23:G23"/>
  </mergeCells>
  <hyperlinks>
    <hyperlink ref="C30" location="Índice!A1" display="Índice!A1"/>
  </hyperlinks>
  <pageMargins left="0.59055118110236215" right="0.78740157480314965" top="0.59055118110236215" bottom="0.59055118110236215" header="0.31496062992125984" footer="0.31496062992125984"/>
  <pageSetup orientation="portrait" r:id="rId1"/>
</worksheet>
</file>

<file path=xl/worksheets/sheet7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5"/>
  <dimension ref="A1:AD30"/>
  <sheetViews>
    <sheetView zoomScaleNormal="100" workbookViewId="0">
      <selection activeCell="A3" sqref="A3"/>
    </sheetView>
  </sheetViews>
  <sheetFormatPr baseColWidth="10" defaultColWidth="14.7109375" defaultRowHeight="11.25" customHeight="1" x14ac:dyDescent="0.2"/>
  <cols>
    <col min="1" max="1" width="5.42578125" style="41" customWidth="1"/>
    <col min="2" max="2" width="17.85546875" style="41" customWidth="1"/>
    <col min="3" max="7" width="8.28515625" style="41" customWidth="1"/>
    <col min="8" max="16384" width="14.7109375" style="41"/>
  </cols>
  <sheetData>
    <row r="1" spans="1:30" ht="11.25" customHeight="1" x14ac:dyDescent="0.2">
      <c r="A1" s="281" t="s">
        <v>417</v>
      </c>
      <c r="B1" s="281"/>
      <c r="C1" s="281"/>
      <c r="D1" s="132"/>
      <c r="E1" s="132"/>
      <c r="F1" s="132"/>
      <c r="G1" s="132"/>
      <c r="H1" s="44"/>
      <c r="I1" s="44"/>
      <c r="J1" s="44"/>
      <c r="K1" s="44"/>
      <c r="L1" s="44"/>
    </row>
    <row r="3" spans="1:30" ht="11.25" customHeight="1" x14ac:dyDescent="0.2">
      <c r="A3" s="22" t="s">
        <v>624</v>
      </c>
      <c r="B3" s="9"/>
      <c r="C3" s="55" t="s">
        <v>158</v>
      </c>
      <c r="D3" s="55"/>
      <c r="E3" s="55"/>
      <c r="F3" s="55"/>
      <c r="G3" s="55"/>
      <c r="I3" s="22"/>
    </row>
    <row r="4" spans="1:30" ht="11.25" customHeight="1" x14ac:dyDescent="0.2">
      <c r="A4" s="22" t="s">
        <v>433</v>
      </c>
      <c r="B4" s="9"/>
    </row>
    <row r="5" spans="1:30" s="27" customFormat="1" ht="11.25" customHeight="1" x14ac:dyDescent="0.2">
      <c r="A5" s="22" t="s">
        <v>1</v>
      </c>
      <c r="B5" s="10"/>
    </row>
    <row r="6" spans="1:30" s="27" customFormat="1" ht="11.25" customHeight="1" x14ac:dyDescent="0.2">
      <c r="A6" s="291" t="s">
        <v>316</v>
      </c>
      <c r="B6" s="292"/>
      <c r="C6" s="285" t="s">
        <v>155</v>
      </c>
      <c r="D6" s="286"/>
      <c r="E6" s="286"/>
      <c r="F6" s="286"/>
      <c r="G6" s="286"/>
      <c r="H6" s="56"/>
      <c r="I6" s="56"/>
      <c r="J6" s="56"/>
      <c r="K6" s="56"/>
      <c r="L6" s="56"/>
      <c r="M6" s="56"/>
      <c r="N6" s="56"/>
      <c r="O6" s="56"/>
      <c r="P6" s="56"/>
      <c r="Q6" s="56"/>
      <c r="R6" s="56"/>
      <c r="S6" s="56"/>
      <c r="T6" s="56"/>
      <c r="U6" s="56"/>
      <c r="V6" s="56"/>
      <c r="W6" s="56"/>
      <c r="X6" s="56"/>
      <c r="Y6" s="56"/>
      <c r="Z6" s="56"/>
      <c r="AA6" s="56"/>
      <c r="AB6" s="56"/>
      <c r="AC6" s="56"/>
      <c r="AD6" s="56"/>
    </row>
    <row r="7" spans="1:30" s="27" customFormat="1" ht="11.25" customHeight="1" x14ac:dyDescent="0.2">
      <c r="A7" s="293"/>
      <c r="B7" s="294"/>
      <c r="C7" s="287"/>
      <c r="D7" s="288"/>
      <c r="E7" s="288"/>
      <c r="F7" s="288"/>
      <c r="G7" s="288"/>
      <c r="H7" s="56"/>
      <c r="I7" s="56"/>
      <c r="J7" s="56"/>
      <c r="K7" s="56"/>
      <c r="L7" s="56"/>
      <c r="M7" s="56"/>
      <c r="N7" s="56"/>
      <c r="O7" s="56"/>
      <c r="P7" s="56"/>
      <c r="Q7" s="56"/>
      <c r="R7" s="56"/>
      <c r="S7" s="56"/>
      <c r="T7" s="56"/>
      <c r="U7" s="56"/>
      <c r="V7" s="56"/>
      <c r="W7" s="56"/>
      <c r="X7" s="56"/>
      <c r="Y7" s="56"/>
      <c r="Z7" s="56"/>
      <c r="AA7" s="56"/>
      <c r="AB7" s="56"/>
      <c r="AC7" s="56"/>
      <c r="AD7" s="56"/>
    </row>
    <row r="8" spans="1:30" s="27" customFormat="1" ht="11.25" customHeight="1" x14ac:dyDescent="0.2">
      <c r="A8" s="293"/>
      <c r="B8" s="294"/>
      <c r="C8" s="289"/>
      <c r="D8" s="290"/>
      <c r="E8" s="290"/>
      <c r="F8" s="290"/>
      <c r="G8" s="290"/>
      <c r="H8" s="56"/>
      <c r="I8" s="56"/>
      <c r="J8" s="56"/>
      <c r="K8" s="56"/>
      <c r="L8" s="56"/>
      <c r="M8" s="56"/>
      <c r="N8" s="56"/>
      <c r="O8" s="56"/>
      <c r="P8" s="56"/>
      <c r="Q8" s="56"/>
      <c r="R8" s="56"/>
      <c r="S8" s="56"/>
      <c r="T8" s="56"/>
      <c r="U8" s="56"/>
      <c r="V8" s="56"/>
      <c r="W8" s="56"/>
      <c r="X8" s="56"/>
      <c r="Y8" s="56"/>
      <c r="Z8" s="56"/>
      <c r="AA8" s="56"/>
      <c r="AB8" s="56"/>
      <c r="AC8" s="56"/>
      <c r="AD8" s="56"/>
    </row>
    <row r="9" spans="1:30" s="27" customFormat="1" ht="22.15" customHeight="1" x14ac:dyDescent="0.2">
      <c r="A9" s="293"/>
      <c r="B9" s="294"/>
      <c r="C9" s="297" t="s">
        <v>543</v>
      </c>
      <c r="D9" s="297" t="s">
        <v>544</v>
      </c>
      <c r="E9" s="297" t="s">
        <v>545</v>
      </c>
      <c r="F9" s="299" t="s">
        <v>546</v>
      </c>
      <c r="G9" s="299"/>
      <c r="H9" s="56"/>
      <c r="I9" s="56"/>
      <c r="J9" s="56"/>
      <c r="K9" s="56"/>
      <c r="L9" s="56"/>
      <c r="M9" s="56"/>
      <c r="N9" s="56"/>
      <c r="O9" s="56"/>
      <c r="P9" s="56"/>
      <c r="Q9" s="56"/>
      <c r="R9" s="56"/>
      <c r="S9" s="56"/>
      <c r="T9" s="56"/>
      <c r="U9" s="56"/>
      <c r="V9" s="56"/>
      <c r="W9" s="56"/>
      <c r="X9" s="56"/>
      <c r="Y9" s="56"/>
      <c r="Z9" s="56"/>
      <c r="AA9" s="56"/>
      <c r="AB9" s="56"/>
      <c r="AC9" s="56"/>
      <c r="AD9" s="56"/>
    </row>
    <row r="10" spans="1:30" s="27" customFormat="1" ht="22.15" customHeight="1" x14ac:dyDescent="0.2">
      <c r="A10" s="295"/>
      <c r="B10" s="296"/>
      <c r="C10" s="297"/>
      <c r="D10" s="298"/>
      <c r="E10" s="297"/>
      <c r="F10" s="166" t="s">
        <v>547</v>
      </c>
      <c r="G10" s="166" t="s">
        <v>548</v>
      </c>
      <c r="H10" s="56"/>
      <c r="I10" s="56"/>
      <c r="J10" s="56"/>
      <c r="K10" s="56"/>
      <c r="L10" s="56"/>
      <c r="M10" s="56"/>
      <c r="N10" s="56"/>
      <c r="O10" s="56"/>
      <c r="P10" s="56"/>
      <c r="Q10" s="56"/>
      <c r="R10" s="56"/>
      <c r="S10" s="56"/>
      <c r="T10" s="56"/>
      <c r="U10" s="56"/>
      <c r="V10" s="56"/>
      <c r="W10" s="56"/>
      <c r="X10" s="56"/>
      <c r="Y10" s="56"/>
      <c r="Z10" s="56"/>
      <c r="AA10" s="56"/>
      <c r="AB10" s="56"/>
      <c r="AC10" s="56"/>
      <c r="AD10" s="56"/>
    </row>
    <row r="11" spans="1:30" ht="11.25" customHeight="1" x14ac:dyDescent="0.2">
      <c r="A11" s="283" t="s">
        <v>0</v>
      </c>
      <c r="B11" s="283"/>
      <c r="C11" s="142">
        <v>77.692088422141609</v>
      </c>
      <c r="D11" s="163">
        <v>0.48991878505000003</v>
      </c>
      <c r="E11" s="164">
        <v>0.38062813567673698</v>
      </c>
      <c r="F11" s="164">
        <v>76.946070984710005</v>
      </c>
      <c r="G11" s="164">
        <v>78.438105859570001</v>
      </c>
    </row>
    <row r="12" spans="1:30" ht="11.25" customHeight="1" x14ac:dyDescent="0.2">
      <c r="A12" s="284" t="s">
        <v>317</v>
      </c>
      <c r="B12" s="284"/>
      <c r="C12" s="116">
        <v>75.724534052367375</v>
      </c>
      <c r="D12" s="160">
        <v>1.02158867201</v>
      </c>
      <c r="E12" s="161">
        <v>0.77359326181173105</v>
      </c>
      <c r="F12" s="161">
        <v>74.208319120530007</v>
      </c>
      <c r="G12" s="161">
        <v>77.240748984199996</v>
      </c>
    </row>
    <row r="13" spans="1:30" ht="11.25" customHeight="1" x14ac:dyDescent="0.2">
      <c r="A13" s="284" t="s">
        <v>318</v>
      </c>
      <c r="B13" s="284"/>
      <c r="C13" s="116">
        <v>82.201248536764297</v>
      </c>
      <c r="D13" s="160">
        <v>0.70611937041999995</v>
      </c>
      <c r="E13" s="161">
        <v>0.58043893864886298</v>
      </c>
      <c r="F13" s="161">
        <v>81.063609121789995</v>
      </c>
      <c r="G13" s="161">
        <v>83.338887951740006</v>
      </c>
    </row>
    <row r="14" spans="1:30" s="27" customFormat="1" ht="11.25" customHeight="1" x14ac:dyDescent="0.2">
      <c r="A14" s="282" t="s">
        <v>319</v>
      </c>
      <c r="B14" s="282"/>
      <c r="C14" s="143">
        <v>76.241000652092396</v>
      </c>
      <c r="D14" s="160">
        <v>0.78120282357000004</v>
      </c>
      <c r="E14" s="161">
        <v>0.59559684981473704</v>
      </c>
      <c r="F14" s="161">
        <v>75.073652277150003</v>
      </c>
      <c r="G14" s="161">
        <v>77.408349027040003</v>
      </c>
    </row>
    <row r="15" spans="1:30" s="27" customFormat="1" ht="11.25" customHeight="1" x14ac:dyDescent="0.2">
      <c r="A15" s="27" t="s">
        <v>531</v>
      </c>
      <c r="B15" s="12"/>
      <c r="C15" s="14"/>
      <c r="D15" s="14"/>
      <c r="E15" s="14"/>
      <c r="F15" s="14"/>
      <c r="G15" s="14"/>
    </row>
    <row r="16" spans="1:30" s="27" customFormat="1" ht="11.25" customHeight="1" x14ac:dyDescent="0.2">
      <c r="A16" s="56" t="s">
        <v>434</v>
      </c>
    </row>
    <row r="17" spans="1:7" ht="11.25" customHeight="1" x14ac:dyDescent="0.2">
      <c r="A17" s="41" t="s">
        <v>397</v>
      </c>
    </row>
    <row r="18" spans="1:7" ht="39.75" customHeight="1" x14ac:dyDescent="0.2">
      <c r="A18" s="185" t="s">
        <v>549</v>
      </c>
      <c r="B18" s="300" t="s">
        <v>550</v>
      </c>
      <c r="C18" s="300"/>
      <c r="D18" s="300"/>
      <c r="E18" s="300"/>
      <c r="F18" s="300"/>
      <c r="G18" s="300"/>
    </row>
    <row r="19" spans="1:7" ht="11.25" customHeight="1" thickBot="1" x14ac:dyDescent="0.25">
      <c r="A19" s="170"/>
      <c r="B19" s="39" t="s">
        <v>551</v>
      </c>
      <c r="C19" s="170"/>
      <c r="D19" s="170"/>
      <c r="E19" s="170"/>
      <c r="F19" s="170"/>
      <c r="G19" s="170"/>
    </row>
    <row r="20" spans="1:7" ht="11.25" customHeight="1" thickTop="1" thickBot="1" x14ac:dyDescent="0.25">
      <c r="A20" s="170"/>
      <c r="B20" s="267" t="s">
        <v>552</v>
      </c>
      <c r="C20" s="269"/>
      <c r="D20" s="267" t="s">
        <v>553</v>
      </c>
      <c r="E20" s="268"/>
      <c r="F20" s="268"/>
      <c r="G20" s="269"/>
    </row>
    <row r="21" spans="1:7" ht="11.25" customHeight="1" thickTop="1" thickBot="1" x14ac:dyDescent="0.25">
      <c r="A21" s="170"/>
      <c r="B21" s="277" t="s">
        <v>554</v>
      </c>
      <c r="C21" s="278"/>
      <c r="D21" s="267" t="s">
        <v>557</v>
      </c>
      <c r="E21" s="268"/>
      <c r="F21" s="268"/>
      <c r="G21" s="269"/>
    </row>
    <row r="22" spans="1:7" ht="11.25" customHeight="1" thickTop="1" thickBot="1" x14ac:dyDescent="0.25">
      <c r="A22" s="170"/>
      <c r="B22" s="279" t="s">
        <v>555</v>
      </c>
      <c r="C22" s="280"/>
      <c r="D22" s="267" t="s">
        <v>558</v>
      </c>
      <c r="E22" s="268"/>
      <c r="F22" s="268"/>
      <c r="G22" s="269"/>
    </row>
    <row r="23" spans="1:7" ht="11.25" customHeight="1" thickTop="1" x14ac:dyDescent="0.2">
      <c r="A23" s="170"/>
      <c r="B23" s="263" t="s">
        <v>556</v>
      </c>
      <c r="C23" s="264"/>
      <c r="D23" s="270" t="s">
        <v>559</v>
      </c>
      <c r="E23" s="271"/>
      <c r="F23" s="271"/>
      <c r="G23" s="272"/>
    </row>
    <row r="24" spans="1:7" ht="57.75" customHeight="1" thickBot="1" x14ac:dyDescent="0.25">
      <c r="A24" s="170"/>
      <c r="B24" s="265"/>
      <c r="C24" s="266"/>
      <c r="D24" s="273" t="s">
        <v>560</v>
      </c>
      <c r="E24" s="274"/>
      <c r="F24" s="274"/>
      <c r="G24" s="275"/>
    </row>
    <row r="25" spans="1:7" ht="11.25" customHeight="1" thickTop="1" x14ac:dyDescent="0.2"/>
    <row r="26" spans="1:7" ht="11.25" customHeight="1" x14ac:dyDescent="0.2">
      <c r="C26" s="42"/>
      <c r="D26" s="42"/>
      <c r="E26" s="42"/>
      <c r="F26" s="42"/>
      <c r="G26" s="42"/>
    </row>
    <row r="27" spans="1:7" ht="11.25" customHeight="1" x14ac:dyDescent="0.2">
      <c r="C27" s="43"/>
      <c r="D27" s="43"/>
      <c r="E27" s="43"/>
      <c r="F27" s="43"/>
      <c r="G27" s="43"/>
    </row>
    <row r="30" spans="1:7" ht="11.25" customHeight="1" x14ac:dyDescent="0.2">
      <c r="C30" s="49" t="s">
        <v>357</v>
      </c>
      <c r="D30" s="49"/>
      <c r="E30" s="49"/>
      <c r="F30" s="49"/>
      <c r="G30" s="49"/>
    </row>
  </sheetData>
  <mergeCells count="21">
    <mergeCell ref="A1:C1"/>
    <mergeCell ref="A14:B14"/>
    <mergeCell ref="A11:B11"/>
    <mergeCell ref="A12:B12"/>
    <mergeCell ref="A13:B13"/>
    <mergeCell ref="C6:G8"/>
    <mergeCell ref="A6:B10"/>
    <mergeCell ref="C9:C10"/>
    <mergeCell ref="D9:D10"/>
    <mergeCell ref="E9:E10"/>
    <mergeCell ref="F9:G9"/>
    <mergeCell ref="B18:G18"/>
    <mergeCell ref="B20:C20"/>
    <mergeCell ref="D20:G20"/>
    <mergeCell ref="B21:C21"/>
    <mergeCell ref="B22:C22"/>
    <mergeCell ref="B23:C24"/>
    <mergeCell ref="D21:G21"/>
    <mergeCell ref="D22:G22"/>
    <mergeCell ref="D23:G23"/>
    <mergeCell ref="D24:G24"/>
  </mergeCells>
  <hyperlinks>
    <hyperlink ref="C30" location="Índice!A1" display="Índice!A1"/>
  </hyperlinks>
  <pageMargins left="0.59055118110236215" right="0.78740157480314965" top="0.59055118110236215" bottom="0.59055118110236215" header="0.31496062992125984" footer="0.31496062992125984"/>
  <pageSetup orientation="portrait" r:id="rId1"/>
</worksheet>
</file>

<file path=xl/worksheets/sheet7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62"/>
  <dimension ref="A1:AD30"/>
  <sheetViews>
    <sheetView zoomScaleNormal="100" workbookViewId="0">
      <selection activeCell="A3" sqref="A3"/>
    </sheetView>
  </sheetViews>
  <sheetFormatPr baseColWidth="10" defaultColWidth="14.7109375" defaultRowHeight="11.25" customHeight="1" x14ac:dyDescent="0.2"/>
  <cols>
    <col min="1" max="1" width="5.42578125" style="41" customWidth="1"/>
    <col min="2" max="2" width="17.85546875" style="41" customWidth="1"/>
    <col min="3" max="7" width="8.28515625" style="41" customWidth="1"/>
    <col min="8" max="16384" width="14.7109375" style="41"/>
  </cols>
  <sheetData>
    <row r="1" spans="1:30" ht="11.25" customHeight="1" x14ac:dyDescent="0.2">
      <c r="A1" s="281" t="s">
        <v>417</v>
      </c>
      <c r="B1" s="281"/>
      <c r="C1" s="281"/>
      <c r="D1" s="132"/>
      <c r="E1" s="132"/>
      <c r="F1" s="132"/>
      <c r="G1" s="132"/>
      <c r="H1" s="44"/>
      <c r="I1" s="44"/>
      <c r="J1" s="44"/>
      <c r="K1" s="44"/>
      <c r="L1" s="44"/>
    </row>
    <row r="3" spans="1:30" ht="11.25" customHeight="1" x14ac:dyDescent="0.2">
      <c r="A3" s="22" t="s">
        <v>625</v>
      </c>
      <c r="B3" s="9"/>
      <c r="C3" s="55" t="s">
        <v>268</v>
      </c>
      <c r="D3" s="55"/>
      <c r="E3" s="55"/>
      <c r="F3" s="55"/>
      <c r="G3" s="55"/>
    </row>
    <row r="4" spans="1:30" ht="11.25" customHeight="1" x14ac:dyDescent="0.2">
      <c r="A4" s="22" t="s">
        <v>517</v>
      </c>
      <c r="B4" s="9"/>
    </row>
    <row r="5" spans="1:30" s="27" customFormat="1" ht="11.25" customHeight="1" x14ac:dyDescent="0.2">
      <c r="A5" s="22" t="s">
        <v>1</v>
      </c>
      <c r="B5" s="10"/>
    </row>
    <row r="6" spans="1:30" s="27" customFormat="1" ht="11.25" customHeight="1" x14ac:dyDescent="0.2">
      <c r="A6" s="291" t="s">
        <v>316</v>
      </c>
      <c r="B6" s="292"/>
      <c r="C6" s="285" t="s">
        <v>157</v>
      </c>
      <c r="D6" s="286"/>
      <c r="E6" s="286"/>
      <c r="F6" s="286"/>
      <c r="G6" s="286"/>
      <c r="H6" s="56"/>
      <c r="I6" s="56"/>
      <c r="J6" s="56"/>
      <c r="K6" s="56"/>
      <c r="L6" s="56"/>
      <c r="M6" s="56"/>
      <c r="N6" s="56"/>
      <c r="O6" s="56"/>
      <c r="P6" s="56"/>
      <c r="Q6" s="56"/>
      <c r="R6" s="56"/>
      <c r="S6" s="56"/>
      <c r="T6" s="56"/>
      <c r="U6" s="56"/>
      <c r="V6" s="56"/>
      <c r="W6" s="56"/>
      <c r="X6" s="56"/>
      <c r="Y6" s="56"/>
      <c r="Z6" s="56"/>
      <c r="AA6" s="56"/>
      <c r="AB6" s="56"/>
      <c r="AC6" s="56"/>
      <c r="AD6" s="56"/>
    </row>
    <row r="7" spans="1:30" s="27" customFormat="1" ht="11.25" customHeight="1" x14ac:dyDescent="0.2">
      <c r="A7" s="293"/>
      <c r="B7" s="294"/>
      <c r="C7" s="287"/>
      <c r="D7" s="288"/>
      <c r="E7" s="288"/>
      <c r="F7" s="288"/>
      <c r="G7" s="288"/>
      <c r="H7" s="56"/>
      <c r="I7" s="56"/>
      <c r="J7" s="56"/>
      <c r="K7" s="56"/>
      <c r="L7" s="56"/>
      <c r="M7" s="56"/>
      <c r="N7" s="56"/>
      <c r="O7" s="56"/>
      <c r="P7" s="56"/>
      <c r="Q7" s="56"/>
      <c r="R7" s="56"/>
      <c r="S7" s="56"/>
      <c r="T7" s="56"/>
      <c r="U7" s="56"/>
      <c r="V7" s="56"/>
      <c r="W7" s="56"/>
      <c r="X7" s="56"/>
      <c r="Y7" s="56"/>
      <c r="Z7" s="56"/>
      <c r="AA7" s="56"/>
      <c r="AB7" s="56"/>
      <c r="AC7" s="56"/>
      <c r="AD7" s="56"/>
    </row>
    <row r="8" spans="1:30" s="27" customFormat="1" ht="11.25" customHeight="1" x14ac:dyDescent="0.2">
      <c r="A8" s="293"/>
      <c r="B8" s="294"/>
      <c r="C8" s="289"/>
      <c r="D8" s="290"/>
      <c r="E8" s="290"/>
      <c r="F8" s="290"/>
      <c r="G8" s="290"/>
      <c r="H8" s="56"/>
      <c r="I8" s="56"/>
      <c r="J8" s="56"/>
      <c r="K8" s="56"/>
      <c r="L8" s="56"/>
      <c r="M8" s="56"/>
      <c r="N8" s="56"/>
      <c r="O8" s="56"/>
      <c r="P8" s="56"/>
      <c r="Q8" s="56"/>
      <c r="R8" s="56"/>
      <c r="S8" s="56"/>
      <c r="T8" s="56"/>
      <c r="U8" s="56"/>
      <c r="V8" s="56"/>
      <c r="W8" s="56"/>
      <c r="X8" s="56"/>
      <c r="Y8" s="56"/>
      <c r="Z8" s="56"/>
      <c r="AA8" s="56"/>
      <c r="AB8" s="56"/>
      <c r="AC8" s="56"/>
      <c r="AD8" s="56"/>
    </row>
    <row r="9" spans="1:30" s="27" customFormat="1" ht="22.15" customHeight="1" x14ac:dyDescent="0.2">
      <c r="A9" s="293"/>
      <c r="B9" s="294"/>
      <c r="C9" s="297" t="s">
        <v>543</v>
      </c>
      <c r="D9" s="297" t="s">
        <v>544</v>
      </c>
      <c r="E9" s="297" t="s">
        <v>545</v>
      </c>
      <c r="F9" s="299" t="s">
        <v>546</v>
      </c>
      <c r="G9" s="299"/>
      <c r="H9" s="56"/>
      <c r="I9" s="56"/>
      <c r="J9" s="56"/>
      <c r="K9" s="56"/>
      <c r="L9" s="56"/>
      <c r="M9" s="56"/>
      <c r="N9" s="56"/>
      <c r="O9" s="56"/>
      <c r="P9" s="56"/>
      <c r="Q9" s="56"/>
      <c r="R9" s="56"/>
      <c r="S9" s="56"/>
      <c r="T9" s="56"/>
      <c r="U9" s="56"/>
      <c r="V9" s="56"/>
      <c r="W9" s="56"/>
      <c r="X9" s="56"/>
      <c r="Y9" s="56"/>
      <c r="Z9" s="56"/>
      <c r="AA9" s="56"/>
      <c r="AB9" s="56"/>
      <c r="AC9" s="56"/>
      <c r="AD9" s="56"/>
    </row>
    <row r="10" spans="1:30" s="27" customFormat="1" ht="22.15" customHeight="1" x14ac:dyDescent="0.2">
      <c r="A10" s="295"/>
      <c r="B10" s="296"/>
      <c r="C10" s="297"/>
      <c r="D10" s="298"/>
      <c r="E10" s="297"/>
      <c r="F10" s="166" t="s">
        <v>547</v>
      </c>
      <c r="G10" s="166" t="s">
        <v>548</v>
      </c>
      <c r="H10" s="56"/>
      <c r="I10" s="56"/>
      <c r="J10" s="56"/>
      <c r="K10" s="56"/>
      <c r="L10" s="56"/>
      <c r="M10" s="56"/>
      <c r="N10" s="56"/>
      <c r="O10" s="56"/>
      <c r="P10" s="56"/>
      <c r="Q10" s="56"/>
      <c r="R10" s="56"/>
      <c r="S10" s="56"/>
      <c r="T10" s="56"/>
      <c r="U10" s="56"/>
      <c r="V10" s="56"/>
      <c r="W10" s="56"/>
      <c r="X10" s="56"/>
      <c r="Y10" s="56"/>
      <c r="Z10" s="56"/>
      <c r="AA10" s="56"/>
      <c r="AB10" s="56"/>
      <c r="AC10" s="56"/>
      <c r="AD10" s="56"/>
    </row>
    <row r="11" spans="1:30" ht="11.25" customHeight="1" x14ac:dyDescent="0.2">
      <c r="A11" s="283" t="s">
        <v>0</v>
      </c>
      <c r="B11" s="283"/>
      <c r="C11" s="142">
        <v>11.94591443031829</v>
      </c>
      <c r="D11" s="163">
        <v>1.17169749661</v>
      </c>
      <c r="E11" s="164">
        <v>0.139969980327769</v>
      </c>
      <c r="F11" s="164">
        <v>11.671578309959999</v>
      </c>
      <c r="G11" s="164">
        <v>12.220250550679999</v>
      </c>
      <c r="I11" s="78"/>
    </row>
    <row r="12" spans="1:30" ht="11.25" customHeight="1" x14ac:dyDescent="0.2">
      <c r="A12" s="284" t="s">
        <v>317</v>
      </c>
      <c r="B12" s="284"/>
      <c r="C12" s="116">
        <v>11.52292117274763</v>
      </c>
      <c r="D12" s="160">
        <v>1.7126968545500001</v>
      </c>
      <c r="E12" s="161">
        <v>0.197352708477741</v>
      </c>
      <c r="F12" s="161">
        <v>11.13611697188</v>
      </c>
      <c r="G12" s="161">
        <v>11.909725373620001</v>
      </c>
      <c r="I12" s="78"/>
    </row>
    <row r="13" spans="1:30" ht="11.25" customHeight="1" x14ac:dyDescent="0.2">
      <c r="A13" s="284" t="s">
        <v>318</v>
      </c>
      <c r="B13" s="284"/>
      <c r="C13" s="116">
        <v>12.39756831845297</v>
      </c>
      <c r="D13" s="160">
        <v>3.0660906639299998</v>
      </c>
      <c r="E13" s="161">
        <v>0.38012068476650102</v>
      </c>
      <c r="F13" s="161">
        <v>11.65254546653</v>
      </c>
      <c r="G13" s="161">
        <v>13.14259117037</v>
      </c>
      <c r="I13" s="78"/>
    </row>
    <row r="14" spans="1:30" s="27" customFormat="1" ht="11.25" customHeight="1" x14ac:dyDescent="0.2">
      <c r="A14" s="282" t="s">
        <v>319</v>
      </c>
      <c r="B14" s="282"/>
      <c r="C14" s="143">
        <v>11.93497037329432</v>
      </c>
      <c r="D14" s="160">
        <v>1.4531222346799999</v>
      </c>
      <c r="E14" s="161">
        <v>0.17342970819692299</v>
      </c>
      <c r="F14" s="161">
        <v>11.59505439138</v>
      </c>
      <c r="G14" s="161">
        <v>12.27488635521</v>
      </c>
    </row>
    <row r="15" spans="1:30" s="27" customFormat="1" ht="11.25" customHeight="1" x14ac:dyDescent="0.2">
      <c r="A15" s="27" t="s">
        <v>531</v>
      </c>
      <c r="B15" s="12"/>
      <c r="C15" s="110"/>
      <c r="D15" s="110"/>
      <c r="E15" s="110"/>
      <c r="F15" s="110"/>
      <c r="G15" s="110"/>
    </row>
    <row r="16" spans="1:30" s="27" customFormat="1" ht="11.25" customHeight="1" x14ac:dyDescent="0.2">
      <c r="A16" s="27" t="s">
        <v>397</v>
      </c>
    </row>
    <row r="17" spans="1:7" s="27" customFormat="1" ht="39.75" customHeight="1" x14ac:dyDescent="0.2">
      <c r="A17" s="168" t="s">
        <v>549</v>
      </c>
      <c r="B17" s="276" t="s">
        <v>550</v>
      </c>
      <c r="C17" s="276"/>
      <c r="D17" s="276"/>
      <c r="E17" s="276"/>
      <c r="F17" s="276"/>
      <c r="G17" s="276"/>
    </row>
    <row r="18" spans="1:7" s="27" customFormat="1" ht="11.25" customHeight="1" thickBot="1" x14ac:dyDescent="0.25">
      <c r="A18" s="167"/>
      <c r="B18" s="169" t="s">
        <v>551</v>
      </c>
      <c r="C18" s="167"/>
      <c r="D18" s="167"/>
      <c r="E18" s="167"/>
      <c r="F18" s="167"/>
      <c r="G18" s="167"/>
    </row>
    <row r="19" spans="1:7" s="27" customFormat="1" ht="11.25" customHeight="1" thickTop="1" thickBot="1" x14ac:dyDescent="0.25">
      <c r="A19" s="167"/>
      <c r="B19" s="267" t="s">
        <v>552</v>
      </c>
      <c r="C19" s="269"/>
      <c r="D19" s="267" t="s">
        <v>553</v>
      </c>
      <c r="E19" s="268"/>
      <c r="F19" s="268"/>
      <c r="G19" s="269"/>
    </row>
    <row r="20" spans="1:7" s="27" customFormat="1" ht="11.25" customHeight="1" thickTop="1" thickBot="1" x14ac:dyDescent="0.25">
      <c r="A20" s="167"/>
      <c r="B20" s="277" t="s">
        <v>554</v>
      </c>
      <c r="C20" s="278"/>
      <c r="D20" s="267" t="s">
        <v>557</v>
      </c>
      <c r="E20" s="268"/>
      <c r="F20" s="268"/>
      <c r="G20" s="269"/>
    </row>
    <row r="21" spans="1:7" s="27" customFormat="1" ht="11.25" customHeight="1" thickTop="1" thickBot="1" x14ac:dyDescent="0.25">
      <c r="A21" s="167"/>
      <c r="B21" s="279" t="s">
        <v>555</v>
      </c>
      <c r="C21" s="280"/>
      <c r="D21" s="267" t="s">
        <v>558</v>
      </c>
      <c r="E21" s="268"/>
      <c r="F21" s="268"/>
      <c r="G21" s="269"/>
    </row>
    <row r="22" spans="1:7" s="27" customFormat="1" ht="11.25" customHeight="1" thickTop="1" x14ac:dyDescent="0.2">
      <c r="A22" s="167"/>
      <c r="B22" s="263" t="s">
        <v>556</v>
      </c>
      <c r="C22" s="264"/>
      <c r="D22" s="270" t="s">
        <v>559</v>
      </c>
      <c r="E22" s="271"/>
      <c r="F22" s="271"/>
      <c r="G22" s="272"/>
    </row>
    <row r="23" spans="1:7" s="27" customFormat="1" ht="57.75" customHeight="1" thickBot="1" x14ac:dyDescent="0.25">
      <c r="A23" s="167"/>
      <c r="B23" s="265"/>
      <c r="C23" s="266"/>
      <c r="D23" s="273" t="s">
        <v>560</v>
      </c>
      <c r="E23" s="274"/>
      <c r="F23" s="274"/>
      <c r="G23" s="275"/>
    </row>
    <row r="24" spans="1:7" s="27" customFormat="1" ht="11.25" customHeight="1" thickTop="1" x14ac:dyDescent="0.2"/>
    <row r="25" spans="1:7" ht="11.25" customHeight="1" x14ac:dyDescent="0.2">
      <c r="A25" s="9"/>
    </row>
    <row r="26" spans="1:7" ht="11.25" customHeight="1" x14ac:dyDescent="0.2">
      <c r="C26" s="42"/>
      <c r="D26" s="42"/>
      <c r="E26" s="42"/>
      <c r="F26" s="42"/>
      <c r="G26" s="42"/>
    </row>
    <row r="27" spans="1:7" ht="11.25" customHeight="1" x14ac:dyDescent="0.2">
      <c r="C27" s="43"/>
      <c r="D27" s="43"/>
      <c r="E27" s="43"/>
      <c r="F27" s="43"/>
      <c r="G27" s="43"/>
    </row>
    <row r="30" spans="1:7" ht="11.25" customHeight="1" x14ac:dyDescent="0.2">
      <c r="C30" s="49" t="s">
        <v>357</v>
      </c>
      <c r="D30" s="49"/>
      <c r="E30" s="49"/>
      <c r="F30" s="49"/>
      <c r="G30" s="49"/>
    </row>
  </sheetData>
  <mergeCells count="21">
    <mergeCell ref="A1:C1"/>
    <mergeCell ref="A14:B14"/>
    <mergeCell ref="A11:B11"/>
    <mergeCell ref="A12:B12"/>
    <mergeCell ref="A13:B13"/>
    <mergeCell ref="C6:G8"/>
    <mergeCell ref="A6:B10"/>
    <mergeCell ref="C9:C10"/>
    <mergeCell ref="D9:D10"/>
    <mergeCell ref="E9:E10"/>
    <mergeCell ref="F9:G9"/>
    <mergeCell ref="B17:G17"/>
    <mergeCell ref="B19:C19"/>
    <mergeCell ref="D19:G19"/>
    <mergeCell ref="B20:C20"/>
    <mergeCell ref="B21:C21"/>
    <mergeCell ref="B22:C23"/>
    <mergeCell ref="D20:G20"/>
    <mergeCell ref="D21:G21"/>
    <mergeCell ref="D22:G22"/>
    <mergeCell ref="D23:G23"/>
  </mergeCells>
  <hyperlinks>
    <hyperlink ref="C30" location="Índice!A1" display="Índice!A1"/>
  </hyperlinks>
  <pageMargins left="0.59055118110236215" right="0.78740157480314965" top="0.59055118110236215" bottom="0.59055118110236215" header="0.31496062992125984" footer="0.31496062992125984"/>
  <pageSetup orientation="portrait" r:id="rId1"/>
</worksheet>
</file>

<file path=xl/worksheets/sheet7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63"/>
  <dimension ref="A1:AD30"/>
  <sheetViews>
    <sheetView zoomScaleNormal="100" workbookViewId="0">
      <selection activeCell="A3" sqref="A3"/>
    </sheetView>
  </sheetViews>
  <sheetFormatPr baseColWidth="10" defaultColWidth="14.7109375" defaultRowHeight="11.25" customHeight="1" x14ac:dyDescent="0.2"/>
  <cols>
    <col min="1" max="1" width="5.42578125" style="41" customWidth="1"/>
    <col min="2" max="2" width="17.85546875" style="41" customWidth="1"/>
    <col min="3" max="7" width="8.28515625" style="41" customWidth="1"/>
    <col min="8" max="16384" width="14.7109375" style="41"/>
  </cols>
  <sheetData>
    <row r="1" spans="1:30" ht="11.25" customHeight="1" x14ac:dyDescent="0.2">
      <c r="A1" s="281" t="s">
        <v>417</v>
      </c>
      <c r="B1" s="281"/>
      <c r="C1" s="281"/>
      <c r="D1" s="132"/>
      <c r="E1" s="132"/>
      <c r="F1" s="132"/>
      <c r="G1" s="132"/>
      <c r="H1" s="44"/>
      <c r="I1" s="44"/>
      <c r="J1" s="44"/>
      <c r="K1" s="44"/>
      <c r="L1" s="44"/>
    </row>
    <row r="3" spans="1:30" ht="11.25" customHeight="1" x14ac:dyDescent="0.2">
      <c r="A3" s="22" t="s">
        <v>626</v>
      </c>
      <c r="C3" s="55" t="s">
        <v>269</v>
      </c>
      <c r="D3" s="55"/>
      <c r="E3" s="55"/>
      <c r="F3" s="55"/>
      <c r="G3" s="55"/>
    </row>
    <row r="4" spans="1:30" ht="11.25" customHeight="1" x14ac:dyDescent="0.2">
      <c r="A4" s="22" t="s">
        <v>518</v>
      </c>
      <c r="C4" s="50"/>
      <c r="D4" s="50"/>
      <c r="E4" s="50"/>
      <c r="F4" s="50"/>
      <c r="G4" s="50"/>
    </row>
    <row r="5" spans="1:30" s="27" customFormat="1" ht="11.25" customHeight="1" x14ac:dyDescent="0.2">
      <c r="A5" s="51" t="s">
        <v>1</v>
      </c>
    </row>
    <row r="6" spans="1:30" s="27" customFormat="1" ht="11.25" customHeight="1" x14ac:dyDescent="0.2">
      <c r="A6" s="291" t="s">
        <v>316</v>
      </c>
      <c r="B6" s="292"/>
      <c r="C6" s="285" t="s">
        <v>3</v>
      </c>
      <c r="D6" s="286"/>
      <c r="E6" s="286"/>
      <c r="F6" s="286"/>
      <c r="G6" s="286"/>
      <c r="H6" s="56"/>
      <c r="I6" s="56"/>
      <c r="J6" s="56"/>
      <c r="K6" s="56"/>
      <c r="L6" s="56"/>
      <c r="M6" s="56"/>
      <c r="N6" s="56"/>
      <c r="O6" s="56"/>
      <c r="P6" s="56"/>
      <c r="Q6" s="56"/>
      <c r="R6" s="56"/>
      <c r="S6" s="56"/>
      <c r="T6" s="56"/>
      <c r="U6" s="56"/>
      <c r="V6" s="56"/>
      <c r="W6" s="56"/>
      <c r="X6" s="56"/>
      <c r="Y6" s="56"/>
      <c r="Z6" s="56"/>
      <c r="AA6" s="56"/>
      <c r="AB6" s="56"/>
      <c r="AC6" s="56"/>
      <c r="AD6" s="56"/>
    </row>
    <row r="7" spans="1:30" s="27" customFormat="1" ht="11.25" customHeight="1" x14ac:dyDescent="0.2">
      <c r="A7" s="293"/>
      <c r="B7" s="294"/>
      <c r="C7" s="287"/>
      <c r="D7" s="288"/>
      <c r="E7" s="288"/>
      <c r="F7" s="288"/>
      <c r="G7" s="288"/>
      <c r="H7" s="56"/>
      <c r="I7" s="56"/>
      <c r="J7" s="56"/>
      <c r="K7" s="56"/>
      <c r="L7" s="56"/>
      <c r="M7" s="56"/>
      <c r="N7" s="56"/>
      <c r="O7" s="56"/>
      <c r="P7" s="56"/>
      <c r="Q7" s="56"/>
      <c r="R7" s="56"/>
      <c r="S7" s="56"/>
      <c r="T7" s="56"/>
      <c r="U7" s="56"/>
      <c r="V7" s="56"/>
      <c r="W7" s="56"/>
      <c r="X7" s="56"/>
      <c r="Y7" s="56"/>
      <c r="Z7" s="56"/>
      <c r="AA7" s="56"/>
      <c r="AB7" s="56"/>
      <c r="AC7" s="56"/>
      <c r="AD7" s="56"/>
    </row>
    <row r="8" spans="1:30" s="27" customFormat="1" ht="11.25" customHeight="1" x14ac:dyDescent="0.2">
      <c r="A8" s="293"/>
      <c r="B8" s="294"/>
      <c r="C8" s="289"/>
      <c r="D8" s="290"/>
      <c r="E8" s="290"/>
      <c r="F8" s="290"/>
      <c r="G8" s="290"/>
      <c r="H8" s="56"/>
      <c r="I8" s="56"/>
      <c r="J8" s="56"/>
      <c r="K8" s="56"/>
      <c r="L8" s="56"/>
      <c r="M8" s="56"/>
      <c r="N8" s="56"/>
      <c r="O8" s="56"/>
      <c r="P8" s="56"/>
      <c r="Q8" s="56"/>
      <c r="R8" s="56"/>
      <c r="S8" s="56"/>
      <c r="T8" s="56"/>
      <c r="U8" s="56"/>
      <c r="V8" s="56"/>
      <c r="W8" s="56"/>
      <c r="X8" s="56"/>
      <c r="Y8" s="56"/>
      <c r="Z8" s="56"/>
      <c r="AA8" s="56"/>
      <c r="AB8" s="56"/>
      <c r="AC8" s="56"/>
      <c r="AD8" s="56"/>
    </row>
    <row r="9" spans="1:30" s="27" customFormat="1" ht="22.15" customHeight="1" x14ac:dyDescent="0.2">
      <c r="A9" s="293"/>
      <c r="B9" s="294"/>
      <c r="C9" s="297" t="s">
        <v>543</v>
      </c>
      <c r="D9" s="297" t="s">
        <v>544</v>
      </c>
      <c r="E9" s="297" t="s">
        <v>545</v>
      </c>
      <c r="F9" s="299" t="s">
        <v>546</v>
      </c>
      <c r="G9" s="299"/>
      <c r="H9" s="56"/>
      <c r="I9" s="56"/>
      <c r="J9" s="56"/>
      <c r="K9" s="56"/>
      <c r="L9" s="56"/>
      <c r="M9" s="56"/>
      <c r="N9" s="56"/>
      <c r="O9" s="56"/>
      <c r="P9" s="56"/>
      <c r="Q9" s="56"/>
      <c r="R9" s="56"/>
      <c r="S9" s="56"/>
      <c r="T9" s="56"/>
      <c r="U9" s="56"/>
      <c r="V9" s="56"/>
      <c r="W9" s="56"/>
      <c r="X9" s="56"/>
      <c r="Y9" s="56"/>
      <c r="Z9" s="56"/>
      <c r="AA9" s="56"/>
      <c r="AB9" s="56"/>
      <c r="AC9" s="56"/>
      <c r="AD9" s="56"/>
    </row>
    <row r="10" spans="1:30" s="27" customFormat="1" ht="22.15" customHeight="1" x14ac:dyDescent="0.2">
      <c r="A10" s="295"/>
      <c r="B10" s="296"/>
      <c r="C10" s="297"/>
      <c r="D10" s="298"/>
      <c r="E10" s="297"/>
      <c r="F10" s="166" t="s">
        <v>547</v>
      </c>
      <c r="G10" s="166" t="s">
        <v>548</v>
      </c>
      <c r="H10" s="56"/>
      <c r="I10" s="56"/>
      <c r="J10" s="56"/>
      <c r="K10" s="56"/>
      <c r="L10" s="56"/>
      <c r="M10" s="56"/>
      <c r="N10" s="56"/>
      <c r="O10" s="56"/>
      <c r="P10" s="56"/>
      <c r="Q10" s="56"/>
      <c r="R10" s="56"/>
      <c r="S10" s="56"/>
      <c r="T10" s="56"/>
      <c r="U10" s="56"/>
      <c r="V10" s="56"/>
      <c r="W10" s="56"/>
      <c r="X10" s="56"/>
      <c r="Y10" s="56"/>
      <c r="Z10" s="56"/>
      <c r="AA10" s="56"/>
      <c r="AB10" s="56"/>
      <c r="AC10" s="56"/>
      <c r="AD10" s="56"/>
    </row>
    <row r="11" spans="1:30" ht="11.25" customHeight="1" x14ac:dyDescent="0.2">
      <c r="A11" s="283" t="s">
        <v>0</v>
      </c>
      <c r="B11" s="283"/>
      <c r="C11" s="139">
        <v>5142.5938377765706</v>
      </c>
      <c r="D11" s="163">
        <v>5.5243463024499997</v>
      </c>
      <c r="E11" s="164">
        <v>284.094692527078</v>
      </c>
      <c r="F11" s="165">
        <v>4585.7784722245397</v>
      </c>
      <c r="G11" s="165">
        <v>5699.4092033286097</v>
      </c>
    </row>
    <row r="12" spans="1:30" ht="11.25" customHeight="1" x14ac:dyDescent="0.2">
      <c r="A12" s="284" t="s">
        <v>317</v>
      </c>
      <c r="B12" s="284"/>
      <c r="C12" s="114">
        <v>1795.1494021717849</v>
      </c>
      <c r="D12" s="160">
        <v>8.0626874660300007</v>
      </c>
      <c r="E12" s="161">
        <v>144.737285845424</v>
      </c>
      <c r="F12" s="162">
        <v>1511.4695346946801</v>
      </c>
      <c r="G12" s="162">
        <v>2078.8292696488902</v>
      </c>
    </row>
    <row r="13" spans="1:30" ht="11.25" customHeight="1" x14ac:dyDescent="0.2">
      <c r="A13" s="284" t="s">
        <v>318</v>
      </c>
      <c r="B13" s="284"/>
      <c r="C13" s="114">
        <v>1619.9797574433339</v>
      </c>
      <c r="D13" s="160">
        <v>11.49948647125</v>
      </c>
      <c r="E13" s="161">
        <v>186.289353044237</v>
      </c>
      <c r="F13" s="162">
        <v>1254.8593347733699</v>
      </c>
      <c r="G13" s="162">
        <v>1985.1001801133</v>
      </c>
    </row>
    <row r="14" spans="1:30" s="27" customFormat="1" ht="11.25" customHeight="1" x14ac:dyDescent="0.2">
      <c r="A14" s="282" t="s">
        <v>319</v>
      </c>
      <c r="B14" s="282"/>
      <c r="C14" s="140">
        <v>1727.4646781614531</v>
      </c>
      <c r="D14" s="160">
        <v>9.11432728666</v>
      </c>
      <c r="E14" s="161">
        <v>157.44678452908801</v>
      </c>
      <c r="F14" s="162">
        <v>1418.87465100281</v>
      </c>
      <c r="G14" s="162">
        <v>2036.0547053201001</v>
      </c>
    </row>
    <row r="15" spans="1:30" s="27" customFormat="1" ht="11.25" customHeight="1" x14ac:dyDescent="0.2">
      <c r="A15" s="27" t="s">
        <v>531</v>
      </c>
      <c r="B15" s="12"/>
      <c r="C15" s="14"/>
      <c r="D15" s="14"/>
      <c r="E15" s="14"/>
      <c r="F15" s="14"/>
      <c r="G15" s="14"/>
    </row>
    <row r="16" spans="1:30" s="27" customFormat="1" ht="11.25" customHeight="1" x14ac:dyDescent="0.2">
      <c r="A16" s="27" t="s">
        <v>397</v>
      </c>
    </row>
    <row r="17" spans="1:7" s="27" customFormat="1" ht="39.75" customHeight="1" x14ac:dyDescent="0.2">
      <c r="A17" s="168" t="s">
        <v>549</v>
      </c>
      <c r="B17" s="276" t="s">
        <v>550</v>
      </c>
      <c r="C17" s="276"/>
      <c r="D17" s="276"/>
      <c r="E17" s="276"/>
      <c r="F17" s="276"/>
      <c r="G17" s="276"/>
    </row>
    <row r="18" spans="1:7" s="27" customFormat="1" ht="11.25" customHeight="1" thickBot="1" x14ac:dyDescent="0.25">
      <c r="A18" s="167"/>
      <c r="B18" s="169" t="s">
        <v>551</v>
      </c>
      <c r="C18" s="167"/>
      <c r="D18" s="167"/>
      <c r="E18" s="167"/>
      <c r="F18" s="167"/>
      <c r="G18" s="167"/>
    </row>
    <row r="19" spans="1:7" s="27" customFormat="1" ht="11.25" customHeight="1" thickTop="1" thickBot="1" x14ac:dyDescent="0.25">
      <c r="A19" s="167"/>
      <c r="B19" s="267" t="s">
        <v>552</v>
      </c>
      <c r="C19" s="269"/>
      <c r="D19" s="267" t="s">
        <v>553</v>
      </c>
      <c r="E19" s="268"/>
      <c r="F19" s="268"/>
      <c r="G19" s="269"/>
    </row>
    <row r="20" spans="1:7" s="27" customFormat="1" ht="11.25" customHeight="1" thickTop="1" thickBot="1" x14ac:dyDescent="0.25">
      <c r="A20" s="167"/>
      <c r="B20" s="277" t="s">
        <v>554</v>
      </c>
      <c r="C20" s="278"/>
      <c r="D20" s="267" t="s">
        <v>557</v>
      </c>
      <c r="E20" s="268"/>
      <c r="F20" s="268"/>
      <c r="G20" s="269"/>
    </row>
    <row r="21" spans="1:7" s="27" customFormat="1" ht="11.25" customHeight="1" thickTop="1" thickBot="1" x14ac:dyDescent="0.25">
      <c r="A21" s="167"/>
      <c r="B21" s="279" t="s">
        <v>555</v>
      </c>
      <c r="C21" s="280"/>
      <c r="D21" s="267" t="s">
        <v>558</v>
      </c>
      <c r="E21" s="268"/>
      <c r="F21" s="268"/>
      <c r="G21" s="269"/>
    </row>
    <row r="22" spans="1:7" s="27" customFormat="1" ht="11.25" customHeight="1" thickTop="1" x14ac:dyDescent="0.2">
      <c r="A22" s="167"/>
      <c r="B22" s="263" t="s">
        <v>556</v>
      </c>
      <c r="C22" s="264"/>
      <c r="D22" s="270" t="s">
        <v>559</v>
      </c>
      <c r="E22" s="271"/>
      <c r="F22" s="271"/>
      <c r="G22" s="272"/>
    </row>
    <row r="23" spans="1:7" s="27" customFormat="1" ht="57.75" customHeight="1" thickBot="1" x14ac:dyDescent="0.25">
      <c r="A23" s="167"/>
      <c r="B23" s="265"/>
      <c r="C23" s="266"/>
      <c r="D23" s="273" t="s">
        <v>560</v>
      </c>
      <c r="E23" s="274"/>
      <c r="F23" s="274"/>
      <c r="G23" s="275"/>
    </row>
    <row r="24" spans="1:7" s="27" customFormat="1" ht="11.25" customHeight="1" thickTop="1" x14ac:dyDescent="0.2"/>
    <row r="27" spans="1:7" ht="11.25" customHeight="1" x14ac:dyDescent="0.2">
      <c r="C27" s="43"/>
      <c r="D27" s="43"/>
      <c r="E27" s="43"/>
      <c r="F27" s="43"/>
      <c r="G27" s="43"/>
    </row>
    <row r="30" spans="1:7" ht="11.25" customHeight="1" x14ac:dyDescent="0.2">
      <c r="C30" s="49" t="s">
        <v>357</v>
      </c>
      <c r="D30" s="49"/>
      <c r="E30" s="49"/>
      <c r="F30" s="49"/>
      <c r="G30" s="49"/>
    </row>
  </sheetData>
  <mergeCells count="21">
    <mergeCell ref="A1:C1"/>
    <mergeCell ref="A14:B14"/>
    <mergeCell ref="A11:B11"/>
    <mergeCell ref="A12:B12"/>
    <mergeCell ref="A13:B13"/>
    <mergeCell ref="C6:G8"/>
    <mergeCell ref="A6:B10"/>
    <mergeCell ref="C9:C10"/>
    <mergeCell ref="D9:D10"/>
    <mergeCell ref="E9:E10"/>
    <mergeCell ref="F9:G9"/>
    <mergeCell ref="B17:G17"/>
    <mergeCell ref="B19:C19"/>
    <mergeCell ref="D19:G19"/>
    <mergeCell ref="B20:C20"/>
    <mergeCell ref="B21:C21"/>
    <mergeCell ref="B22:C23"/>
    <mergeCell ref="D20:G20"/>
    <mergeCell ref="D21:G21"/>
    <mergeCell ref="D22:G22"/>
    <mergeCell ref="D23:G23"/>
  </mergeCells>
  <hyperlinks>
    <hyperlink ref="C30" location="Índice!A1" display="Índice!A1"/>
  </hyperlinks>
  <pageMargins left="0.59055118110236215" right="0.78740157480314965" top="0.59055118110236215" bottom="0.59055118110236215" header="0.31496062992125984" footer="0.31496062992125984"/>
  <pageSetup orientation="portrait" verticalDpi="0" r:id="rId1"/>
</worksheet>
</file>

<file path=xl/worksheets/sheet7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64"/>
  <dimension ref="A1:DA30"/>
  <sheetViews>
    <sheetView zoomScaleNormal="100" workbookViewId="0">
      <selection activeCell="A3" sqref="A3"/>
    </sheetView>
  </sheetViews>
  <sheetFormatPr baseColWidth="10" defaultColWidth="14.7109375" defaultRowHeight="11.25" customHeight="1" x14ac:dyDescent="0.2"/>
  <cols>
    <col min="1" max="1" width="5.42578125" style="41" customWidth="1"/>
    <col min="2" max="2" width="17.85546875" style="41" customWidth="1"/>
    <col min="3" max="22" width="8.28515625" style="41" customWidth="1"/>
    <col min="23" max="27" width="8.28515625" style="42" customWidth="1"/>
    <col min="28" max="97" width="8.28515625" style="41" customWidth="1"/>
    <col min="98" max="100" width="11.7109375" style="41" customWidth="1"/>
    <col min="101" max="16384" width="14.7109375" style="41"/>
  </cols>
  <sheetData>
    <row r="1" spans="1:105" ht="11.25" customHeight="1" x14ac:dyDescent="0.2">
      <c r="A1" s="35" t="s">
        <v>417</v>
      </c>
      <c r="B1" s="35"/>
      <c r="C1" s="35"/>
      <c r="D1" s="35"/>
      <c r="E1" s="35"/>
      <c r="F1" s="35"/>
      <c r="G1" s="35"/>
      <c r="H1" s="44"/>
      <c r="I1" s="44"/>
      <c r="J1" s="44"/>
      <c r="K1" s="44"/>
      <c r="L1" s="44"/>
      <c r="M1" s="44"/>
      <c r="N1" s="44"/>
      <c r="O1" s="44"/>
      <c r="P1" s="44"/>
      <c r="Q1" s="44"/>
      <c r="R1" s="44"/>
      <c r="S1" s="44"/>
      <c r="T1" s="44"/>
      <c r="U1" s="44"/>
      <c r="V1" s="44"/>
      <c r="W1" s="50"/>
      <c r="X1" s="50"/>
      <c r="Y1" s="50"/>
      <c r="Z1" s="50"/>
      <c r="AA1" s="50"/>
      <c r="AB1" s="44"/>
      <c r="AC1" s="44"/>
      <c r="AD1" s="44"/>
      <c r="AE1" s="44"/>
      <c r="AF1" s="44"/>
      <c r="BA1" s="59"/>
      <c r="BB1" s="59"/>
      <c r="BC1" s="59"/>
      <c r="BD1" s="59"/>
      <c r="BE1" s="59"/>
    </row>
    <row r="3" spans="1:105" ht="11.25" customHeight="1" x14ac:dyDescent="0.2">
      <c r="A3" s="22" t="s">
        <v>627</v>
      </c>
      <c r="R3" s="50"/>
      <c r="S3" s="50"/>
      <c r="T3" s="50"/>
      <c r="U3" s="50"/>
      <c r="V3" s="50"/>
      <c r="W3" s="41"/>
      <c r="X3" s="41"/>
      <c r="Y3" s="41"/>
      <c r="Z3" s="41"/>
      <c r="AA3" s="41"/>
      <c r="CO3" s="46" t="s">
        <v>159</v>
      </c>
      <c r="CP3" s="46"/>
      <c r="CQ3" s="46"/>
      <c r="CR3" s="46"/>
      <c r="CS3" s="46"/>
    </row>
    <row r="4" spans="1:105" ht="11.25" customHeight="1" x14ac:dyDescent="0.2">
      <c r="A4" s="22" t="s">
        <v>327</v>
      </c>
      <c r="R4" s="50"/>
      <c r="S4" s="50"/>
      <c r="T4" s="50"/>
      <c r="U4" s="50"/>
      <c r="V4" s="50"/>
      <c r="W4" s="41"/>
      <c r="X4" s="41"/>
      <c r="Y4" s="41"/>
      <c r="Z4" s="41"/>
      <c r="AA4" s="41"/>
      <c r="AV4" s="46"/>
      <c r="AW4" s="46"/>
      <c r="AX4" s="46"/>
      <c r="AY4" s="46"/>
      <c r="AZ4" s="46"/>
    </row>
    <row r="5" spans="1:105" s="27" customFormat="1" ht="11.25" customHeight="1" x14ac:dyDescent="0.2">
      <c r="A5" s="51" t="s">
        <v>1</v>
      </c>
      <c r="R5" s="52"/>
      <c r="S5" s="52"/>
      <c r="T5" s="52"/>
      <c r="U5" s="52"/>
      <c r="V5" s="52"/>
      <c r="AV5" s="52"/>
      <c r="AW5" s="52"/>
      <c r="AX5" s="52"/>
      <c r="AY5" s="52"/>
      <c r="AZ5" s="52"/>
    </row>
    <row r="6" spans="1:105" s="27" customFormat="1" ht="11.25" customHeight="1" x14ac:dyDescent="0.2">
      <c r="A6" s="291" t="s">
        <v>316</v>
      </c>
      <c r="B6" s="292"/>
      <c r="C6" s="285" t="s">
        <v>0</v>
      </c>
      <c r="D6" s="286"/>
      <c r="E6" s="286"/>
      <c r="F6" s="286"/>
      <c r="G6" s="317"/>
      <c r="H6" s="449">
        <v>2016</v>
      </c>
      <c r="I6" s="450"/>
      <c r="J6" s="450"/>
      <c r="K6" s="450"/>
      <c r="L6" s="450"/>
      <c r="M6" s="450"/>
      <c r="N6" s="450"/>
      <c r="O6" s="450"/>
      <c r="P6" s="450"/>
      <c r="Q6" s="450"/>
      <c r="R6" s="450"/>
      <c r="S6" s="450"/>
      <c r="T6" s="450"/>
      <c r="U6" s="450"/>
      <c r="V6" s="450"/>
      <c r="W6" s="450"/>
      <c r="X6" s="450"/>
      <c r="Y6" s="450"/>
      <c r="Z6" s="450"/>
      <c r="AA6" s="450"/>
      <c r="AB6" s="450"/>
      <c r="AC6" s="450"/>
      <c r="AD6" s="450"/>
      <c r="AE6" s="450"/>
      <c r="AF6" s="450"/>
      <c r="AG6" s="450"/>
      <c r="AH6" s="450"/>
      <c r="AI6" s="450"/>
      <c r="AJ6" s="450"/>
      <c r="AK6" s="450"/>
      <c r="AL6" s="450"/>
      <c r="AM6" s="450"/>
      <c r="AN6" s="450"/>
      <c r="AO6" s="450"/>
      <c r="AP6" s="450"/>
      <c r="AQ6" s="450"/>
      <c r="AR6" s="450"/>
      <c r="AS6" s="450"/>
      <c r="AT6" s="450"/>
      <c r="AU6" s="450"/>
      <c r="AV6" s="450"/>
      <c r="AW6" s="450"/>
      <c r="AX6" s="450"/>
      <c r="AY6" s="450"/>
      <c r="AZ6" s="454"/>
      <c r="BA6" s="449">
        <v>2017</v>
      </c>
      <c r="BB6" s="450"/>
      <c r="BC6" s="450"/>
      <c r="BD6" s="450"/>
      <c r="BE6" s="450"/>
      <c r="BF6" s="450"/>
      <c r="BG6" s="450"/>
      <c r="BH6" s="450"/>
      <c r="BI6" s="450"/>
      <c r="BJ6" s="450"/>
      <c r="BK6" s="450"/>
      <c r="BL6" s="450"/>
      <c r="BM6" s="450"/>
      <c r="BN6" s="450"/>
      <c r="BO6" s="450"/>
      <c r="BP6" s="450"/>
      <c r="BQ6" s="450"/>
      <c r="BR6" s="450"/>
      <c r="BS6" s="450"/>
      <c r="BT6" s="450"/>
      <c r="BU6" s="450"/>
      <c r="BV6" s="450"/>
      <c r="BW6" s="450"/>
      <c r="BX6" s="450"/>
      <c r="BY6" s="450"/>
      <c r="BZ6" s="450"/>
      <c r="CA6" s="450"/>
      <c r="CB6" s="450"/>
      <c r="CC6" s="450"/>
      <c r="CD6" s="450"/>
      <c r="CE6" s="450"/>
      <c r="CF6" s="450"/>
      <c r="CG6" s="450"/>
      <c r="CH6" s="450"/>
      <c r="CI6" s="450"/>
      <c r="CJ6" s="450"/>
      <c r="CK6" s="450"/>
      <c r="CL6" s="450"/>
      <c r="CM6" s="450"/>
      <c r="CN6" s="450"/>
      <c r="CO6" s="450"/>
      <c r="CP6" s="450"/>
      <c r="CQ6" s="450"/>
      <c r="CR6" s="450"/>
      <c r="CS6" s="450"/>
      <c r="CW6" s="56"/>
      <c r="CX6" s="56"/>
      <c r="CY6" s="56"/>
      <c r="CZ6" s="56"/>
      <c r="DA6" s="56"/>
    </row>
    <row r="7" spans="1:105" s="27" customFormat="1" ht="11.25" customHeight="1" x14ac:dyDescent="0.2">
      <c r="A7" s="293"/>
      <c r="B7" s="294"/>
      <c r="C7" s="287"/>
      <c r="D7" s="288"/>
      <c r="E7" s="288"/>
      <c r="F7" s="288"/>
      <c r="G7" s="318"/>
      <c r="H7" s="409" t="s">
        <v>342</v>
      </c>
      <c r="I7" s="410"/>
      <c r="J7" s="410"/>
      <c r="K7" s="410"/>
      <c r="L7" s="411"/>
      <c r="M7" s="409" t="s">
        <v>343</v>
      </c>
      <c r="N7" s="410"/>
      <c r="O7" s="410"/>
      <c r="P7" s="410"/>
      <c r="Q7" s="411"/>
      <c r="R7" s="409" t="s">
        <v>344</v>
      </c>
      <c r="S7" s="410"/>
      <c r="T7" s="410"/>
      <c r="U7" s="410"/>
      <c r="V7" s="411"/>
      <c r="W7" s="409" t="s">
        <v>418</v>
      </c>
      <c r="X7" s="410"/>
      <c r="Y7" s="410"/>
      <c r="Z7" s="410"/>
      <c r="AA7" s="411"/>
      <c r="AB7" s="409" t="s">
        <v>345</v>
      </c>
      <c r="AC7" s="410"/>
      <c r="AD7" s="410"/>
      <c r="AE7" s="410"/>
      <c r="AF7" s="411"/>
      <c r="AG7" s="409" t="s">
        <v>34</v>
      </c>
      <c r="AH7" s="410"/>
      <c r="AI7" s="410"/>
      <c r="AJ7" s="410"/>
      <c r="AK7" s="411"/>
      <c r="AL7" s="409" t="s">
        <v>270</v>
      </c>
      <c r="AM7" s="410"/>
      <c r="AN7" s="410"/>
      <c r="AO7" s="410"/>
      <c r="AP7" s="411"/>
      <c r="AQ7" s="409" t="s">
        <v>271</v>
      </c>
      <c r="AR7" s="410"/>
      <c r="AS7" s="410"/>
      <c r="AT7" s="410"/>
      <c r="AU7" s="411"/>
      <c r="AV7" s="409" t="s">
        <v>22</v>
      </c>
      <c r="AW7" s="410"/>
      <c r="AX7" s="410"/>
      <c r="AY7" s="410"/>
      <c r="AZ7" s="411"/>
      <c r="BA7" s="409" t="s">
        <v>342</v>
      </c>
      <c r="BB7" s="410"/>
      <c r="BC7" s="410"/>
      <c r="BD7" s="410"/>
      <c r="BE7" s="411"/>
      <c r="BF7" s="409" t="s">
        <v>343</v>
      </c>
      <c r="BG7" s="410"/>
      <c r="BH7" s="410"/>
      <c r="BI7" s="410"/>
      <c r="BJ7" s="411"/>
      <c r="BK7" s="409" t="s">
        <v>344</v>
      </c>
      <c r="BL7" s="410"/>
      <c r="BM7" s="410"/>
      <c r="BN7" s="410"/>
      <c r="BO7" s="411"/>
      <c r="BP7" s="409" t="s">
        <v>418</v>
      </c>
      <c r="BQ7" s="410"/>
      <c r="BR7" s="410"/>
      <c r="BS7" s="410"/>
      <c r="BT7" s="411"/>
      <c r="BU7" s="409" t="s">
        <v>345</v>
      </c>
      <c r="BV7" s="410"/>
      <c r="BW7" s="410"/>
      <c r="BX7" s="410"/>
      <c r="BY7" s="411"/>
      <c r="BZ7" s="409" t="s">
        <v>34</v>
      </c>
      <c r="CA7" s="410"/>
      <c r="CB7" s="410"/>
      <c r="CC7" s="410"/>
      <c r="CD7" s="411"/>
      <c r="CE7" s="409" t="s">
        <v>270</v>
      </c>
      <c r="CF7" s="410"/>
      <c r="CG7" s="410"/>
      <c r="CH7" s="410"/>
      <c r="CI7" s="411"/>
      <c r="CJ7" s="409" t="s">
        <v>271</v>
      </c>
      <c r="CK7" s="410"/>
      <c r="CL7" s="410"/>
      <c r="CM7" s="410"/>
      <c r="CN7" s="411"/>
      <c r="CO7" s="409" t="s">
        <v>22</v>
      </c>
      <c r="CP7" s="410"/>
      <c r="CQ7" s="410"/>
      <c r="CR7" s="410"/>
      <c r="CS7" s="410"/>
      <c r="CW7" s="56"/>
      <c r="CX7" s="56"/>
      <c r="CY7" s="56"/>
      <c r="CZ7" s="56"/>
      <c r="DA7" s="56"/>
    </row>
    <row r="8" spans="1:105" s="27" customFormat="1" ht="11.25" customHeight="1" x14ac:dyDescent="0.2">
      <c r="A8" s="293"/>
      <c r="B8" s="294"/>
      <c r="C8" s="289"/>
      <c r="D8" s="290"/>
      <c r="E8" s="290"/>
      <c r="F8" s="290"/>
      <c r="G8" s="319"/>
      <c r="H8" s="412"/>
      <c r="I8" s="413"/>
      <c r="J8" s="413"/>
      <c r="K8" s="413"/>
      <c r="L8" s="414"/>
      <c r="M8" s="412"/>
      <c r="N8" s="413"/>
      <c r="O8" s="413"/>
      <c r="P8" s="413"/>
      <c r="Q8" s="414"/>
      <c r="R8" s="412"/>
      <c r="S8" s="413"/>
      <c r="T8" s="413"/>
      <c r="U8" s="413"/>
      <c r="V8" s="414"/>
      <c r="W8" s="412"/>
      <c r="X8" s="413"/>
      <c r="Y8" s="413"/>
      <c r="Z8" s="413"/>
      <c r="AA8" s="414"/>
      <c r="AB8" s="412"/>
      <c r="AC8" s="413"/>
      <c r="AD8" s="413"/>
      <c r="AE8" s="413"/>
      <c r="AF8" s="414"/>
      <c r="AG8" s="412"/>
      <c r="AH8" s="413"/>
      <c r="AI8" s="413"/>
      <c r="AJ8" s="413"/>
      <c r="AK8" s="414"/>
      <c r="AL8" s="412"/>
      <c r="AM8" s="413"/>
      <c r="AN8" s="413"/>
      <c r="AO8" s="413"/>
      <c r="AP8" s="414"/>
      <c r="AQ8" s="412"/>
      <c r="AR8" s="413"/>
      <c r="AS8" s="413"/>
      <c r="AT8" s="413"/>
      <c r="AU8" s="414"/>
      <c r="AV8" s="412"/>
      <c r="AW8" s="413"/>
      <c r="AX8" s="413"/>
      <c r="AY8" s="413"/>
      <c r="AZ8" s="414"/>
      <c r="BA8" s="412"/>
      <c r="BB8" s="413"/>
      <c r="BC8" s="413"/>
      <c r="BD8" s="413"/>
      <c r="BE8" s="414"/>
      <c r="BF8" s="412"/>
      <c r="BG8" s="413"/>
      <c r="BH8" s="413"/>
      <c r="BI8" s="413"/>
      <c r="BJ8" s="414"/>
      <c r="BK8" s="412"/>
      <c r="BL8" s="413"/>
      <c r="BM8" s="413"/>
      <c r="BN8" s="413"/>
      <c r="BO8" s="414"/>
      <c r="BP8" s="412"/>
      <c r="BQ8" s="413"/>
      <c r="BR8" s="413"/>
      <c r="BS8" s="413"/>
      <c r="BT8" s="414"/>
      <c r="BU8" s="412"/>
      <c r="BV8" s="413"/>
      <c r="BW8" s="413"/>
      <c r="BX8" s="413"/>
      <c r="BY8" s="414"/>
      <c r="BZ8" s="412"/>
      <c r="CA8" s="413"/>
      <c r="CB8" s="413"/>
      <c r="CC8" s="413"/>
      <c r="CD8" s="414"/>
      <c r="CE8" s="412"/>
      <c r="CF8" s="413"/>
      <c r="CG8" s="413"/>
      <c r="CH8" s="413"/>
      <c r="CI8" s="414"/>
      <c r="CJ8" s="412"/>
      <c r="CK8" s="413"/>
      <c r="CL8" s="413"/>
      <c r="CM8" s="413"/>
      <c r="CN8" s="414"/>
      <c r="CO8" s="412"/>
      <c r="CP8" s="413"/>
      <c r="CQ8" s="413"/>
      <c r="CR8" s="413"/>
      <c r="CS8" s="413"/>
      <c r="CW8" s="56"/>
      <c r="CX8" s="56"/>
      <c r="CY8" s="56"/>
      <c r="CZ8" s="56"/>
      <c r="DA8" s="56"/>
    </row>
    <row r="9" spans="1:105" s="27" customFormat="1" ht="22.15" customHeight="1" x14ac:dyDescent="0.2">
      <c r="A9" s="293"/>
      <c r="B9" s="294"/>
      <c r="C9" s="320" t="s">
        <v>543</v>
      </c>
      <c r="D9" s="320" t="s">
        <v>544</v>
      </c>
      <c r="E9" s="320" t="s">
        <v>545</v>
      </c>
      <c r="F9" s="322" t="s">
        <v>546</v>
      </c>
      <c r="G9" s="322"/>
      <c r="H9" s="421" t="s">
        <v>543</v>
      </c>
      <c r="I9" s="421" t="s">
        <v>544</v>
      </c>
      <c r="J9" s="421" t="s">
        <v>545</v>
      </c>
      <c r="K9" s="423" t="s">
        <v>546</v>
      </c>
      <c r="L9" s="423"/>
      <c r="M9" s="421" t="s">
        <v>543</v>
      </c>
      <c r="N9" s="421" t="s">
        <v>544</v>
      </c>
      <c r="O9" s="421" t="s">
        <v>545</v>
      </c>
      <c r="P9" s="423" t="s">
        <v>546</v>
      </c>
      <c r="Q9" s="423"/>
      <c r="R9" s="421" t="s">
        <v>543</v>
      </c>
      <c r="S9" s="421" t="s">
        <v>544</v>
      </c>
      <c r="T9" s="421" t="s">
        <v>545</v>
      </c>
      <c r="U9" s="423" t="s">
        <v>546</v>
      </c>
      <c r="V9" s="423"/>
      <c r="W9" s="421" t="s">
        <v>543</v>
      </c>
      <c r="X9" s="421" t="s">
        <v>544</v>
      </c>
      <c r="Y9" s="421" t="s">
        <v>545</v>
      </c>
      <c r="Z9" s="423" t="s">
        <v>546</v>
      </c>
      <c r="AA9" s="423"/>
      <c r="AB9" s="421" t="s">
        <v>543</v>
      </c>
      <c r="AC9" s="421" t="s">
        <v>544</v>
      </c>
      <c r="AD9" s="421" t="s">
        <v>545</v>
      </c>
      <c r="AE9" s="423" t="s">
        <v>546</v>
      </c>
      <c r="AF9" s="423"/>
      <c r="AG9" s="421" t="s">
        <v>543</v>
      </c>
      <c r="AH9" s="421" t="s">
        <v>544</v>
      </c>
      <c r="AI9" s="421" t="s">
        <v>545</v>
      </c>
      <c r="AJ9" s="423" t="s">
        <v>546</v>
      </c>
      <c r="AK9" s="423"/>
      <c r="AL9" s="421" t="s">
        <v>543</v>
      </c>
      <c r="AM9" s="421" t="s">
        <v>544</v>
      </c>
      <c r="AN9" s="421" t="s">
        <v>545</v>
      </c>
      <c r="AO9" s="423" t="s">
        <v>546</v>
      </c>
      <c r="AP9" s="423"/>
      <c r="AQ9" s="421" t="s">
        <v>543</v>
      </c>
      <c r="AR9" s="421" t="s">
        <v>544</v>
      </c>
      <c r="AS9" s="421" t="s">
        <v>545</v>
      </c>
      <c r="AT9" s="423" t="s">
        <v>546</v>
      </c>
      <c r="AU9" s="423"/>
      <c r="AV9" s="421" t="s">
        <v>543</v>
      </c>
      <c r="AW9" s="421" t="s">
        <v>544</v>
      </c>
      <c r="AX9" s="421" t="s">
        <v>545</v>
      </c>
      <c r="AY9" s="423" t="s">
        <v>546</v>
      </c>
      <c r="AZ9" s="423"/>
      <c r="BA9" s="421" t="s">
        <v>543</v>
      </c>
      <c r="BB9" s="421" t="s">
        <v>544</v>
      </c>
      <c r="BC9" s="421" t="s">
        <v>545</v>
      </c>
      <c r="BD9" s="423" t="s">
        <v>546</v>
      </c>
      <c r="BE9" s="423"/>
      <c r="BF9" s="421" t="s">
        <v>543</v>
      </c>
      <c r="BG9" s="421" t="s">
        <v>544</v>
      </c>
      <c r="BH9" s="421" t="s">
        <v>545</v>
      </c>
      <c r="BI9" s="423" t="s">
        <v>546</v>
      </c>
      <c r="BJ9" s="423"/>
      <c r="BK9" s="421" t="s">
        <v>543</v>
      </c>
      <c r="BL9" s="421" t="s">
        <v>544</v>
      </c>
      <c r="BM9" s="421" t="s">
        <v>545</v>
      </c>
      <c r="BN9" s="423" t="s">
        <v>546</v>
      </c>
      <c r="BO9" s="423"/>
      <c r="BP9" s="421" t="s">
        <v>543</v>
      </c>
      <c r="BQ9" s="421" t="s">
        <v>544</v>
      </c>
      <c r="BR9" s="421" t="s">
        <v>545</v>
      </c>
      <c r="BS9" s="423" t="s">
        <v>546</v>
      </c>
      <c r="BT9" s="423"/>
      <c r="BU9" s="421" t="s">
        <v>543</v>
      </c>
      <c r="BV9" s="421" t="s">
        <v>544</v>
      </c>
      <c r="BW9" s="421" t="s">
        <v>545</v>
      </c>
      <c r="BX9" s="423" t="s">
        <v>546</v>
      </c>
      <c r="BY9" s="423"/>
      <c r="BZ9" s="421" t="s">
        <v>543</v>
      </c>
      <c r="CA9" s="421" t="s">
        <v>544</v>
      </c>
      <c r="CB9" s="421" t="s">
        <v>545</v>
      </c>
      <c r="CC9" s="423" t="s">
        <v>546</v>
      </c>
      <c r="CD9" s="423"/>
      <c r="CE9" s="421" t="s">
        <v>543</v>
      </c>
      <c r="CF9" s="421" t="s">
        <v>544</v>
      </c>
      <c r="CG9" s="421" t="s">
        <v>545</v>
      </c>
      <c r="CH9" s="423" t="s">
        <v>546</v>
      </c>
      <c r="CI9" s="423"/>
      <c r="CJ9" s="421" t="s">
        <v>543</v>
      </c>
      <c r="CK9" s="421" t="s">
        <v>544</v>
      </c>
      <c r="CL9" s="421" t="s">
        <v>545</v>
      </c>
      <c r="CM9" s="423" t="s">
        <v>546</v>
      </c>
      <c r="CN9" s="423"/>
      <c r="CO9" s="451" t="s">
        <v>543</v>
      </c>
      <c r="CP9" s="451" t="s">
        <v>544</v>
      </c>
      <c r="CQ9" s="451" t="s">
        <v>545</v>
      </c>
      <c r="CR9" s="453" t="s">
        <v>546</v>
      </c>
      <c r="CS9" s="453"/>
      <c r="CW9" s="56"/>
      <c r="CX9" s="56"/>
      <c r="CY9" s="56"/>
      <c r="CZ9" s="56"/>
      <c r="DA9" s="56"/>
    </row>
    <row r="10" spans="1:105" s="27" customFormat="1" ht="22.15" customHeight="1" x14ac:dyDescent="0.2">
      <c r="A10" s="295"/>
      <c r="B10" s="296"/>
      <c r="C10" s="320"/>
      <c r="D10" s="321"/>
      <c r="E10" s="320"/>
      <c r="F10" s="166" t="s">
        <v>547</v>
      </c>
      <c r="G10" s="166" t="s">
        <v>548</v>
      </c>
      <c r="H10" s="421"/>
      <c r="I10" s="422"/>
      <c r="J10" s="421"/>
      <c r="K10" s="138" t="s">
        <v>547</v>
      </c>
      <c r="L10" s="138" t="s">
        <v>548</v>
      </c>
      <c r="M10" s="421"/>
      <c r="N10" s="422"/>
      <c r="O10" s="421"/>
      <c r="P10" s="138" t="s">
        <v>547</v>
      </c>
      <c r="Q10" s="138" t="s">
        <v>548</v>
      </c>
      <c r="R10" s="421"/>
      <c r="S10" s="422"/>
      <c r="T10" s="421"/>
      <c r="U10" s="138" t="s">
        <v>547</v>
      </c>
      <c r="V10" s="138" t="s">
        <v>548</v>
      </c>
      <c r="W10" s="421"/>
      <c r="X10" s="422"/>
      <c r="Y10" s="421"/>
      <c r="Z10" s="138" t="s">
        <v>547</v>
      </c>
      <c r="AA10" s="138" t="s">
        <v>548</v>
      </c>
      <c r="AB10" s="421"/>
      <c r="AC10" s="422"/>
      <c r="AD10" s="421"/>
      <c r="AE10" s="138" t="s">
        <v>547</v>
      </c>
      <c r="AF10" s="138" t="s">
        <v>548</v>
      </c>
      <c r="AG10" s="421"/>
      <c r="AH10" s="422"/>
      <c r="AI10" s="421"/>
      <c r="AJ10" s="138" t="s">
        <v>547</v>
      </c>
      <c r="AK10" s="138" t="s">
        <v>548</v>
      </c>
      <c r="AL10" s="421"/>
      <c r="AM10" s="422"/>
      <c r="AN10" s="421"/>
      <c r="AO10" s="138" t="s">
        <v>547</v>
      </c>
      <c r="AP10" s="138" t="s">
        <v>548</v>
      </c>
      <c r="AQ10" s="421"/>
      <c r="AR10" s="422"/>
      <c r="AS10" s="421"/>
      <c r="AT10" s="138" t="s">
        <v>547</v>
      </c>
      <c r="AU10" s="138" t="s">
        <v>548</v>
      </c>
      <c r="AV10" s="421"/>
      <c r="AW10" s="422"/>
      <c r="AX10" s="421"/>
      <c r="AY10" s="138" t="s">
        <v>547</v>
      </c>
      <c r="AZ10" s="138" t="s">
        <v>548</v>
      </c>
      <c r="BA10" s="421"/>
      <c r="BB10" s="422"/>
      <c r="BC10" s="421"/>
      <c r="BD10" s="138" t="s">
        <v>547</v>
      </c>
      <c r="BE10" s="138" t="s">
        <v>548</v>
      </c>
      <c r="BF10" s="421"/>
      <c r="BG10" s="422"/>
      <c r="BH10" s="421"/>
      <c r="BI10" s="138" t="s">
        <v>547</v>
      </c>
      <c r="BJ10" s="138" t="s">
        <v>548</v>
      </c>
      <c r="BK10" s="421"/>
      <c r="BL10" s="422"/>
      <c r="BM10" s="421"/>
      <c r="BN10" s="138" t="s">
        <v>547</v>
      </c>
      <c r="BO10" s="138" t="s">
        <v>548</v>
      </c>
      <c r="BP10" s="421"/>
      <c r="BQ10" s="422"/>
      <c r="BR10" s="421"/>
      <c r="BS10" s="138" t="s">
        <v>547</v>
      </c>
      <c r="BT10" s="138" t="s">
        <v>548</v>
      </c>
      <c r="BU10" s="421"/>
      <c r="BV10" s="422"/>
      <c r="BW10" s="421"/>
      <c r="BX10" s="138" t="s">
        <v>547</v>
      </c>
      <c r="BY10" s="138" t="s">
        <v>548</v>
      </c>
      <c r="BZ10" s="421"/>
      <c r="CA10" s="422"/>
      <c r="CB10" s="421"/>
      <c r="CC10" s="138" t="s">
        <v>547</v>
      </c>
      <c r="CD10" s="138" t="s">
        <v>548</v>
      </c>
      <c r="CE10" s="421"/>
      <c r="CF10" s="422"/>
      <c r="CG10" s="421"/>
      <c r="CH10" s="138" t="s">
        <v>547</v>
      </c>
      <c r="CI10" s="138" t="s">
        <v>548</v>
      </c>
      <c r="CJ10" s="421"/>
      <c r="CK10" s="422"/>
      <c r="CL10" s="421"/>
      <c r="CM10" s="138" t="s">
        <v>547</v>
      </c>
      <c r="CN10" s="138" t="s">
        <v>548</v>
      </c>
      <c r="CO10" s="451"/>
      <c r="CP10" s="452"/>
      <c r="CQ10" s="451"/>
      <c r="CR10" s="138" t="s">
        <v>547</v>
      </c>
      <c r="CS10" s="138" t="s">
        <v>548</v>
      </c>
      <c r="CW10" s="56"/>
      <c r="CX10" s="56"/>
      <c r="CY10" s="56"/>
      <c r="CZ10" s="56"/>
      <c r="DA10" s="56"/>
    </row>
    <row r="11" spans="1:105" ht="11.25" customHeight="1" x14ac:dyDescent="0.2">
      <c r="A11" s="283" t="s">
        <v>0</v>
      </c>
      <c r="B11" s="283"/>
      <c r="C11" s="115">
        <v>106815.40616222379</v>
      </c>
      <c r="D11" s="163">
        <v>0.98003010741999996</v>
      </c>
      <c r="E11" s="164">
        <v>1046.82313975693</v>
      </c>
      <c r="F11" s="165">
        <v>104763.67051011699</v>
      </c>
      <c r="G11" s="165">
        <v>108867.14181433</v>
      </c>
      <c r="H11" s="115">
        <v>37665.416504064779</v>
      </c>
      <c r="I11" s="163">
        <v>2.01413471583</v>
      </c>
      <c r="J11" s="164">
        <v>758.63222967127103</v>
      </c>
      <c r="K11" s="165">
        <v>36178.524656397603</v>
      </c>
      <c r="L11" s="165">
        <v>39152.308351731597</v>
      </c>
      <c r="M11" s="115">
        <v>2138.0093027863259</v>
      </c>
      <c r="N11" s="163">
        <v>8.5007132355799992</v>
      </c>
      <c r="O11" s="164">
        <v>181.74603977999001</v>
      </c>
      <c r="P11" s="165">
        <v>1781.7936104847699</v>
      </c>
      <c r="Q11" s="165">
        <v>2494.22499508788</v>
      </c>
      <c r="R11" s="115">
        <v>309.29840010467308</v>
      </c>
      <c r="S11" s="163">
        <v>19.538883582690001</v>
      </c>
      <c r="T11" s="164">
        <v>60.433454319559402</v>
      </c>
      <c r="U11" s="165">
        <v>190.85100617699001</v>
      </c>
      <c r="V11" s="165">
        <v>427.74579403234998</v>
      </c>
      <c r="W11" s="115">
        <v>833.89771268244851</v>
      </c>
      <c r="X11" s="163">
        <v>14.036316836879999</v>
      </c>
      <c r="Y11" s="164">
        <v>117.048525047586</v>
      </c>
      <c r="Z11" s="165">
        <v>604.48681914564997</v>
      </c>
      <c r="AA11" s="165">
        <v>1063.3086062192499</v>
      </c>
      <c r="AB11" s="115">
        <v>1636.0971721332519</v>
      </c>
      <c r="AC11" s="163">
        <v>12.64540618905</v>
      </c>
      <c r="AD11" s="164">
        <v>206.89113306382899</v>
      </c>
      <c r="AE11" s="165">
        <v>1230.5980026074701</v>
      </c>
      <c r="AF11" s="165">
        <v>2041.59634165903</v>
      </c>
      <c r="AG11" s="115">
        <v>16577.647966935609</v>
      </c>
      <c r="AH11" s="163">
        <v>3.0938087459700001</v>
      </c>
      <c r="AI11" s="164">
        <v>512.88072267669997</v>
      </c>
      <c r="AJ11" s="165">
        <v>15572.4202221245</v>
      </c>
      <c r="AK11" s="165">
        <v>17582.875711746801</v>
      </c>
      <c r="AL11" s="115">
        <v>27174.730832882979</v>
      </c>
      <c r="AM11" s="163">
        <v>2.2851354641100001</v>
      </c>
      <c r="AN11" s="164">
        <v>620.979411538509</v>
      </c>
      <c r="AO11" s="165">
        <v>25957.633551126601</v>
      </c>
      <c r="AP11" s="165">
        <v>28391.828114639298</v>
      </c>
      <c r="AQ11" s="115">
        <v>20053.310829672759</v>
      </c>
      <c r="AR11" s="163">
        <v>3.0385922185799998</v>
      </c>
      <c r="AS11" s="164">
        <v>609.33834243870695</v>
      </c>
      <c r="AT11" s="165">
        <v>18859.0296240936</v>
      </c>
      <c r="AU11" s="165">
        <v>21247.592035251899</v>
      </c>
      <c r="AV11" s="191">
        <v>426.99744096060232</v>
      </c>
      <c r="AW11" s="182">
        <v>20.532194372389998</v>
      </c>
      <c r="AX11" s="183">
        <v>87.671944543176195</v>
      </c>
      <c r="AY11" s="184">
        <v>255.16358720138999</v>
      </c>
      <c r="AZ11" s="184">
        <v>598.83129471981999</v>
      </c>
      <c r="BA11" s="115">
        <v>37145.73111383069</v>
      </c>
      <c r="BB11" s="163">
        <v>2.0309363901699999</v>
      </c>
      <c r="BC11" s="164">
        <v>754.40617058406497</v>
      </c>
      <c r="BD11" s="165">
        <v>35667.122189770998</v>
      </c>
      <c r="BE11" s="165">
        <v>38624.340037889997</v>
      </c>
      <c r="BF11" s="115">
        <v>2033.636395418612</v>
      </c>
      <c r="BG11" s="163">
        <v>8.4686554189599992</v>
      </c>
      <c r="BH11" s="164">
        <v>172.22165880259101</v>
      </c>
      <c r="BI11" s="165">
        <v>1696.0881468078001</v>
      </c>
      <c r="BJ11" s="165">
        <v>2371.1846440294298</v>
      </c>
      <c r="BK11" s="115">
        <v>364.27831131664948</v>
      </c>
      <c r="BL11" s="163">
        <v>19.15125561867</v>
      </c>
      <c r="BM11" s="164">
        <v>69.763870563636303</v>
      </c>
      <c r="BN11" s="165">
        <v>227.54363758981</v>
      </c>
      <c r="BO11" s="165">
        <v>501.01298504349</v>
      </c>
      <c r="BP11" s="115">
        <v>889.22404091886449</v>
      </c>
      <c r="BQ11" s="163">
        <v>13.46050481614</v>
      </c>
      <c r="BR11" s="164">
        <v>119.694044854193</v>
      </c>
      <c r="BS11" s="165">
        <v>654.62802384072995</v>
      </c>
      <c r="BT11" s="165">
        <v>1123.820057997</v>
      </c>
      <c r="BU11" s="115">
        <v>1721.879655480491</v>
      </c>
      <c r="BV11" s="163">
        <v>11.95670708618</v>
      </c>
      <c r="BW11" s="164">
        <v>205.880106782307</v>
      </c>
      <c r="BX11" s="165">
        <v>1318.3620610539199</v>
      </c>
      <c r="BY11" s="165">
        <v>2125.3972499070601</v>
      </c>
      <c r="BZ11" s="115">
        <v>16570.716993146551</v>
      </c>
      <c r="CA11" s="163">
        <v>3.1042209302399999</v>
      </c>
      <c r="CB11" s="164">
        <v>514.39166519134994</v>
      </c>
      <c r="CC11" s="165">
        <v>15562.527855423999</v>
      </c>
      <c r="CD11" s="165">
        <v>17578.9061308692</v>
      </c>
      <c r="CE11" s="115">
        <v>27251.072099544948</v>
      </c>
      <c r="CF11" s="163">
        <v>2.28547937519</v>
      </c>
      <c r="CG11" s="164">
        <v>622.81763235327105</v>
      </c>
      <c r="CH11" s="165">
        <v>26030.371971196</v>
      </c>
      <c r="CI11" s="165">
        <v>28471.772227893802</v>
      </c>
      <c r="CJ11" s="115">
        <v>20421.292622428569</v>
      </c>
      <c r="CK11" s="163">
        <v>3.0080353720500002</v>
      </c>
      <c r="CL11" s="164">
        <v>614.27970551276803</v>
      </c>
      <c r="CM11" s="165">
        <v>19217.326523189698</v>
      </c>
      <c r="CN11" s="165">
        <v>21625.2587216674</v>
      </c>
      <c r="CO11" s="180">
        <v>417.57493013809147</v>
      </c>
      <c r="CP11" s="182">
        <v>20.74534296997</v>
      </c>
      <c r="CQ11" s="183">
        <v>86.627351413739902</v>
      </c>
      <c r="CR11" s="184">
        <v>247.78844129107</v>
      </c>
      <c r="CS11" s="184">
        <v>587.36141898511005</v>
      </c>
    </row>
    <row r="12" spans="1:105" ht="11.25" customHeight="1" x14ac:dyDescent="0.2">
      <c r="A12" s="284" t="s">
        <v>317</v>
      </c>
      <c r="B12" s="284"/>
      <c r="C12" s="115">
        <v>28809.794746587439</v>
      </c>
      <c r="D12" s="163">
        <v>1.9823200195799999</v>
      </c>
      <c r="E12" s="164">
        <v>571.10232886079905</v>
      </c>
      <c r="F12" s="165">
        <v>27690.454750533401</v>
      </c>
      <c r="G12" s="165">
        <v>29929.134742641501</v>
      </c>
      <c r="H12" s="114">
        <v>11707.27385786485</v>
      </c>
      <c r="I12" s="160">
        <v>3.8331350102899999</v>
      </c>
      <c r="J12" s="161">
        <v>448.75561299644698</v>
      </c>
      <c r="K12" s="162">
        <v>10827.7290185316</v>
      </c>
      <c r="L12" s="162">
        <v>12586.818697198099</v>
      </c>
      <c r="M12" s="114">
        <v>1106.461895278323</v>
      </c>
      <c r="N12" s="160">
        <v>12.28678986153</v>
      </c>
      <c r="O12" s="161">
        <v>135.94864797077901</v>
      </c>
      <c r="P12" s="162">
        <v>840.00744150869002</v>
      </c>
      <c r="Q12" s="162">
        <v>1372.91634904796</v>
      </c>
      <c r="R12" s="171">
        <v>184.02687522775099</v>
      </c>
      <c r="S12" s="172">
        <v>26.761421051100001</v>
      </c>
      <c r="T12" s="173">
        <v>49.248206926883299</v>
      </c>
      <c r="U12" s="174">
        <v>87.502163347890004</v>
      </c>
      <c r="V12" s="174">
        <v>280.55158710761998</v>
      </c>
      <c r="W12" s="114">
        <v>456.91826373450198</v>
      </c>
      <c r="X12" s="160">
        <v>19.455340225699999</v>
      </c>
      <c r="Y12" s="161">
        <v>88.895002762913606</v>
      </c>
      <c r="Z12" s="162">
        <v>282.68725991360998</v>
      </c>
      <c r="AA12" s="162">
        <v>631.1492675554</v>
      </c>
      <c r="AB12" s="171">
        <v>525.06097687347346</v>
      </c>
      <c r="AC12" s="172">
        <v>20.476962945970001</v>
      </c>
      <c r="AD12" s="173">
        <v>107.516541678113</v>
      </c>
      <c r="AE12" s="174">
        <v>314.33242744208002</v>
      </c>
      <c r="AF12" s="174">
        <v>735.78952630487004</v>
      </c>
      <c r="AG12" s="114">
        <v>4376.4093360676879</v>
      </c>
      <c r="AH12" s="160">
        <v>5.7529396297700002</v>
      </c>
      <c r="AI12" s="161">
        <v>251.772187055595</v>
      </c>
      <c r="AJ12" s="162">
        <v>3882.9449171298602</v>
      </c>
      <c r="AK12" s="162">
        <v>4869.8737550055303</v>
      </c>
      <c r="AL12" s="114">
        <v>4184.3824023566713</v>
      </c>
      <c r="AM12" s="160">
        <v>5.7037971182399998</v>
      </c>
      <c r="AN12" s="161">
        <v>238.668682881878</v>
      </c>
      <c r="AO12" s="162">
        <v>3716.60037967059</v>
      </c>
      <c r="AP12" s="162">
        <v>4652.1644250427498</v>
      </c>
      <c r="AQ12" s="114">
        <v>6072.2042804198491</v>
      </c>
      <c r="AR12" s="160">
        <v>5.9900890094900001</v>
      </c>
      <c r="AS12" s="161">
        <v>363.73044123520202</v>
      </c>
      <c r="AT12" s="162">
        <v>5359.3057155180104</v>
      </c>
      <c r="AU12" s="162">
        <v>6785.1028453216904</v>
      </c>
      <c r="AV12" s="176">
        <v>197.05685876440441</v>
      </c>
      <c r="AW12" s="177">
        <v>33.941578023399998</v>
      </c>
      <c r="AX12" s="178">
        <v>66.884207467987693</v>
      </c>
      <c r="AY12" s="179">
        <v>65.966220992649994</v>
      </c>
      <c r="AZ12" s="179">
        <v>328.14749653616002</v>
      </c>
      <c r="BA12" s="114">
        <v>11537.826052855769</v>
      </c>
      <c r="BB12" s="160">
        <v>3.8800018339700002</v>
      </c>
      <c r="BC12" s="161">
        <v>447.66786245149302</v>
      </c>
      <c r="BD12" s="162">
        <v>10660.4131654148</v>
      </c>
      <c r="BE12" s="162">
        <v>12415.2389402967</v>
      </c>
      <c r="BF12" s="114">
        <v>1078.1510924522579</v>
      </c>
      <c r="BG12" s="160">
        <v>12.19084685082</v>
      </c>
      <c r="BH12" s="161">
        <v>131.435748501284</v>
      </c>
      <c r="BI12" s="162">
        <v>820.54175910868003</v>
      </c>
      <c r="BJ12" s="162">
        <v>1335.7604257958301</v>
      </c>
      <c r="BK12" s="171">
        <v>229.55472213574501</v>
      </c>
      <c r="BL12" s="172">
        <v>25.160353600779999</v>
      </c>
      <c r="BM12" s="173">
        <v>57.756779796648601</v>
      </c>
      <c r="BN12" s="174">
        <v>116.35351387131</v>
      </c>
      <c r="BO12" s="174">
        <v>342.75593040017998</v>
      </c>
      <c r="BP12" s="114">
        <v>460.11857237647729</v>
      </c>
      <c r="BQ12" s="160">
        <v>19.25573158952</v>
      </c>
      <c r="BR12" s="161">
        <v>88.599197290341095</v>
      </c>
      <c r="BS12" s="162">
        <v>286.46733662825</v>
      </c>
      <c r="BT12" s="162">
        <v>633.76980812470003</v>
      </c>
      <c r="BU12" s="114">
        <v>550.71666055760522</v>
      </c>
      <c r="BV12" s="160">
        <v>18.520289348630001</v>
      </c>
      <c r="BW12" s="161">
        <v>101.99431902639</v>
      </c>
      <c r="BX12" s="162">
        <v>350.81146863819998</v>
      </c>
      <c r="BY12" s="162">
        <v>750.62185247700995</v>
      </c>
      <c r="BZ12" s="114">
        <v>4365.3048317219054</v>
      </c>
      <c r="CA12" s="160">
        <v>5.8238542100000004</v>
      </c>
      <c r="CB12" s="161">
        <v>254.22898922149801</v>
      </c>
      <c r="CC12" s="162">
        <v>3867.0251690217601</v>
      </c>
      <c r="CD12" s="162">
        <v>4863.5844944220498</v>
      </c>
      <c r="CE12" s="114">
        <v>4228.1666702456441</v>
      </c>
      <c r="CF12" s="160">
        <v>5.6719895828700002</v>
      </c>
      <c r="CG12" s="161">
        <v>239.82117308266101</v>
      </c>
      <c r="CH12" s="162">
        <v>3758.1258082734998</v>
      </c>
      <c r="CI12" s="162">
        <v>4698.2075322177898</v>
      </c>
      <c r="CJ12" s="114">
        <v>6162.8992854777016</v>
      </c>
      <c r="CK12" s="160">
        <v>5.9330001643100001</v>
      </c>
      <c r="CL12" s="161">
        <v>365.64482473342798</v>
      </c>
      <c r="CM12" s="162">
        <v>5446.2485978667401</v>
      </c>
      <c r="CN12" s="162">
        <v>6879.5499730886604</v>
      </c>
      <c r="CO12" s="176">
        <v>197.05685876440441</v>
      </c>
      <c r="CP12" s="177">
        <v>33.941578023399998</v>
      </c>
      <c r="CQ12" s="178">
        <v>66.884207467987693</v>
      </c>
      <c r="CR12" s="179">
        <v>65.966220992649994</v>
      </c>
      <c r="CS12" s="179">
        <v>328.14749653616002</v>
      </c>
    </row>
    <row r="13" spans="1:105" ht="11.25" customHeight="1" x14ac:dyDescent="0.2">
      <c r="A13" s="284" t="s">
        <v>318</v>
      </c>
      <c r="B13" s="284"/>
      <c r="C13" s="115">
        <v>28289.399759634489</v>
      </c>
      <c r="D13" s="163">
        <v>1.6082167004900001</v>
      </c>
      <c r="E13" s="164">
        <v>454.95485140277702</v>
      </c>
      <c r="F13" s="165">
        <v>27397.7046362931</v>
      </c>
      <c r="G13" s="165">
        <v>29181.0948829755</v>
      </c>
      <c r="H13" s="114">
        <v>10734.762012907089</v>
      </c>
      <c r="I13" s="160">
        <v>3.2630428781599998</v>
      </c>
      <c r="J13" s="161">
        <v>350.27988734933501</v>
      </c>
      <c r="K13" s="162">
        <v>10048.2260491937</v>
      </c>
      <c r="L13" s="162">
        <v>11421.297976620501</v>
      </c>
      <c r="M13" s="114">
        <v>411.99448151043617</v>
      </c>
      <c r="N13" s="160">
        <v>17.031236606109999</v>
      </c>
      <c r="O13" s="161">
        <v>70.167754950138701</v>
      </c>
      <c r="P13" s="162">
        <v>274.46820893213999</v>
      </c>
      <c r="Q13" s="162">
        <v>549.52075408873998</v>
      </c>
      <c r="R13" s="176">
        <v>67.779647189392293</v>
      </c>
      <c r="S13" s="177">
        <v>36.197689632109999</v>
      </c>
      <c r="T13" s="178">
        <v>24.534666323354799</v>
      </c>
      <c r="U13" s="179">
        <v>19.69258482291</v>
      </c>
      <c r="V13" s="179">
        <v>115.86670955587</v>
      </c>
      <c r="W13" s="176">
        <v>163.8617751186946</v>
      </c>
      <c r="X13" s="177">
        <v>30.54311921375</v>
      </c>
      <c r="Y13" s="178">
        <v>50.048497320267899</v>
      </c>
      <c r="Z13" s="179">
        <v>65.768522890620005</v>
      </c>
      <c r="AA13" s="179">
        <v>261.95502734677001</v>
      </c>
      <c r="AB13" s="171">
        <v>505.57436302935429</v>
      </c>
      <c r="AC13" s="172">
        <v>22.533943996710001</v>
      </c>
      <c r="AD13" s="173">
        <v>113.925843826758</v>
      </c>
      <c r="AE13" s="174">
        <v>282.28381222057999</v>
      </c>
      <c r="AF13" s="174">
        <v>728.86491383812995</v>
      </c>
      <c r="AG13" s="114">
        <v>4862.6125898540276</v>
      </c>
      <c r="AH13" s="160">
        <v>5.2599539864500002</v>
      </c>
      <c r="AI13" s="161">
        <v>255.77118476544399</v>
      </c>
      <c r="AJ13" s="162">
        <v>4361.3102794306296</v>
      </c>
      <c r="AK13" s="162">
        <v>5363.9149002774302</v>
      </c>
      <c r="AL13" s="114">
        <v>5759.3038733503563</v>
      </c>
      <c r="AM13" s="160">
        <v>4.0980187726199997</v>
      </c>
      <c r="AN13" s="161">
        <v>236.01735390207901</v>
      </c>
      <c r="AO13" s="162">
        <v>5296.71835997586</v>
      </c>
      <c r="AP13" s="162">
        <v>6221.8893867248698</v>
      </c>
      <c r="AQ13" s="114">
        <v>5705.7903651793249</v>
      </c>
      <c r="AR13" s="160">
        <v>4.9119083770899996</v>
      </c>
      <c r="AS13" s="161">
        <v>280.26319492656302</v>
      </c>
      <c r="AT13" s="162">
        <v>5156.48459693115</v>
      </c>
      <c r="AU13" s="162">
        <v>6255.0961334275098</v>
      </c>
      <c r="AV13" s="176">
        <v>77.720651495651467</v>
      </c>
      <c r="AW13" s="177">
        <v>34.76953996228</v>
      </c>
      <c r="AX13" s="178">
        <v>27.023112980723699</v>
      </c>
      <c r="AY13" s="179">
        <v>24.756323303279999</v>
      </c>
      <c r="AZ13" s="179">
        <v>130.68497968803001</v>
      </c>
      <c r="BA13" s="114">
        <v>10545.819019314509</v>
      </c>
      <c r="BB13" s="160">
        <v>3.27227974362</v>
      </c>
      <c r="BC13" s="161">
        <v>345.08869956747901</v>
      </c>
      <c r="BD13" s="162">
        <v>9869.4575966905304</v>
      </c>
      <c r="BE13" s="162">
        <v>11222.180441938501</v>
      </c>
      <c r="BF13" s="114">
        <v>300.9284103350268</v>
      </c>
      <c r="BG13" s="160">
        <v>17.185776128570001</v>
      </c>
      <c r="BH13" s="161">
        <v>51.716882907447001</v>
      </c>
      <c r="BI13" s="162">
        <v>199.56518244375999</v>
      </c>
      <c r="BJ13" s="162">
        <v>402.29163822629999</v>
      </c>
      <c r="BK13" s="176">
        <v>72.710703090013396</v>
      </c>
      <c r="BL13" s="177">
        <v>41.169539912300003</v>
      </c>
      <c r="BM13" s="178">
        <v>29.934661929157599</v>
      </c>
      <c r="BN13" s="179">
        <v>14.03984381948</v>
      </c>
      <c r="BO13" s="179">
        <v>131.38156236053999</v>
      </c>
      <c r="BP13" s="171">
        <v>197.23904784596729</v>
      </c>
      <c r="BQ13" s="172">
        <v>27.8959492203</v>
      </c>
      <c r="BR13" s="173">
        <v>55.0217046297115</v>
      </c>
      <c r="BS13" s="174">
        <v>89.398488403740004</v>
      </c>
      <c r="BT13" s="174">
        <v>305.07960728820001</v>
      </c>
      <c r="BU13" s="171">
        <v>545.81298535255974</v>
      </c>
      <c r="BV13" s="172">
        <v>21.010060296430002</v>
      </c>
      <c r="BW13" s="173">
        <v>114.675637328326</v>
      </c>
      <c r="BX13" s="174">
        <v>321.05286628486999</v>
      </c>
      <c r="BY13" s="174">
        <v>770.57310442025005</v>
      </c>
      <c r="BZ13" s="114">
        <v>4853.9961284831543</v>
      </c>
      <c r="CA13" s="160">
        <v>5.2523397187500001</v>
      </c>
      <c r="CB13" s="161">
        <v>254.94836660293899</v>
      </c>
      <c r="CC13" s="162">
        <v>4354.3065120240999</v>
      </c>
      <c r="CD13" s="162">
        <v>5353.6857449422196</v>
      </c>
      <c r="CE13" s="114">
        <v>5816.7366327840964</v>
      </c>
      <c r="CF13" s="160">
        <v>4.1216403833599999</v>
      </c>
      <c r="CG13" s="161">
        <v>239.74496605026999</v>
      </c>
      <c r="CH13" s="162">
        <v>5346.8451338508103</v>
      </c>
      <c r="CI13" s="162">
        <v>6286.6281317173998</v>
      </c>
      <c r="CJ13" s="114">
        <v>5873.5920250891922</v>
      </c>
      <c r="CK13" s="160">
        <v>4.8863197541099996</v>
      </c>
      <c r="CL13" s="161">
        <v>287.00248739748997</v>
      </c>
      <c r="CM13" s="162">
        <v>5311.0774863167198</v>
      </c>
      <c r="CN13" s="162">
        <v>6436.1065638616701</v>
      </c>
      <c r="CO13" s="176">
        <v>82.564807339807317</v>
      </c>
      <c r="CP13" s="177">
        <v>33.378919117750002</v>
      </c>
      <c r="CQ13" s="178">
        <v>27.559240261677399</v>
      </c>
      <c r="CR13" s="179">
        <v>28.549688985629999</v>
      </c>
      <c r="CS13" s="179">
        <v>136.57992569397999</v>
      </c>
    </row>
    <row r="14" spans="1:105" s="27" customFormat="1" ht="11.25" customHeight="1" x14ac:dyDescent="0.2">
      <c r="A14" s="284" t="s">
        <v>319</v>
      </c>
      <c r="B14" s="282"/>
      <c r="C14" s="144">
        <v>49716.211656001811</v>
      </c>
      <c r="D14" s="163">
        <v>1.5043600269399999</v>
      </c>
      <c r="E14" s="164">
        <v>747.91081506233002</v>
      </c>
      <c r="F14" s="165">
        <v>48250.333394831301</v>
      </c>
      <c r="G14" s="165">
        <v>51182.089917171499</v>
      </c>
      <c r="H14" s="140">
        <v>15223.38063329268</v>
      </c>
      <c r="I14" s="160">
        <v>3.2762903896200002</v>
      </c>
      <c r="J14" s="161">
        <v>498.76215666332303</v>
      </c>
      <c r="K14" s="162">
        <v>14245.824769381101</v>
      </c>
      <c r="L14" s="162">
        <v>16200.9364972043</v>
      </c>
      <c r="M14" s="140">
        <v>619.55292599756717</v>
      </c>
      <c r="N14" s="160">
        <v>15.870726773499999</v>
      </c>
      <c r="O14" s="161">
        <v>98.327552102326393</v>
      </c>
      <c r="P14" s="162">
        <v>426.83446518903003</v>
      </c>
      <c r="Q14" s="162">
        <v>812.27138680610994</v>
      </c>
      <c r="R14" s="181">
        <v>57.491877687529829</v>
      </c>
      <c r="S14" s="177">
        <v>44.198570372139997</v>
      </c>
      <c r="T14" s="178">
        <v>25.4105880179868</v>
      </c>
      <c r="U14" s="179">
        <v>7.6880403462900002</v>
      </c>
      <c r="V14" s="179">
        <v>107.29571502877</v>
      </c>
      <c r="W14" s="175">
        <v>213.117673829252</v>
      </c>
      <c r="X14" s="172">
        <v>26.943166823310001</v>
      </c>
      <c r="Y14" s="173">
        <v>57.420650389768703</v>
      </c>
      <c r="Z14" s="174">
        <v>100.57526709644</v>
      </c>
      <c r="AA14" s="174">
        <v>325.66008056205999</v>
      </c>
      <c r="AB14" s="175">
        <v>605.46183223042476</v>
      </c>
      <c r="AC14" s="172">
        <v>22.35674166067</v>
      </c>
      <c r="AD14" s="173">
        <v>135.36153768569099</v>
      </c>
      <c r="AE14" s="174">
        <v>340.15809347452</v>
      </c>
      <c r="AF14" s="174">
        <v>870.76557098632998</v>
      </c>
      <c r="AG14" s="140">
        <v>7338.6260410139284</v>
      </c>
      <c r="AH14" s="160">
        <v>4.9953225351999997</v>
      </c>
      <c r="AI14" s="161">
        <v>366.58804040073397</v>
      </c>
      <c r="AJ14" s="162">
        <v>6620.1266846654098</v>
      </c>
      <c r="AK14" s="162">
        <v>8057.1253973624698</v>
      </c>
      <c r="AL14" s="140">
        <v>17231.044557175959</v>
      </c>
      <c r="AM14" s="160">
        <v>2.9991193104399998</v>
      </c>
      <c r="AN14" s="161">
        <v>516.77958470423403</v>
      </c>
      <c r="AO14" s="162">
        <v>16218.1751832101</v>
      </c>
      <c r="AP14" s="162">
        <v>18243.9139311418</v>
      </c>
      <c r="AQ14" s="140">
        <v>8275.3161840736411</v>
      </c>
      <c r="AR14" s="160">
        <v>4.8417780433299997</v>
      </c>
      <c r="AS14" s="161">
        <v>400.67244201699998</v>
      </c>
      <c r="AT14" s="162">
        <v>7490.0126281226403</v>
      </c>
      <c r="AU14" s="162">
        <v>9060.6197400246601</v>
      </c>
      <c r="AV14" s="181">
        <v>152.2199307005466</v>
      </c>
      <c r="AW14" s="177">
        <v>32.413711906339998</v>
      </c>
      <c r="AX14" s="178">
        <v>49.340129801309203</v>
      </c>
      <c r="AY14" s="179">
        <v>55.515053297450002</v>
      </c>
      <c r="AZ14" s="179">
        <v>248.92480810364</v>
      </c>
      <c r="BA14" s="140">
        <v>15062.086041660241</v>
      </c>
      <c r="BB14" s="160">
        <v>3.3002551660599999</v>
      </c>
      <c r="BC14" s="161">
        <v>497.08727270596597</v>
      </c>
      <c r="BD14" s="162">
        <v>14087.812889983299</v>
      </c>
      <c r="BE14" s="162">
        <v>16036.359193337101</v>
      </c>
      <c r="BF14" s="140">
        <v>654.55689263132706</v>
      </c>
      <c r="BG14" s="160">
        <v>15.09640037164</v>
      </c>
      <c r="BH14" s="161">
        <v>98.814529171816403</v>
      </c>
      <c r="BI14" s="162">
        <v>460.88397430529</v>
      </c>
      <c r="BJ14" s="162">
        <v>848.22981095735997</v>
      </c>
      <c r="BK14" s="181">
        <v>62.012886090891179</v>
      </c>
      <c r="BL14" s="177">
        <v>41.649911884929999</v>
      </c>
      <c r="BM14" s="178">
        <v>25.828312414157399</v>
      </c>
      <c r="BN14" s="179">
        <v>11.3903239777</v>
      </c>
      <c r="BO14" s="179">
        <v>112.63544820409</v>
      </c>
      <c r="BP14" s="175">
        <v>231.86642069641991</v>
      </c>
      <c r="BQ14" s="172">
        <v>25.326501842990002</v>
      </c>
      <c r="BR14" s="173">
        <v>58.723653310942602</v>
      </c>
      <c r="BS14" s="174">
        <v>116.77017516636</v>
      </c>
      <c r="BT14" s="174">
        <v>346.96266622648</v>
      </c>
      <c r="BU14" s="175">
        <v>625.35000957032628</v>
      </c>
      <c r="BV14" s="172">
        <v>21.966386355040001</v>
      </c>
      <c r="BW14" s="173">
        <v>137.366799173478</v>
      </c>
      <c r="BX14" s="174">
        <v>356.11603051877</v>
      </c>
      <c r="BY14" s="174">
        <v>894.58398862188005</v>
      </c>
      <c r="BZ14" s="140">
        <v>7351.416032941519</v>
      </c>
      <c r="CA14" s="160">
        <v>5.0005729318499998</v>
      </c>
      <c r="CB14" s="161">
        <v>367.61292025076199</v>
      </c>
      <c r="CC14" s="162">
        <v>6630.9079489984597</v>
      </c>
      <c r="CD14" s="162">
        <v>8071.9241168846002</v>
      </c>
      <c r="CE14" s="140">
        <v>17206.168796515209</v>
      </c>
      <c r="CF14" s="160">
        <v>3.0040678778399998</v>
      </c>
      <c r="CG14" s="161">
        <v>516.884989823865</v>
      </c>
      <c r="CH14" s="162">
        <v>16193.0928323111</v>
      </c>
      <c r="CI14" s="162">
        <v>18219.244760719299</v>
      </c>
      <c r="CJ14" s="140">
        <v>8384.8013118617164</v>
      </c>
      <c r="CK14" s="160">
        <v>4.7901693747599996</v>
      </c>
      <c r="CL14" s="161">
        <v>401.64618457544202</v>
      </c>
      <c r="CM14" s="162">
        <v>7597.5892555659602</v>
      </c>
      <c r="CN14" s="162">
        <v>9172.0133681575007</v>
      </c>
      <c r="CO14" s="181">
        <v>137.95326403387989</v>
      </c>
      <c r="CP14" s="177">
        <v>34.179028830660002</v>
      </c>
      <c r="CQ14" s="178">
        <v>47.151085886975302</v>
      </c>
      <c r="CR14" s="179">
        <v>45.538833863459999</v>
      </c>
      <c r="CS14" s="179">
        <v>230.36769420429999</v>
      </c>
    </row>
    <row r="15" spans="1:105" s="27" customFormat="1" ht="11.25" customHeight="1" x14ac:dyDescent="0.2">
      <c r="A15" s="27" t="s">
        <v>531</v>
      </c>
      <c r="B15" s="12"/>
      <c r="C15" s="14"/>
      <c r="D15" s="14"/>
      <c r="E15" s="14"/>
      <c r="F15" s="14"/>
      <c r="G15" s="14"/>
      <c r="H15" s="15"/>
      <c r="I15" s="15"/>
      <c r="J15" s="15"/>
      <c r="K15" s="15"/>
      <c r="L15" s="15"/>
      <c r="M15" s="15"/>
      <c r="N15" s="15"/>
      <c r="O15" s="15"/>
      <c r="P15" s="15"/>
      <c r="Q15" s="15"/>
      <c r="R15" s="15"/>
      <c r="S15" s="15"/>
      <c r="T15" s="15"/>
      <c r="U15" s="15"/>
      <c r="V15" s="15"/>
      <c r="W15" s="15"/>
      <c r="X15" s="15"/>
      <c r="Y15" s="15"/>
      <c r="Z15" s="15"/>
      <c r="AA15" s="15"/>
      <c r="AB15" s="15"/>
      <c r="AC15" s="15"/>
      <c r="AD15" s="15"/>
      <c r="AE15" s="15"/>
      <c r="AF15" s="15"/>
      <c r="AG15" s="15"/>
      <c r="AH15" s="15"/>
      <c r="AI15" s="15"/>
      <c r="AJ15" s="15"/>
      <c r="AK15" s="15"/>
      <c r="AL15" s="15"/>
      <c r="AM15" s="15"/>
      <c r="AN15" s="15"/>
      <c r="AO15" s="15"/>
      <c r="AP15" s="15"/>
      <c r="AQ15" s="15"/>
      <c r="AR15" s="15"/>
      <c r="AS15" s="15"/>
      <c r="AT15" s="15"/>
      <c r="AU15" s="15"/>
      <c r="AV15" s="15"/>
      <c r="AW15" s="15"/>
      <c r="AX15" s="15"/>
      <c r="AY15" s="15"/>
      <c r="AZ15" s="15"/>
      <c r="BA15" s="15"/>
      <c r="BB15" s="15"/>
      <c r="BC15" s="15"/>
      <c r="BD15" s="15"/>
      <c r="BE15" s="15"/>
      <c r="BF15" s="15"/>
      <c r="BG15" s="15"/>
      <c r="BH15" s="15"/>
      <c r="BI15" s="15"/>
      <c r="BJ15" s="15"/>
      <c r="BK15" s="15"/>
      <c r="BL15" s="15"/>
      <c r="BM15" s="15"/>
      <c r="BN15" s="15"/>
      <c r="BO15" s="15"/>
      <c r="BP15" s="15"/>
      <c r="BQ15" s="15"/>
      <c r="BR15" s="15"/>
      <c r="BS15" s="15"/>
      <c r="BT15" s="15"/>
      <c r="BU15" s="15"/>
      <c r="BV15" s="15"/>
      <c r="BW15" s="15"/>
      <c r="BX15" s="15"/>
      <c r="BY15" s="15"/>
      <c r="BZ15" s="15"/>
      <c r="CA15" s="15"/>
      <c r="CB15" s="15"/>
      <c r="CC15" s="15"/>
      <c r="CD15" s="15"/>
      <c r="CE15" s="15"/>
      <c r="CF15" s="15"/>
      <c r="CG15" s="15"/>
      <c r="CH15" s="15"/>
      <c r="CI15" s="15"/>
      <c r="CJ15" s="15"/>
      <c r="CK15" s="15"/>
      <c r="CL15" s="15"/>
      <c r="CM15" s="15"/>
      <c r="CN15" s="15"/>
      <c r="CO15" s="15"/>
      <c r="CP15" s="15"/>
      <c r="CQ15" s="15"/>
      <c r="CR15" s="15"/>
      <c r="CS15" s="15"/>
    </row>
    <row r="16" spans="1:105" s="27" customFormat="1" ht="11.25" customHeight="1" x14ac:dyDescent="0.2">
      <c r="A16" s="41" t="s">
        <v>384</v>
      </c>
      <c r="W16" s="28"/>
      <c r="X16" s="28"/>
      <c r="Y16" s="28"/>
      <c r="Z16" s="28"/>
      <c r="AA16" s="28"/>
      <c r="BA16" s="41"/>
      <c r="BB16" s="41"/>
      <c r="BC16" s="41"/>
      <c r="BD16" s="41"/>
      <c r="BE16" s="41"/>
    </row>
    <row r="17" spans="1:100" ht="11.25" customHeight="1" x14ac:dyDescent="0.2">
      <c r="A17" s="41" t="s">
        <v>397</v>
      </c>
    </row>
    <row r="18" spans="1:100" ht="39.75" customHeight="1" x14ac:dyDescent="0.2">
      <c r="A18" s="185" t="s">
        <v>549</v>
      </c>
      <c r="B18" s="300" t="s">
        <v>550</v>
      </c>
      <c r="C18" s="300"/>
      <c r="D18" s="300"/>
      <c r="E18" s="300"/>
      <c r="F18" s="300"/>
      <c r="G18" s="300"/>
    </row>
    <row r="19" spans="1:100" ht="11.25" customHeight="1" thickBot="1" x14ac:dyDescent="0.25">
      <c r="A19" s="170"/>
      <c r="B19" s="39" t="s">
        <v>551</v>
      </c>
      <c r="C19" s="170"/>
      <c r="D19" s="170"/>
      <c r="E19" s="170"/>
      <c r="F19" s="170"/>
      <c r="G19" s="170"/>
    </row>
    <row r="20" spans="1:100" ht="11.25" customHeight="1" thickTop="1" thickBot="1" x14ac:dyDescent="0.25">
      <c r="A20" s="170"/>
      <c r="B20" s="267" t="s">
        <v>552</v>
      </c>
      <c r="C20" s="269"/>
      <c r="D20" s="267" t="s">
        <v>553</v>
      </c>
      <c r="E20" s="268"/>
      <c r="F20" s="268"/>
      <c r="G20" s="269"/>
    </row>
    <row r="21" spans="1:100" ht="11.25" customHeight="1" thickTop="1" thickBot="1" x14ac:dyDescent="0.25">
      <c r="A21" s="170"/>
      <c r="B21" s="277" t="s">
        <v>554</v>
      </c>
      <c r="C21" s="278"/>
      <c r="D21" s="267" t="s">
        <v>557</v>
      </c>
      <c r="E21" s="268"/>
      <c r="F21" s="268"/>
      <c r="G21" s="269"/>
    </row>
    <row r="22" spans="1:100" ht="11.25" customHeight="1" thickTop="1" thickBot="1" x14ac:dyDescent="0.25">
      <c r="A22" s="170"/>
      <c r="B22" s="279" t="s">
        <v>555</v>
      </c>
      <c r="C22" s="280"/>
      <c r="D22" s="267" t="s">
        <v>558</v>
      </c>
      <c r="E22" s="268"/>
      <c r="F22" s="268"/>
      <c r="G22" s="269"/>
    </row>
    <row r="23" spans="1:100" ht="11.25" customHeight="1" thickTop="1" x14ac:dyDescent="0.2">
      <c r="A23" s="170"/>
      <c r="B23" s="263" t="s">
        <v>556</v>
      </c>
      <c r="C23" s="264"/>
      <c r="D23" s="270" t="s">
        <v>559</v>
      </c>
      <c r="E23" s="271"/>
      <c r="F23" s="271"/>
      <c r="G23" s="272"/>
    </row>
    <row r="24" spans="1:100" ht="57.75" customHeight="1" thickBot="1" x14ac:dyDescent="0.25">
      <c r="A24" s="170"/>
      <c r="B24" s="265"/>
      <c r="C24" s="266"/>
      <c r="D24" s="273" t="s">
        <v>560</v>
      </c>
      <c r="E24" s="274"/>
      <c r="F24" s="274"/>
      <c r="G24" s="275"/>
    </row>
    <row r="25" spans="1:100" ht="11.25" customHeight="1" thickTop="1" x14ac:dyDescent="0.2"/>
    <row r="26" spans="1:100" ht="11.25" customHeight="1" x14ac:dyDescent="0.2">
      <c r="W26" s="41"/>
      <c r="X26" s="41"/>
      <c r="Y26" s="41"/>
      <c r="Z26" s="41"/>
      <c r="AA26" s="41"/>
    </row>
    <row r="27" spans="1:100" ht="11.25" customHeight="1" x14ac:dyDescent="0.2">
      <c r="A27" s="43"/>
      <c r="B27" s="43"/>
      <c r="C27" s="43"/>
      <c r="D27" s="43"/>
      <c r="E27" s="43"/>
      <c r="F27" s="43"/>
      <c r="G27" s="43"/>
      <c r="H27" s="43"/>
      <c r="I27" s="43"/>
      <c r="J27" s="43"/>
      <c r="K27" s="43"/>
      <c r="L27" s="43"/>
      <c r="M27" s="43"/>
      <c r="N27" s="43"/>
      <c r="O27" s="43"/>
      <c r="P27" s="43"/>
      <c r="Q27" s="43"/>
      <c r="R27" s="43"/>
      <c r="S27" s="43"/>
      <c r="T27" s="43"/>
      <c r="U27" s="43"/>
      <c r="V27" s="43"/>
      <c r="W27" s="43"/>
      <c r="X27" s="43"/>
      <c r="Y27" s="43"/>
      <c r="Z27" s="43"/>
      <c r="AA27" s="43"/>
      <c r="AB27" s="43"/>
      <c r="AC27" s="43"/>
      <c r="AD27" s="43"/>
      <c r="AE27" s="43"/>
      <c r="AF27" s="43"/>
      <c r="AG27" s="43"/>
      <c r="AH27" s="43"/>
      <c r="AI27" s="43"/>
      <c r="AJ27" s="43"/>
      <c r="AK27" s="43"/>
      <c r="AL27" s="43"/>
      <c r="AM27" s="43"/>
      <c r="AN27" s="43"/>
      <c r="AO27" s="43"/>
      <c r="AP27" s="43"/>
      <c r="AQ27" s="43"/>
      <c r="AR27" s="43"/>
      <c r="AS27" s="43"/>
      <c r="AT27" s="43"/>
      <c r="AU27" s="43"/>
      <c r="AV27" s="43"/>
      <c r="AW27" s="43"/>
      <c r="AX27" s="43"/>
      <c r="AY27" s="43"/>
      <c r="AZ27" s="43"/>
      <c r="BA27" s="43"/>
      <c r="BB27" s="43"/>
      <c r="BC27" s="43"/>
      <c r="BD27" s="43"/>
      <c r="BE27" s="43"/>
      <c r="BF27" s="43"/>
      <c r="BG27" s="43"/>
      <c r="BH27" s="43"/>
      <c r="BI27" s="43"/>
      <c r="BJ27" s="43"/>
      <c r="BK27" s="43"/>
      <c r="BL27" s="43"/>
      <c r="BM27" s="43"/>
      <c r="BN27" s="43"/>
      <c r="BO27" s="43"/>
      <c r="BP27" s="43"/>
      <c r="BQ27" s="43"/>
      <c r="BR27" s="43"/>
      <c r="BS27" s="43"/>
      <c r="BT27" s="43"/>
      <c r="BU27" s="43"/>
      <c r="BV27" s="43"/>
      <c r="BW27" s="43"/>
      <c r="BX27" s="43"/>
      <c r="BY27" s="43"/>
      <c r="BZ27" s="43"/>
      <c r="CA27" s="43"/>
      <c r="CB27" s="43"/>
      <c r="CC27" s="43"/>
      <c r="CD27" s="43"/>
      <c r="CE27" s="43"/>
      <c r="CF27" s="43"/>
      <c r="CG27" s="43"/>
      <c r="CH27" s="43"/>
      <c r="CI27" s="43"/>
      <c r="CJ27" s="43"/>
      <c r="CK27" s="43"/>
      <c r="CL27" s="43"/>
      <c r="CM27" s="43"/>
      <c r="CN27" s="43"/>
      <c r="CO27" s="43"/>
      <c r="CP27" s="43"/>
      <c r="CQ27" s="43"/>
      <c r="CR27" s="43"/>
      <c r="CS27" s="43"/>
      <c r="CT27" s="43"/>
      <c r="CU27" s="43"/>
      <c r="CV27" s="43"/>
    </row>
    <row r="30" spans="1:100" ht="11.25" customHeight="1" x14ac:dyDescent="0.2">
      <c r="C30" s="49" t="s">
        <v>357</v>
      </c>
      <c r="D30" s="49"/>
      <c r="E30" s="49"/>
      <c r="F30" s="49"/>
      <c r="G30" s="49"/>
    </row>
  </sheetData>
  <mergeCells count="112">
    <mergeCell ref="C6:G8"/>
    <mergeCell ref="A6:B10"/>
    <mergeCell ref="C9:C10"/>
    <mergeCell ref="D9:D10"/>
    <mergeCell ref="E9:E10"/>
    <mergeCell ref="F9:G9"/>
    <mergeCell ref="M9:M10"/>
    <mergeCell ref="N9:N10"/>
    <mergeCell ref="O9:O10"/>
    <mergeCell ref="P9:Q9"/>
    <mergeCell ref="H7:L8"/>
    <mergeCell ref="H9:H10"/>
    <mergeCell ref="I9:I10"/>
    <mergeCell ref="J9:J10"/>
    <mergeCell ref="K9:L9"/>
    <mergeCell ref="W9:W10"/>
    <mergeCell ref="X9:X10"/>
    <mergeCell ref="Y9:Y10"/>
    <mergeCell ref="M7:Q8"/>
    <mergeCell ref="Z9:AA9"/>
    <mergeCell ref="R7:V8"/>
    <mergeCell ref="R9:R10"/>
    <mergeCell ref="S9:S10"/>
    <mergeCell ref="T9:T10"/>
    <mergeCell ref="U9:V9"/>
    <mergeCell ref="AG9:AG10"/>
    <mergeCell ref="AH9:AH10"/>
    <mergeCell ref="AI9:AI10"/>
    <mergeCell ref="AJ9:AK9"/>
    <mergeCell ref="AB7:AF8"/>
    <mergeCell ref="AB9:AB10"/>
    <mergeCell ref="AC9:AC10"/>
    <mergeCell ref="AD9:AD10"/>
    <mergeCell ref="AE9:AF9"/>
    <mergeCell ref="H6:AZ6"/>
    <mergeCell ref="AV7:AZ8"/>
    <mergeCell ref="AV9:AV10"/>
    <mergeCell ref="AW9:AW10"/>
    <mergeCell ref="AX9:AX10"/>
    <mergeCell ref="AY9:AZ9"/>
    <mergeCell ref="AQ7:AU8"/>
    <mergeCell ref="AQ9:AQ10"/>
    <mergeCell ref="AR9:AR10"/>
    <mergeCell ref="AS9:AS10"/>
    <mergeCell ref="AT9:AU9"/>
    <mergeCell ref="AL7:AP8"/>
    <mergeCell ref="AL9:AL10"/>
    <mergeCell ref="AM9:AM10"/>
    <mergeCell ref="AN9:AN10"/>
    <mergeCell ref="AO9:AP9"/>
    <mergeCell ref="AG7:AK8"/>
    <mergeCell ref="W7:AA8"/>
    <mergeCell ref="BF9:BF10"/>
    <mergeCell ref="BG9:BG10"/>
    <mergeCell ref="BH9:BH10"/>
    <mergeCell ref="BI9:BJ9"/>
    <mergeCell ref="BA7:BE8"/>
    <mergeCell ref="BA9:BA10"/>
    <mergeCell ref="BB9:BB10"/>
    <mergeCell ref="BC9:BC10"/>
    <mergeCell ref="BD9:BE9"/>
    <mergeCell ref="BU9:BU10"/>
    <mergeCell ref="BV9:BV10"/>
    <mergeCell ref="BW9:BW10"/>
    <mergeCell ref="BX9:BY9"/>
    <mergeCell ref="BP9:BP10"/>
    <mergeCell ref="BQ9:BQ10"/>
    <mergeCell ref="BR9:BR10"/>
    <mergeCell ref="BS9:BT9"/>
    <mergeCell ref="BK7:BO8"/>
    <mergeCell ref="BK9:BK10"/>
    <mergeCell ref="BL9:BL10"/>
    <mergeCell ref="BM9:BM10"/>
    <mergeCell ref="BN9:BO9"/>
    <mergeCell ref="BA6:CS6"/>
    <mergeCell ref="CO7:CS8"/>
    <mergeCell ref="CO9:CO10"/>
    <mergeCell ref="CP9:CP10"/>
    <mergeCell ref="CQ9:CQ10"/>
    <mergeCell ref="CR9:CS9"/>
    <mergeCell ref="CJ7:CN8"/>
    <mergeCell ref="CJ9:CJ10"/>
    <mergeCell ref="CK9:CK10"/>
    <mergeCell ref="CL9:CL10"/>
    <mergeCell ref="CM9:CN9"/>
    <mergeCell ref="CE7:CI8"/>
    <mergeCell ref="CE9:CE10"/>
    <mergeCell ref="CF9:CF10"/>
    <mergeCell ref="CG9:CG10"/>
    <mergeCell ref="CH9:CI9"/>
    <mergeCell ref="BZ7:CD8"/>
    <mergeCell ref="BP7:BT8"/>
    <mergeCell ref="BF7:BJ8"/>
    <mergeCell ref="BZ9:BZ10"/>
    <mergeCell ref="CA9:CA10"/>
    <mergeCell ref="CB9:CB10"/>
    <mergeCell ref="CC9:CD9"/>
    <mergeCell ref="BU7:BY8"/>
    <mergeCell ref="B23:C24"/>
    <mergeCell ref="D21:G21"/>
    <mergeCell ref="D22:G22"/>
    <mergeCell ref="D23:G23"/>
    <mergeCell ref="D24:G24"/>
    <mergeCell ref="A14:B14"/>
    <mergeCell ref="A11:B11"/>
    <mergeCell ref="A12:B12"/>
    <mergeCell ref="A13:B13"/>
    <mergeCell ref="B18:G18"/>
    <mergeCell ref="B20:C20"/>
    <mergeCell ref="D20:G20"/>
    <mergeCell ref="B21:C21"/>
    <mergeCell ref="B22:C22"/>
  </mergeCells>
  <hyperlinks>
    <hyperlink ref="C30" location="Índice!A1" display="Índice!A1"/>
  </hyperlinks>
  <pageMargins left="0.59055118110236227" right="0.78740157480314965" top="0.59055118110236227" bottom="0.59055118110236227" header="0.31496062992125984" footer="0.31496062992125984"/>
  <pageSetup orientation="landscape" r:id="rId1"/>
</worksheet>
</file>

<file path=xl/worksheets/sheet7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97"/>
  <dimension ref="A1:G27"/>
  <sheetViews>
    <sheetView zoomScaleNormal="100" workbookViewId="0">
      <selection activeCell="A3" sqref="A3"/>
    </sheetView>
  </sheetViews>
  <sheetFormatPr baseColWidth="10" defaultRowHeight="11.25" customHeight="1" x14ac:dyDescent="0.2"/>
  <cols>
    <col min="1" max="1" width="5.42578125" style="41" customWidth="1"/>
    <col min="2" max="2" width="17.85546875" style="41" customWidth="1"/>
    <col min="3" max="7" width="8.28515625" style="41" customWidth="1"/>
    <col min="8" max="16384" width="11.42578125" style="41"/>
  </cols>
  <sheetData>
    <row r="1" spans="1:7" ht="11.25" customHeight="1" x14ac:dyDescent="0.2">
      <c r="A1" s="281" t="s">
        <v>417</v>
      </c>
      <c r="B1" s="281"/>
      <c r="C1" s="281"/>
      <c r="D1" s="132"/>
      <c r="E1" s="132"/>
      <c r="F1" s="132"/>
      <c r="G1" s="132"/>
    </row>
    <row r="3" spans="1:7" s="40" customFormat="1" ht="11.25" customHeight="1" x14ac:dyDescent="0.2">
      <c r="A3" s="25" t="s">
        <v>628</v>
      </c>
      <c r="C3" s="61" t="s">
        <v>425</v>
      </c>
      <c r="D3" s="61"/>
      <c r="E3" s="61"/>
      <c r="F3" s="61"/>
      <c r="G3" s="61"/>
    </row>
    <row r="4" spans="1:7" s="40" customFormat="1" ht="11.25" customHeight="1" x14ac:dyDescent="0.2">
      <c r="A4" s="25" t="s">
        <v>327</v>
      </c>
    </row>
    <row r="5" spans="1:7" s="13" customFormat="1" ht="11.25" customHeight="1" x14ac:dyDescent="0.2">
      <c r="A5" s="24" t="s">
        <v>1</v>
      </c>
    </row>
    <row r="6" spans="1:7" s="13" customFormat="1" ht="11.25" customHeight="1" x14ac:dyDescent="0.2">
      <c r="A6" s="291" t="s">
        <v>316</v>
      </c>
      <c r="B6" s="292"/>
      <c r="C6" s="285" t="s">
        <v>426</v>
      </c>
      <c r="D6" s="286"/>
      <c r="E6" s="286"/>
      <c r="F6" s="286"/>
      <c r="G6" s="286"/>
    </row>
    <row r="7" spans="1:7" s="13" customFormat="1" ht="11.25" customHeight="1" x14ac:dyDescent="0.2">
      <c r="A7" s="293"/>
      <c r="B7" s="294"/>
      <c r="C7" s="287"/>
      <c r="D7" s="288"/>
      <c r="E7" s="288"/>
      <c r="F7" s="288"/>
      <c r="G7" s="288"/>
    </row>
    <row r="8" spans="1:7" s="13" customFormat="1" ht="11.25" customHeight="1" x14ac:dyDescent="0.2">
      <c r="A8" s="293"/>
      <c r="B8" s="294"/>
      <c r="C8" s="289"/>
      <c r="D8" s="290"/>
      <c r="E8" s="290"/>
      <c r="F8" s="290"/>
      <c r="G8" s="290"/>
    </row>
    <row r="9" spans="1:7" s="13" customFormat="1" ht="22.15" customHeight="1" x14ac:dyDescent="0.2">
      <c r="A9" s="293"/>
      <c r="B9" s="294"/>
      <c r="C9" s="297" t="s">
        <v>543</v>
      </c>
      <c r="D9" s="297" t="s">
        <v>544</v>
      </c>
      <c r="E9" s="297" t="s">
        <v>545</v>
      </c>
      <c r="F9" s="299" t="s">
        <v>546</v>
      </c>
      <c r="G9" s="299"/>
    </row>
    <row r="10" spans="1:7" s="13" customFormat="1" ht="22.15" customHeight="1" x14ac:dyDescent="0.2">
      <c r="A10" s="295"/>
      <c r="B10" s="296"/>
      <c r="C10" s="297"/>
      <c r="D10" s="298"/>
      <c r="E10" s="297"/>
      <c r="F10" s="166" t="s">
        <v>547</v>
      </c>
      <c r="G10" s="166" t="s">
        <v>548</v>
      </c>
    </row>
    <row r="11" spans="1:7" s="13" customFormat="1" ht="11.25" customHeight="1" x14ac:dyDescent="0.2">
      <c r="A11" s="283" t="s">
        <v>0</v>
      </c>
      <c r="B11" s="283"/>
      <c r="C11" s="147">
        <v>9.8902568801716964</v>
      </c>
      <c r="D11" s="194">
        <v>8.8737626467100004</v>
      </c>
      <c r="E11" s="195">
        <v>0.87763792069604529</v>
      </c>
      <c r="F11" s="199">
        <v>8.1701181641399998</v>
      </c>
      <c r="G11" s="199">
        <v>11.6103955962</v>
      </c>
    </row>
    <row r="12" spans="1:7" s="13" customFormat="1" ht="11.25" customHeight="1" x14ac:dyDescent="0.2">
      <c r="A12" s="284" t="s">
        <v>317</v>
      </c>
      <c r="B12" s="284"/>
      <c r="C12" s="120">
        <v>11.205193811308479</v>
      </c>
      <c r="D12" s="192">
        <v>7.3516720694000002</v>
      </c>
      <c r="E12" s="193">
        <v>0.82376910374838463</v>
      </c>
      <c r="F12" s="198">
        <v>9.5906360363799994</v>
      </c>
      <c r="G12" s="198">
        <v>12.81975158623</v>
      </c>
    </row>
    <row r="13" spans="1:7" s="13" customFormat="1" ht="11.25" customHeight="1" x14ac:dyDescent="0.2">
      <c r="A13" s="284" t="s">
        <v>318</v>
      </c>
      <c r="B13" s="284"/>
      <c r="C13" s="120">
        <v>11.809115655001101</v>
      </c>
      <c r="D13" s="192">
        <v>19.91026625652</v>
      </c>
      <c r="E13" s="193">
        <v>2.3512263694511444</v>
      </c>
      <c r="F13" s="198">
        <v>7.2007966513800001</v>
      </c>
      <c r="G13" s="198">
        <v>16.41743465863</v>
      </c>
    </row>
    <row r="14" spans="1:7" s="13" customFormat="1" ht="11.25" customHeight="1" x14ac:dyDescent="0.2">
      <c r="A14" s="282" t="s">
        <v>319</v>
      </c>
      <c r="B14" s="282"/>
      <c r="C14" s="150">
        <v>6.7243336126345614</v>
      </c>
      <c r="D14" s="192">
        <v>9.5695047579200008</v>
      </c>
      <c r="E14" s="193">
        <v>0.64348542499960737</v>
      </c>
      <c r="F14" s="198">
        <v>5.4631253550599999</v>
      </c>
      <c r="G14" s="198">
        <v>7.9855418702099996</v>
      </c>
    </row>
    <row r="15" spans="1:7" s="13" customFormat="1" ht="11.25" customHeight="1" x14ac:dyDescent="0.2">
      <c r="A15" s="27" t="s">
        <v>531</v>
      </c>
      <c r="B15" s="12"/>
      <c r="C15" s="109"/>
      <c r="D15" s="109"/>
      <c r="E15" s="109"/>
      <c r="F15" s="109"/>
      <c r="G15" s="109"/>
    </row>
    <row r="16" spans="1:7" s="13" customFormat="1" ht="11.25" customHeight="1" x14ac:dyDescent="0.2">
      <c r="A16" s="13" t="s">
        <v>530</v>
      </c>
      <c r="B16" s="107"/>
      <c r="C16" s="107"/>
      <c r="D16" s="107"/>
      <c r="E16" s="107"/>
      <c r="F16" s="107"/>
      <c r="G16" s="107"/>
    </row>
    <row r="17" spans="1:7" s="13" customFormat="1" ht="39.75" customHeight="1" x14ac:dyDescent="0.2">
      <c r="A17" s="168" t="s">
        <v>549</v>
      </c>
      <c r="B17" s="276" t="s">
        <v>550</v>
      </c>
      <c r="C17" s="276"/>
      <c r="D17" s="276"/>
      <c r="E17" s="276"/>
      <c r="F17" s="276"/>
      <c r="G17" s="276"/>
    </row>
    <row r="18" spans="1:7" s="13" customFormat="1" ht="11.25" customHeight="1" thickBot="1" x14ac:dyDescent="0.25">
      <c r="A18" s="167"/>
      <c r="B18" s="212" t="s">
        <v>551</v>
      </c>
      <c r="C18" s="95"/>
      <c r="D18" s="95"/>
      <c r="E18" s="95"/>
      <c r="F18" s="95"/>
      <c r="G18" s="95"/>
    </row>
    <row r="19" spans="1:7" s="13" customFormat="1" ht="11.25" customHeight="1" thickTop="1" thickBot="1" x14ac:dyDescent="0.25">
      <c r="A19" s="167"/>
      <c r="B19" s="267" t="s">
        <v>552</v>
      </c>
      <c r="C19" s="269"/>
      <c r="D19" s="267" t="s">
        <v>553</v>
      </c>
      <c r="E19" s="268"/>
      <c r="F19" s="268"/>
      <c r="G19" s="269"/>
    </row>
    <row r="20" spans="1:7" s="13" customFormat="1" ht="11.25" customHeight="1" thickTop="1" thickBot="1" x14ac:dyDescent="0.25">
      <c r="A20" s="167"/>
      <c r="B20" s="277" t="s">
        <v>554</v>
      </c>
      <c r="C20" s="278"/>
      <c r="D20" s="267" t="s">
        <v>557</v>
      </c>
      <c r="E20" s="268"/>
      <c r="F20" s="268"/>
      <c r="G20" s="269"/>
    </row>
    <row r="21" spans="1:7" s="13" customFormat="1" ht="11.25" customHeight="1" thickTop="1" thickBot="1" x14ac:dyDescent="0.25">
      <c r="A21" s="167"/>
      <c r="B21" s="279" t="s">
        <v>555</v>
      </c>
      <c r="C21" s="280"/>
      <c r="D21" s="267" t="s">
        <v>558</v>
      </c>
      <c r="E21" s="268"/>
      <c r="F21" s="268"/>
      <c r="G21" s="269"/>
    </row>
    <row r="22" spans="1:7" s="13" customFormat="1" ht="11.25" customHeight="1" thickTop="1" x14ac:dyDescent="0.2">
      <c r="A22" s="167"/>
      <c r="B22" s="263" t="s">
        <v>556</v>
      </c>
      <c r="C22" s="264"/>
      <c r="D22" s="270" t="s">
        <v>559</v>
      </c>
      <c r="E22" s="271"/>
      <c r="F22" s="271"/>
      <c r="G22" s="272"/>
    </row>
    <row r="23" spans="1:7" s="13" customFormat="1" ht="57.75" customHeight="1" thickBot="1" x14ac:dyDescent="0.25">
      <c r="A23" s="167"/>
      <c r="B23" s="265"/>
      <c r="C23" s="266"/>
      <c r="D23" s="273" t="s">
        <v>560</v>
      </c>
      <c r="E23" s="274"/>
      <c r="F23" s="274"/>
      <c r="G23" s="275"/>
    </row>
    <row r="24" spans="1:7" s="13" customFormat="1" ht="11.25" customHeight="1" thickTop="1" x14ac:dyDescent="0.2">
      <c r="B24" s="107"/>
      <c r="C24" s="107"/>
      <c r="D24" s="107"/>
      <c r="E24" s="107"/>
      <c r="F24" s="107"/>
      <c r="G24" s="107"/>
    </row>
    <row r="25" spans="1:7" s="40" customFormat="1" ht="11.25" customHeight="1" x14ac:dyDescent="0.2"/>
    <row r="26" spans="1:7" s="40" customFormat="1" ht="11.25" customHeight="1" x14ac:dyDescent="0.2"/>
    <row r="27" spans="1:7" ht="11.25" customHeight="1" x14ac:dyDescent="0.2">
      <c r="C27" s="49" t="s">
        <v>357</v>
      </c>
      <c r="D27" s="49"/>
      <c r="E27" s="49"/>
      <c r="F27" s="49"/>
      <c r="G27" s="49"/>
    </row>
  </sheetData>
  <mergeCells count="21">
    <mergeCell ref="A13:B13"/>
    <mergeCell ref="A1:C1"/>
    <mergeCell ref="A11:B11"/>
    <mergeCell ref="A12:B12"/>
    <mergeCell ref="A14:B14"/>
    <mergeCell ref="C6:G8"/>
    <mergeCell ref="A6:B10"/>
    <mergeCell ref="C9:C10"/>
    <mergeCell ref="D9:D10"/>
    <mergeCell ref="E9:E10"/>
    <mergeCell ref="F9:G9"/>
    <mergeCell ref="B17:G17"/>
    <mergeCell ref="B19:C19"/>
    <mergeCell ref="D19:G19"/>
    <mergeCell ref="B20:C20"/>
    <mergeCell ref="B21:C21"/>
    <mergeCell ref="B22:C23"/>
    <mergeCell ref="D20:G20"/>
    <mergeCell ref="D21:G21"/>
    <mergeCell ref="D22:G22"/>
    <mergeCell ref="D23:G23"/>
  </mergeCells>
  <hyperlinks>
    <hyperlink ref="C27" location="Índice!A1" display="Índice!A1"/>
  </hyperlinks>
  <pageMargins left="0.7" right="0.7" top="0.75" bottom="0.75" header="0.3" footer="0.3"/>
  <pageSetup orientation="portrait" r:id="rId1"/>
</worksheet>
</file>

<file path=xl/worksheets/sheet7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65"/>
  <dimension ref="A1:AP30"/>
  <sheetViews>
    <sheetView zoomScaleNormal="100" workbookViewId="0">
      <selection activeCell="A3" sqref="A3"/>
    </sheetView>
  </sheetViews>
  <sheetFormatPr baseColWidth="10" defaultColWidth="14.7109375" defaultRowHeight="11.25" customHeight="1" x14ac:dyDescent="0.2"/>
  <cols>
    <col min="1" max="1" width="5.42578125" style="40" customWidth="1"/>
    <col min="2" max="2" width="17.85546875" style="40" customWidth="1"/>
    <col min="3" max="7" width="8.28515625" style="41" customWidth="1"/>
    <col min="8" max="22" width="8.28515625" style="40" customWidth="1"/>
    <col min="23" max="16384" width="14.7109375" style="40"/>
  </cols>
  <sheetData>
    <row r="1" spans="1:42" ht="11.25" customHeight="1" x14ac:dyDescent="0.2">
      <c r="A1" s="281" t="s">
        <v>417</v>
      </c>
      <c r="B1" s="281"/>
      <c r="C1" s="281"/>
      <c r="D1" s="281"/>
      <c r="E1" s="281"/>
      <c r="F1" s="281"/>
      <c r="G1" s="281"/>
      <c r="H1" s="281"/>
      <c r="I1" s="281"/>
      <c r="J1" s="281"/>
      <c r="K1" s="281"/>
      <c r="L1" s="281"/>
      <c r="M1" s="281"/>
      <c r="N1" s="281"/>
      <c r="O1" s="281"/>
      <c r="P1" s="281"/>
      <c r="Q1" s="281"/>
      <c r="R1" s="281"/>
      <c r="S1" s="132"/>
      <c r="T1" s="132"/>
      <c r="U1" s="132"/>
      <c r="V1" s="132"/>
      <c r="W1" s="58"/>
      <c r="X1" s="58"/>
    </row>
    <row r="3" spans="1:42" ht="11.25" customHeight="1" x14ac:dyDescent="0.2">
      <c r="A3" s="25" t="s">
        <v>629</v>
      </c>
      <c r="R3" s="62" t="s">
        <v>53</v>
      </c>
      <c r="S3" s="62"/>
      <c r="T3" s="62"/>
      <c r="U3" s="62"/>
      <c r="V3" s="62"/>
    </row>
    <row r="4" spans="1:42" ht="11.25" customHeight="1" x14ac:dyDescent="0.2">
      <c r="A4" s="25" t="s">
        <v>519</v>
      </c>
      <c r="R4" s="60"/>
      <c r="S4" s="60"/>
      <c r="T4" s="60"/>
      <c r="U4" s="60"/>
      <c r="V4" s="60"/>
    </row>
    <row r="5" spans="1:42" s="13" customFormat="1" ht="11.25" customHeight="1" x14ac:dyDescent="0.2">
      <c r="A5" s="24" t="s">
        <v>1</v>
      </c>
      <c r="C5" s="27"/>
      <c r="D5" s="27"/>
      <c r="E5" s="27"/>
      <c r="F5" s="27"/>
      <c r="G5" s="27"/>
    </row>
    <row r="6" spans="1:42" s="13" customFormat="1" ht="11.25" customHeight="1" x14ac:dyDescent="0.2">
      <c r="A6" s="291" t="s">
        <v>316</v>
      </c>
      <c r="B6" s="292"/>
      <c r="C6" s="285" t="s">
        <v>0</v>
      </c>
      <c r="D6" s="286"/>
      <c r="E6" s="286"/>
      <c r="F6" s="286"/>
      <c r="G6" s="317"/>
      <c r="H6" s="449" t="s">
        <v>457</v>
      </c>
      <c r="I6" s="450"/>
      <c r="J6" s="450"/>
      <c r="K6" s="450"/>
      <c r="L6" s="450"/>
      <c r="M6" s="450"/>
      <c r="N6" s="450"/>
      <c r="O6" s="450"/>
      <c r="P6" s="450"/>
      <c r="Q6" s="454"/>
      <c r="R6" s="302" t="s">
        <v>160</v>
      </c>
      <c r="S6" s="303"/>
      <c r="T6" s="303"/>
      <c r="U6" s="303"/>
      <c r="V6" s="303"/>
      <c r="W6" s="63"/>
      <c r="X6" s="63"/>
      <c r="Y6" s="63"/>
      <c r="Z6" s="63"/>
      <c r="AA6" s="63"/>
      <c r="AB6" s="63"/>
      <c r="AC6" s="63"/>
      <c r="AD6" s="63"/>
      <c r="AE6" s="63"/>
      <c r="AF6" s="63"/>
      <c r="AG6" s="63"/>
      <c r="AH6" s="63"/>
      <c r="AI6" s="63"/>
      <c r="AJ6" s="63"/>
      <c r="AK6" s="63"/>
      <c r="AL6" s="63"/>
      <c r="AM6" s="63"/>
      <c r="AN6" s="63"/>
      <c r="AO6" s="63"/>
      <c r="AP6" s="63"/>
    </row>
    <row r="7" spans="1:42" s="13" customFormat="1" ht="11.25" customHeight="1" x14ac:dyDescent="0.2">
      <c r="A7" s="293"/>
      <c r="B7" s="294"/>
      <c r="C7" s="287"/>
      <c r="D7" s="288"/>
      <c r="E7" s="288"/>
      <c r="F7" s="288"/>
      <c r="G7" s="318"/>
      <c r="H7" s="409" t="s">
        <v>458</v>
      </c>
      <c r="I7" s="410"/>
      <c r="J7" s="410"/>
      <c r="K7" s="410"/>
      <c r="L7" s="411"/>
      <c r="M7" s="409" t="s">
        <v>459</v>
      </c>
      <c r="N7" s="410"/>
      <c r="O7" s="410"/>
      <c r="P7" s="410"/>
      <c r="Q7" s="411"/>
      <c r="R7" s="304"/>
      <c r="S7" s="305"/>
      <c r="T7" s="305"/>
      <c r="U7" s="305"/>
      <c r="V7" s="305"/>
      <c r="W7" s="63"/>
      <c r="X7" s="63"/>
      <c r="Y7" s="63"/>
      <c r="Z7" s="63"/>
      <c r="AA7" s="63"/>
      <c r="AB7" s="63"/>
      <c r="AC7" s="63"/>
      <c r="AD7" s="63"/>
      <c r="AE7" s="63"/>
      <c r="AF7" s="63"/>
      <c r="AG7" s="63"/>
      <c r="AH7" s="63"/>
      <c r="AI7" s="63"/>
      <c r="AJ7" s="63"/>
      <c r="AK7" s="63"/>
      <c r="AL7" s="63"/>
      <c r="AM7" s="63"/>
      <c r="AN7" s="63"/>
      <c r="AO7" s="63"/>
      <c r="AP7" s="63"/>
    </row>
    <row r="8" spans="1:42" s="13" customFormat="1" ht="11.25" customHeight="1" x14ac:dyDescent="0.2">
      <c r="A8" s="293"/>
      <c r="B8" s="294"/>
      <c r="C8" s="289"/>
      <c r="D8" s="290"/>
      <c r="E8" s="290"/>
      <c r="F8" s="290"/>
      <c r="G8" s="319"/>
      <c r="H8" s="412"/>
      <c r="I8" s="413"/>
      <c r="J8" s="413"/>
      <c r="K8" s="413"/>
      <c r="L8" s="414"/>
      <c r="M8" s="412"/>
      <c r="N8" s="413"/>
      <c r="O8" s="413"/>
      <c r="P8" s="413"/>
      <c r="Q8" s="414"/>
      <c r="R8" s="306"/>
      <c r="S8" s="307"/>
      <c r="T8" s="307"/>
      <c r="U8" s="307"/>
      <c r="V8" s="307"/>
      <c r="W8" s="63"/>
      <c r="X8" s="63"/>
      <c r="Y8" s="63"/>
      <c r="Z8" s="63"/>
      <c r="AA8" s="63"/>
      <c r="AB8" s="63"/>
      <c r="AC8" s="63"/>
      <c r="AD8" s="63"/>
      <c r="AE8" s="63"/>
      <c r="AF8" s="63"/>
      <c r="AG8" s="63"/>
      <c r="AH8" s="63"/>
      <c r="AI8" s="63"/>
      <c r="AJ8" s="63"/>
      <c r="AK8" s="63"/>
      <c r="AL8" s="63"/>
      <c r="AM8" s="63"/>
      <c r="AN8" s="63"/>
      <c r="AO8" s="63"/>
      <c r="AP8" s="63"/>
    </row>
    <row r="9" spans="1:42" s="13" customFormat="1" ht="22.15" customHeight="1" x14ac:dyDescent="0.2">
      <c r="A9" s="293"/>
      <c r="B9" s="294"/>
      <c r="C9" s="320" t="s">
        <v>543</v>
      </c>
      <c r="D9" s="320" t="s">
        <v>544</v>
      </c>
      <c r="E9" s="320" t="s">
        <v>545</v>
      </c>
      <c r="F9" s="322" t="s">
        <v>546</v>
      </c>
      <c r="G9" s="322"/>
      <c r="H9" s="421" t="s">
        <v>543</v>
      </c>
      <c r="I9" s="421" t="s">
        <v>544</v>
      </c>
      <c r="J9" s="421" t="s">
        <v>545</v>
      </c>
      <c r="K9" s="423" t="s">
        <v>546</v>
      </c>
      <c r="L9" s="423"/>
      <c r="M9" s="421" t="s">
        <v>543</v>
      </c>
      <c r="N9" s="421" t="s">
        <v>544</v>
      </c>
      <c r="O9" s="421" t="s">
        <v>545</v>
      </c>
      <c r="P9" s="423" t="s">
        <v>546</v>
      </c>
      <c r="Q9" s="423"/>
      <c r="R9" s="308" t="s">
        <v>543</v>
      </c>
      <c r="S9" s="308" t="s">
        <v>544</v>
      </c>
      <c r="T9" s="308" t="s">
        <v>545</v>
      </c>
      <c r="U9" s="310" t="s">
        <v>546</v>
      </c>
      <c r="V9" s="310"/>
      <c r="W9" s="63"/>
      <c r="X9" s="63"/>
      <c r="Y9" s="63"/>
      <c r="Z9" s="63"/>
      <c r="AA9" s="63"/>
      <c r="AB9" s="63"/>
      <c r="AC9" s="63"/>
      <c r="AD9" s="63"/>
      <c r="AE9" s="63"/>
      <c r="AF9" s="63"/>
      <c r="AG9" s="63"/>
      <c r="AH9" s="63"/>
      <c r="AI9" s="63"/>
      <c r="AJ9" s="63"/>
      <c r="AK9" s="63"/>
      <c r="AL9" s="63"/>
      <c r="AM9" s="63"/>
      <c r="AN9" s="63"/>
      <c r="AO9" s="63"/>
      <c r="AP9" s="63"/>
    </row>
    <row r="10" spans="1:42" s="13" customFormat="1" ht="22.15" customHeight="1" x14ac:dyDescent="0.2">
      <c r="A10" s="295"/>
      <c r="B10" s="296"/>
      <c r="C10" s="320"/>
      <c r="D10" s="321"/>
      <c r="E10" s="320"/>
      <c r="F10" s="166" t="s">
        <v>547</v>
      </c>
      <c r="G10" s="166" t="s">
        <v>548</v>
      </c>
      <c r="H10" s="421"/>
      <c r="I10" s="422"/>
      <c r="J10" s="421"/>
      <c r="K10" s="138" t="s">
        <v>547</v>
      </c>
      <c r="L10" s="138" t="s">
        <v>548</v>
      </c>
      <c r="M10" s="421"/>
      <c r="N10" s="422"/>
      <c r="O10" s="421"/>
      <c r="P10" s="138" t="s">
        <v>547</v>
      </c>
      <c r="Q10" s="138" t="s">
        <v>548</v>
      </c>
      <c r="R10" s="308"/>
      <c r="S10" s="309"/>
      <c r="T10" s="308"/>
      <c r="U10" s="133" t="s">
        <v>547</v>
      </c>
      <c r="V10" s="133" t="s">
        <v>548</v>
      </c>
      <c r="W10" s="63"/>
      <c r="X10" s="63"/>
      <c r="Y10" s="63"/>
      <c r="Z10" s="63"/>
      <c r="AA10" s="63"/>
      <c r="AB10" s="63"/>
      <c r="AC10" s="63"/>
      <c r="AD10" s="63"/>
      <c r="AE10" s="63"/>
      <c r="AF10" s="63"/>
      <c r="AG10" s="63"/>
      <c r="AH10" s="63"/>
      <c r="AI10" s="63"/>
      <c r="AJ10" s="63"/>
      <c r="AK10" s="63"/>
      <c r="AL10" s="63"/>
      <c r="AM10" s="63"/>
      <c r="AN10" s="63"/>
      <c r="AO10" s="63"/>
      <c r="AP10" s="63"/>
    </row>
    <row r="11" spans="1:42" ht="11.25" customHeight="1" x14ac:dyDescent="0.2">
      <c r="A11" s="283" t="s">
        <v>0</v>
      </c>
      <c r="B11" s="283"/>
      <c r="C11" s="115">
        <v>5142.5938377765706</v>
      </c>
      <c r="D11" s="163">
        <v>5.5243463024499997</v>
      </c>
      <c r="E11" s="164">
        <v>284.094692527078</v>
      </c>
      <c r="F11" s="165">
        <v>4585.7784722245397</v>
      </c>
      <c r="G11" s="165">
        <v>5699.4092033286097</v>
      </c>
      <c r="H11" s="115">
        <v>2050.044219117744</v>
      </c>
      <c r="I11" s="163">
        <v>7.5465895029799999</v>
      </c>
      <c r="J11" s="164">
        <v>154.70842184648299</v>
      </c>
      <c r="K11" s="165">
        <v>1746.8212841936099</v>
      </c>
      <c r="L11" s="165">
        <v>2353.2671540418701</v>
      </c>
      <c r="M11" s="115">
        <v>1848.3415945639849</v>
      </c>
      <c r="N11" s="163">
        <v>9.0361396261200007</v>
      </c>
      <c r="O11" s="164">
        <v>167.018727252438</v>
      </c>
      <c r="P11" s="165">
        <v>1520.9909044055</v>
      </c>
      <c r="Q11" s="165">
        <v>2175.69228472247</v>
      </c>
      <c r="R11" s="139">
        <v>2658.879512685749</v>
      </c>
      <c r="S11" s="163">
        <v>8.2488927822899996</v>
      </c>
      <c r="T11" s="164">
        <v>219.32812021176801</v>
      </c>
      <c r="U11" s="165">
        <v>2229.0042962738198</v>
      </c>
      <c r="V11" s="165">
        <v>3088.75472909767</v>
      </c>
    </row>
    <row r="12" spans="1:42" ht="11.25" customHeight="1" x14ac:dyDescent="0.2">
      <c r="A12" s="284" t="s">
        <v>317</v>
      </c>
      <c r="B12" s="284"/>
      <c r="C12" s="115">
        <v>1795.1494021717849</v>
      </c>
      <c r="D12" s="163">
        <v>8.0626874660300007</v>
      </c>
      <c r="E12" s="164">
        <v>144.737285845424</v>
      </c>
      <c r="F12" s="165">
        <v>1511.4695346946801</v>
      </c>
      <c r="G12" s="165">
        <v>2078.8292696488902</v>
      </c>
      <c r="H12" s="114">
        <v>894.93133031719231</v>
      </c>
      <c r="I12" s="160">
        <v>11.251976473459999</v>
      </c>
      <c r="J12" s="161">
        <v>100.697462740915</v>
      </c>
      <c r="K12" s="162">
        <v>697.56793001044002</v>
      </c>
      <c r="L12" s="162">
        <v>1092.29473062394</v>
      </c>
      <c r="M12" s="114">
        <v>789.71428750733605</v>
      </c>
      <c r="N12" s="160">
        <v>13.586978861</v>
      </c>
      <c r="O12" s="161">
        <v>107.298313305901</v>
      </c>
      <c r="P12" s="162">
        <v>579.41345782587996</v>
      </c>
      <c r="Q12" s="162">
        <v>1000.01511718879</v>
      </c>
      <c r="R12" s="114">
        <v>658.60618526962435</v>
      </c>
      <c r="S12" s="160">
        <v>12.69505195242</v>
      </c>
      <c r="T12" s="161">
        <v>83.6103973818512</v>
      </c>
      <c r="U12" s="162">
        <v>494.73281766811999</v>
      </c>
      <c r="V12" s="162">
        <v>822.47955287112995</v>
      </c>
    </row>
    <row r="13" spans="1:42" ht="11.25" customHeight="1" x14ac:dyDescent="0.2">
      <c r="A13" s="284" t="s">
        <v>318</v>
      </c>
      <c r="B13" s="284"/>
      <c r="C13" s="115">
        <v>1619.9797574433339</v>
      </c>
      <c r="D13" s="163">
        <v>11.49948647125</v>
      </c>
      <c r="E13" s="164">
        <v>186.289353044237</v>
      </c>
      <c r="F13" s="165">
        <v>1254.8593347733699</v>
      </c>
      <c r="G13" s="165">
        <v>1985.1001801133</v>
      </c>
      <c r="H13" s="114">
        <v>432.73849434946692</v>
      </c>
      <c r="I13" s="160">
        <v>16.01764637218</v>
      </c>
      <c r="J13" s="161">
        <v>69.314521741183697</v>
      </c>
      <c r="K13" s="162">
        <v>296.88452813113003</v>
      </c>
      <c r="L13" s="162">
        <v>568.5924605678</v>
      </c>
      <c r="M13" s="114">
        <v>280.54664317011509</v>
      </c>
      <c r="N13" s="160">
        <v>19.393808870130002</v>
      </c>
      <c r="O13" s="161">
        <v>54.408679767991501</v>
      </c>
      <c r="P13" s="162">
        <v>173.90759037847999</v>
      </c>
      <c r="Q13" s="162">
        <v>387.18569596175001</v>
      </c>
      <c r="R13" s="114">
        <v>1347.0175185455589</v>
      </c>
      <c r="S13" s="160">
        <v>13.109427450009999</v>
      </c>
      <c r="T13" s="161">
        <v>176.58628433264701</v>
      </c>
      <c r="U13" s="162">
        <v>1000.91476108983</v>
      </c>
      <c r="V13" s="162">
        <v>1693.12027600129</v>
      </c>
    </row>
    <row r="14" spans="1:42" s="13" customFormat="1" ht="11.25" customHeight="1" x14ac:dyDescent="0.2">
      <c r="A14" s="284" t="s">
        <v>319</v>
      </c>
      <c r="B14" s="282"/>
      <c r="C14" s="144">
        <v>1727.4646781614531</v>
      </c>
      <c r="D14" s="163">
        <v>9.11432728666</v>
      </c>
      <c r="E14" s="164">
        <v>157.44678452908801</v>
      </c>
      <c r="F14" s="165">
        <v>1418.87465100281</v>
      </c>
      <c r="G14" s="165">
        <v>2036.0547053201001</v>
      </c>
      <c r="H14" s="140">
        <v>722.37439445108384</v>
      </c>
      <c r="I14" s="160">
        <v>13.10160150313</v>
      </c>
      <c r="J14" s="161">
        <v>94.642614521640198</v>
      </c>
      <c r="K14" s="162">
        <v>536.87827858596995</v>
      </c>
      <c r="L14" s="162">
        <v>907.87051031620001</v>
      </c>
      <c r="M14" s="140">
        <v>778.08066388653265</v>
      </c>
      <c r="N14" s="160">
        <v>14.912520526750001</v>
      </c>
      <c r="O14" s="161">
        <v>116.031438716724</v>
      </c>
      <c r="P14" s="162">
        <v>550.66322292739005</v>
      </c>
      <c r="Q14" s="162">
        <v>1005.49810484567</v>
      </c>
      <c r="R14" s="140">
        <v>653.25580887056503</v>
      </c>
      <c r="S14" s="160">
        <v>14.98800558482</v>
      </c>
      <c r="T14" s="161">
        <v>97.910017116708701</v>
      </c>
      <c r="U14" s="162">
        <v>461.35570159612001</v>
      </c>
      <c r="V14" s="162">
        <v>845.15591614501</v>
      </c>
      <c r="W14" s="77"/>
      <c r="X14" s="77"/>
      <c r="Y14" s="77"/>
      <c r="Z14" s="77"/>
    </row>
    <row r="15" spans="1:42" s="13" customFormat="1" ht="11.25" customHeight="1" x14ac:dyDescent="0.2">
      <c r="A15" s="27" t="s">
        <v>531</v>
      </c>
      <c r="B15" s="12"/>
      <c r="C15" s="14"/>
      <c r="D15" s="14"/>
      <c r="E15" s="14"/>
      <c r="F15" s="14"/>
      <c r="G15" s="14"/>
      <c r="H15" s="15"/>
      <c r="I15" s="15"/>
      <c r="J15" s="15"/>
      <c r="K15" s="15"/>
      <c r="L15" s="15"/>
      <c r="M15" s="15"/>
      <c r="N15" s="15"/>
      <c r="O15" s="15"/>
      <c r="P15" s="15"/>
      <c r="Q15" s="15"/>
      <c r="R15" s="15"/>
      <c r="S15" s="15"/>
      <c r="T15" s="15"/>
      <c r="U15" s="15"/>
      <c r="V15" s="15"/>
      <c r="W15" s="77"/>
      <c r="X15" s="77"/>
      <c r="Y15" s="77"/>
      <c r="Z15" s="77"/>
    </row>
    <row r="16" spans="1:42" s="13" customFormat="1" ht="11.25" customHeight="1" x14ac:dyDescent="0.2">
      <c r="A16" s="27" t="s">
        <v>385</v>
      </c>
      <c r="C16" s="27"/>
      <c r="D16" s="27"/>
      <c r="E16" s="27"/>
      <c r="F16" s="27"/>
      <c r="G16" s="27"/>
    </row>
    <row r="17" spans="1:22" ht="11.25" customHeight="1" x14ac:dyDescent="0.2">
      <c r="A17" s="41" t="s">
        <v>386</v>
      </c>
    </row>
    <row r="18" spans="1:22" ht="11.25" customHeight="1" x14ac:dyDescent="0.2">
      <c r="A18" s="41" t="s">
        <v>397</v>
      </c>
    </row>
    <row r="19" spans="1:22" ht="39.75" customHeight="1" x14ac:dyDescent="0.2">
      <c r="A19" s="185" t="s">
        <v>549</v>
      </c>
      <c r="B19" s="300" t="s">
        <v>550</v>
      </c>
      <c r="C19" s="300"/>
      <c r="D19" s="300"/>
      <c r="E19" s="300"/>
      <c r="F19" s="300"/>
      <c r="G19" s="300"/>
    </row>
    <row r="20" spans="1:22" ht="11.25" customHeight="1" thickBot="1" x14ac:dyDescent="0.25">
      <c r="A20" s="170"/>
      <c r="B20" s="39" t="s">
        <v>551</v>
      </c>
      <c r="C20" s="170"/>
      <c r="D20" s="170"/>
      <c r="E20" s="170"/>
      <c r="F20" s="170"/>
      <c r="G20" s="170"/>
    </row>
    <row r="21" spans="1:22" ht="11.25" customHeight="1" thickTop="1" thickBot="1" x14ac:dyDescent="0.25">
      <c r="A21" s="170"/>
      <c r="B21" s="267" t="s">
        <v>552</v>
      </c>
      <c r="C21" s="269"/>
      <c r="D21" s="267" t="s">
        <v>553</v>
      </c>
      <c r="E21" s="268"/>
      <c r="F21" s="268"/>
      <c r="G21" s="269"/>
    </row>
    <row r="22" spans="1:22" ht="11.25" customHeight="1" thickTop="1" thickBot="1" x14ac:dyDescent="0.25">
      <c r="A22" s="170"/>
      <c r="B22" s="277" t="s">
        <v>554</v>
      </c>
      <c r="C22" s="278"/>
      <c r="D22" s="267" t="s">
        <v>557</v>
      </c>
      <c r="E22" s="268"/>
      <c r="F22" s="268"/>
      <c r="G22" s="269"/>
    </row>
    <row r="23" spans="1:22" ht="11.25" customHeight="1" thickTop="1" thickBot="1" x14ac:dyDescent="0.25">
      <c r="A23" s="170"/>
      <c r="B23" s="279" t="s">
        <v>555</v>
      </c>
      <c r="C23" s="280"/>
      <c r="D23" s="267" t="s">
        <v>558</v>
      </c>
      <c r="E23" s="268"/>
      <c r="F23" s="268"/>
      <c r="G23" s="269"/>
    </row>
    <row r="24" spans="1:22" ht="11.25" customHeight="1" thickTop="1" x14ac:dyDescent="0.2">
      <c r="A24" s="170"/>
      <c r="B24" s="263" t="s">
        <v>556</v>
      </c>
      <c r="C24" s="264"/>
      <c r="D24" s="270" t="s">
        <v>559</v>
      </c>
      <c r="E24" s="271"/>
      <c r="F24" s="271"/>
      <c r="G24" s="272"/>
    </row>
    <row r="25" spans="1:22" ht="57.75" customHeight="1" thickBot="1" x14ac:dyDescent="0.25">
      <c r="A25" s="170"/>
      <c r="B25" s="265"/>
      <c r="C25" s="266"/>
      <c r="D25" s="273" t="s">
        <v>560</v>
      </c>
      <c r="E25" s="274"/>
      <c r="F25" s="274"/>
      <c r="G25" s="275"/>
    </row>
    <row r="26" spans="1:22" ht="11.25" customHeight="1" thickTop="1" x14ac:dyDescent="0.2">
      <c r="A26" s="41"/>
    </row>
    <row r="28" spans="1:22" ht="11.25" customHeight="1" x14ac:dyDescent="0.2">
      <c r="A28" s="41"/>
      <c r="B28" s="41"/>
      <c r="H28" s="41"/>
      <c r="I28" s="41"/>
      <c r="J28" s="41"/>
      <c r="K28" s="41"/>
      <c r="L28" s="41"/>
      <c r="M28" s="41"/>
      <c r="N28" s="41"/>
      <c r="O28" s="41"/>
      <c r="P28" s="41"/>
      <c r="Q28" s="41"/>
      <c r="R28" s="41"/>
      <c r="S28" s="41"/>
      <c r="T28" s="41"/>
      <c r="U28" s="41"/>
      <c r="V28" s="41"/>
    </row>
    <row r="29" spans="1:22" ht="11.25" customHeight="1" x14ac:dyDescent="0.2">
      <c r="A29" s="43"/>
      <c r="B29" s="43"/>
      <c r="C29" s="43"/>
      <c r="D29" s="43"/>
      <c r="E29" s="43"/>
      <c r="F29" s="43"/>
      <c r="G29" s="43"/>
      <c r="H29" s="43"/>
      <c r="I29" s="43"/>
      <c r="J29" s="43"/>
      <c r="K29" s="43"/>
      <c r="L29" s="43"/>
      <c r="M29" s="43"/>
      <c r="N29" s="43"/>
      <c r="O29" s="43"/>
      <c r="P29" s="43"/>
      <c r="Q29" s="43"/>
      <c r="R29" s="43"/>
      <c r="S29" s="43"/>
      <c r="T29" s="43"/>
      <c r="U29" s="43"/>
      <c r="V29" s="43"/>
    </row>
    <row r="30" spans="1:22" ht="11.25" customHeight="1" x14ac:dyDescent="0.2">
      <c r="C30" s="49" t="s">
        <v>357</v>
      </c>
      <c r="D30" s="49"/>
      <c r="E30" s="49"/>
      <c r="F30" s="49"/>
      <c r="G30" s="49"/>
    </row>
  </sheetData>
  <mergeCells count="37">
    <mergeCell ref="C6:G8"/>
    <mergeCell ref="A6:B10"/>
    <mergeCell ref="C9:C10"/>
    <mergeCell ref="D9:D10"/>
    <mergeCell ref="E9:E10"/>
    <mergeCell ref="F9:G9"/>
    <mergeCell ref="H7:L8"/>
    <mergeCell ref="H9:H10"/>
    <mergeCell ref="I9:I10"/>
    <mergeCell ref="J9:J10"/>
    <mergeCell ref="K9:L9"/>
    <mergeCell ref="A1:R1"/>
    <mergeCell ref="A14:B14"/>
    <mergeCell ref="A11:B11"/>
    <mergeCell ref="A12:B12"/>
    <mergeCell ref="A13:B13"/>
    <mergeCell ref="R6:V8"/>
    <mergeCell ref="R9:R10"/>
    <mergeCell ref="S9:S10"/>
    <mergeCell ref="T9:T10"/>
    <mergeCell ref="U9:V9"/>
    <mergeCell ref="H6:Q6"/>
    <mergeCell ref="M7:Q8"/>
    <mergeCell ref="M9:M10"/>
    <mergeCell ref="N9:N10"/>
    <mergeCell ref="O9:O10"/>
    <mergeCell ref="P9:Q9"/>
    <mergeCell ref="B19:G19"/>
    <mergeCell ref="B21:C21"/>
    <mergeCell ref="D21:G21"/>
    <mergeCell ref="B22:C22"/>
    <mergeCell ref="B23:C23"/>
    <mergeCell ref="B24:C25"/>
    <mergeCell ref="D22:G22"/>
    <mergeCell ref="D23:G23"/>
    <mergeCell ref="D24:G24"/>
    <mergeCell ref="D25:G25"/>
  </mergeCells>
  <hyperlinks>
    <hyperlink ref="C30" location="Índice!A1" display="Índice!A1"/>
  </hyperlinks>
  <pageMargins left="0.59055118110236215" right="0.78740157480314965" top="0.59055118110236215" bottom="0.59055118110236215" header="0.31496062992125984" footer="0.31496062992125984"/>
  <pageSetup orientation="portrait" r:id="rId1"/>
</worksheet>
</file>

<file path=xl/worksheets/sheet7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66"/>
  <dimension ref="A1:BF30"/>
  <sheetViews>
    <sheetView zoomScaleNormal="100" workbookViewId="0">
      <selection activeCell="A3" sqref="A3"/>
    </sheetView>
  </sheetViews>
  <sheetFormatPr baseColWidth="10" defaultColWidth="14.7109375" defaultRowHeight="11.25" customHeight="1" x14ac:dyDescent="0.2"/>
  <cols>
    <col min="1" max="1" width="5.42578125" style="41" customWidth="1"/>
    <col min="2" max="2" width="17.85546875" style="41" customWidth="1"/>
    <col min="3" max="42" width="8.28515625" style="41" customWidth="1"/>
    <col min="43" max="16384" width="14.7109375" style="41"/>
  </cols>
  <sheetData>
    <row r="1" spans="1:58" ht="11.25" customHeight="1" x14ac:dyDescent="0.2">
      <c r="A1" s="35" t="s">
        <v>417</v>
      </c>
      <c r="B1" s="35"/>
      <c r="C1" s="35"/>
      <c r="D1" s="35"/>
      <c r="E1" s="35"/>
      <c r="F1" s="35"/>
      <c r="G1" s="35"/>
      <c r="H1" s="44"/>
      <c r="I1" s="44"/>
      <c r="J1" s="44"/>
      <c r="K1" s="44"/>
      <c r="L1" s="44"/>
      <c r="M1" s="44"/>
      <c r="N1" s="44"/>
      <c r="O1" s="44"/>
      <c r="P1" s="44"/>
      <c r="Q1" s="44"/>
      <c r="R1" s="44"/>
      <c r="S1" s="44"/>
      <c r="T1" s="44"/>
      <c r="U1" s="44"/>
      <c r="V1" s="44"/>
      <c r="W1" s="44"/>
      <c r="X1" s="44"/>
      <c r="Y1" s="44"/>
      <c r="Z1" s="44"/>
      <c r="AA1" s="44"/>
      <c r="AB1" s="44"/>
      <c r="AC1" s="44"/>
      <c r="AD1" s="44"/>
      <c r="AE1" s="44"/>
      <c r="AF1" s="44"/>
      <c r="AG1" s="38"/>
      <c r="AH1" s="38"/>
      <c r="AI1" s="38"/>
      <c r="AJ1" s="38"/>
      <c r="AK1" s="38"/>
      <c r="AL1" s="38"/>
      <c r="AM1" s="38"/>
      <c r="AN1" s="38"/>
      <c r="AO1" s="38"/>
      <c r="AP1" s="38"/>
    </row>
    <row r="3" spans="1:58" ht="11.25" customHeight="1" x14ac:dyDescent="0.2">
      <c r="A3" s="22" t="s">
        <v>630</v>
      </c>
      <c r="W3" s="50"/>
      <c r="X3" s="50"/>
      <c r="Y3" s="50"/>
      <c r="Z3" s="50"/>
      <c r="AA3" s="50"/>
      <c r="AL3" s="55" t="s">
        <v>272</v>
      </c>
      <c r="AM3" s="55"/>
      <c r="AN3" s="55"/>
      <c r="AO3" s="55"/>
      <c r="AP3" s="55"/>
    </row>
    <row r="4" spans="1:58" ht="11.25" customHeight="1" x14ac:dyDescent="0.2">
      <c r="A4" s="22" t="s">
        <v>334</v>
      </c>
      <c r="W4" s="50"/>
      <c r="X4" s="50"/>
      <c r="Y4" s="50"/>
      <c r="Z4" s="50"/>
      <c r="AA4" s="50"/>
      <c r="AL4" s="50"/>
      <c r="AM4" s="50"/>
      <c r="AN4" s="50"/>
      <c r="AO4" s="50"/>
      <c r="AP4" s="50"/>
    </row>
    <row r="5" spans="1:58" s="27" customFormat="1" ht="11.25" customHeight="1" x14ac:dyDescent="0.2">
      <c r="A5" s="51" t="s">
        <v>1</v>
      </c>
    </row>
    <row r="6" spans="1:58" s="27" customFormat="1" ht="11.25" customHeight="1" x14ac:dyDescent="0.2">
      <c r="A6" s="291" t="s">
        <v>316</v>
      </c>
      <c r="B6" s="292"/>
      <c r="C6" s="285" t="s">
        <v>0</v>
      </c>
      <c r="D6" s="286"/>
      <c r="E6" s="286"/>
      <c r="F6" s="286"/>
      <c r="G6" s="317"/>
      <c r="H6" s="302" t="s">
        <v>161</v>
      </c>
      <c r="I6" s="303"/>
      <c r="J6" s="303"/>
      <c r="K6" s="303"/>
      <c r="L6" s="311"/>
      <c r="M6" s="302" t="s">
        <v>353</v>
      </c>
      <c r="N6" s="303"/>
      <c r="O6" s="303"/>
      <c r="P6" s="303"/>
      <c r="Q6" s="311"/>
      <c r="R6" s="302" t="s">
        <v>162</v>
      </c>
      <c r="S6" s="303"/>
      <c r="T6" s="303"/>
      <c r="U6" s="303"/>
      <c r="V6" s="311"/>
      <c r="W6" s="302" t="s">
        <v>354</v>
      </c>
      <c r="X6" s="303"/>
      <c r="Y6" s="303"/>
      <c r="Z6" s="303"/>
      <c r="AA6" s="311"/>
      <c r="AB6" s="302" t="s">
        <v>163</v>
      </c>
      <c r="AC6" s="303"/>
      <c r="AD6" s="303"/>
      <c r="AE6" s="303"/>
      <c r="AF6" s="311"/>
      <c r="AG6" s="302" t="s">
        <v>355</v>
      </c>
      <c r="AH6" s="303"/>
      <c r="AI6" s="303"/>
      <c r="AJ6" s="303"/>
      <c r="AK6" s="311"/>
      <c r="AL6" s="302" t="s">
        <v>13</v>
      </c>
      <c r="AM6" s="303"/>
      <c r="AN6" s="303"/>
      <c r="AO6" s="303"/>
      <c r="AP6" s="303"/>
      <c r="AQ6" s="56"/>
      <c r="AR6" s="56"/>
      <c r="AS6" s="56"/>
      <c r="AT6" s="56"/>
      <c r="AU6" s="56"/>
      <c r="AV6" s="56"/>
      <c r="AW6" s="56"/>
      <c r="AX6" s="56"/>
      <c r="AY6" s="56"/>
      <c r="AZ6" s="56"/>
      <c r="BA6" s="56"/>
      <c r="BB6" s="56"/>
      <c r="BC6" s="56"/>
      <c r="BD6" s="56"/>
      <c r="BE6" s="56"/>
      <c r="BF6" s="56"/>
    </row>
    <row r="7" spans="1:58" s="27" customFormat="1" ht="11.25" customHeight="1" x14ac:dyDescent="0.2">
      <c r="A7" s="293"/>
      <c r="B7" s="294"/>
      <c r="C7" s="287"/>
      <c r="D7" s="288"/>
      <c r="E7" s="288"/>
      <c r="F7" s="288"/>
      <c r="G7" s="318"/>
      <c r="H7" s="304"/>
      <c r="I7" s="305"/>
      <c r="J7" s="305"/>
      <c r="K7" s="305"/>
      <c r="L7" s="312"/>
      <c r="M7" s="304"/>
      <c r="N7" s="305"/>
      <c r="O7" s="305"/>
      <c r="P7" s="305"/>
      <c r="Q7" s="312"/>
      <c r="R7" s="304"/>
      <c r="S7" s="305"/>
      <c r="T7" s="305"/>
      <c r="U7" s="305"/>
      <c r="V7" s="312"/>
      <c r="W7" s="304"/>
      <c r="X7" s="305"/>
      <c r="Y7" s="305"/>
      <c r="Z7" s="305"/>
      <c r="AA7" s="312"/>
      <c r="AB7" s="304"/>
      <c r="AC7" s="305"/>
      <c r="AD7" s="305"/>
      <c r="AE7" s="305"/>
      <c r="AF7" s="312"/>
      <c r="AG7" s="304"/>
      <c r="AH7" s="305"/>
      <c r="AI7" s="305"/>
      <c r="AJ7" s="305"/>
      <c r="AK7" s="312"/>
      <c r="AL7" s="304"/>
      <c r="AM7" s="305"/>
      <c r="AN7" s="305"/>
      <c r="AO7" s="305"/>
      <c r="AP7" s="305"/>
      <c r="AQ7" s="56"/>
      <c r="AR7" s="56"/>
      <c r="AS7" s="56"/>
      <c r="AT7" s="56"/>
      <c r="AU7" s="56"/>
      <c r="AV7" s="56"/>
      <c r="AW7" s="56"/>
      <c r="AX7" s="56"/>
      <c r="AY7" s="56"/>
      <c r="AZ7" s="56"/>
      <c r="BA7" s="56"/>
      <c r="BB7" s="56"/>
      <c r="BC7" s="56"/>
      <c r="BD7" s="56"/>
      <c r="BE7" s="56"/>
      <c r="BF7" s="56"/>
    </row>
    <row r="8" spans="1:58" s="27" customFormat="1" ht="11.25" customHeight="1" x14ac:dyDescent="0.2">
      <c r="A8" s="293"/>
      <c r="B8" s="294"/>
      <c r="C8" s="289"/>
      <c r="D8" s="290"/>
      <c r="E8" s="290"/>
      <c r="F8" s="290"/>
      <c r="G8" s="319"/>
      <c r="H8" s="306"/>
      <c r="I8" s="307"/>
      <c r="J8" s="307"/>
      <c r="K8" s="307"/>
      <c r="L8" s="313"/>
      <c r="M8" s="306"/>
      <c r="N8" s="307"/>
      <c r="O8" s="307"/>
      <c r="P8" s="307"/>
      <c r="Q8" s="313"/>
      <c r="R8" s="306"/>
      <c r="S8" s="307"/>
      <c r="T8" s="307"/>
      <c r="U8" s="307"/>
      <c r="V8" s="313"/>
      <c r="W8" s="306"/>
      <c r="X8" s="307"/>
      <c r="Y8" s="307"/>
      <c r="Z8" s="307"/>
      <c r="AA8" s="313"/>
      <c r="AB8" s="306"/>
      <c r="AC8" s="307"/>
      <c r="AD8" s="307"/>
      <c r="AE8" s="307"/>
      <c r="AF8" s="313"/>
      <c r="AG8" s="306"/>
      <c r="AH8" s="307"/>
      <c r="AI8" s="307"/>
      <c r="AJ8" s="307"/>
      <c r="AK8" s="313"/>
      <c r="AL8" s="306"/>
      <c r="AM8" s="307"/>
      <c r="AN8" s="307"/>
      <c r="AO8" s="307"/>
      <c r="AP8" s="307"/>
      <c r="AQ8" s="56"/>
      <c r="AR8" s="56"/>
      <c r="AS8" s="56"/>
      <c r="AT8" s="56"/>
      <c r="AU8" s="56"/>
      <c r="AV8" s="56"/>
      <c r="AW8" s="56"/>
      <c r="AX8" s="56"/>
      <c r="AY8" s="56"/>
      <c r="AZ8" s="56"/>
      <c r="BA8" s="56"/>
      <c r="BB8" s="56"/>
      <c r="BC8" s="56"/>
      <c r="BD8" s="56"/>
      <c r="BE8" s="56"/>
      <c r="BF8" s="56"/>
    </row>
    <row r="9" spans="1:58" s="27" customFormat="1" ht="22.15" customHeight="1" x14ac:dyDescent="0.2">
      <c r="A9" s="293"/>
      <c r="B9" s="294"/>
      <c r="C9" s="320" t="s">
        <v>543</v>
      </c>
      <c r="D9" s="320" t="s">
        <v>544</v>
      </c>
      <c r="E9" s="320" t="s">
        <v>545</v>
      </c>
      <c r="F9" s="322" t="s">
        <v>546</v>
      </c>
      <c r="G9" s="322"/>
      <c r="H9" s="314" t="s">
        <v>543</v>
      </c>
      <c r="I9" s="314" t="s">
        <v>544</v>
      </c>
      <c r="J9" s="314" t="s">
        <v>545</v>
      </c>
      <c r="K9" s="316" t="s">
        <v>546</v>
      </c>
      <c r="L9" s="316"/>
      <c r="M9" s="314" t="s">
        <v>543</v>
      </c>
      <c r="N9" s="314" t="s">
        <v>544</v>
      </c>
      <c r="O9" s="314" t="s">
        <v>545</v>
      </c>
      <c r="P9" s="316" t="s">
        <v>546</v>
      </c>
      <c r="Q9" s="316"/>
      <c r="R9" s="314" t="s">
        <v>543</v>
      </c>
      <c r="S9" s="314" t="s">
        <v>544</v>
      </c>
      <c r="T9" s="314" t="s">
        <v>545</v>
      </c>
      <c r="U9" s="316" t="s">
        <v>546</v>
      </c>
      <c r="V9" s="316"/>
      <c r="W9" s="314" t="s">
        <v>543</v>
      </c>
      <c r="X9" s="314" t="s">
        <v>544</v>
      </c>
      <c r="Y9" s="314" t="s">
        <v>545</v>
      </c>
      <c r="Z9" s="316" t="s">
        <v>546</v>
      </c>
      <c r="AA9" s="316"/>
      <c r="AB9" s="314" t="s">
        <v>543</v>
      </c>
      <c r="AC9" s="314" t="s">
        <v>544</v>
      </c>
      <c r="AD9" s="314" t="s">
        <v>545</v>
      </c>
      <c r="AE9" s="316" t="s">
        <v>546</v>
      </c>
      <c r="AF9" s="316"/>
      <c r="AG9" s="314" t="s">
        <v>543</v>
      </c>
      <c r="AH9" s="314" t="s">
        <v>544</v>
      </c>
      <c r="AI9" s="314" t="s">
        <v>545</v>
      </c>
      <c r="AJ9" s="316" t="s">
        <v>546</v>
      </c>
      <c r="AK9" s="316"/>
      <c r="AL9" s="308" t="s">
        <v>543</v>
      </c>
      <c r="AM9" s="308" t="s">
        <v>544</v>
      </c>
      <c r="AN9" s="308" t="s">
        <v>545</v>
      </c>
      <c r="AO9" s="310" t="s">
        <v>546</v>
      </c>
      <c r="AP9" s="310"/>
      <c r="AQ9" s="56"/>
      <c r="AR9" s="56"/>
      <c r="AS9" s="56"/>
      <c r="AT9" s="56"/>
      <c r="AU9" s="56"/>
      <c r="AV9" s="56"/>
      <c r="AW9" s="56"/>
      <c r="AX9" s="56"/>
      <c r="AY9" s="56"/>
      <c r="AZ9" s="56"/>
      <c r="BA9" s="56"/>
      <c r="BB9" s="56"/>
      <c r="BC9" s="56"/>
      <c r="BD9" s="56"/>
      <c r="BE9" s="56"/>
      <c r="BF9" s="56"/>
    </row>
    <row r="10" spans="1:58" s="27" customFormat="1" ht="22.15" customHeight="1" x14ac:dyDescent="0.2">
      <c r="A10" s="295"/>
      <c r="B10" s="296"/>
      <c r="C10" s="320"/>
      <c r="D10" s="321"/>
      <c r="E10" s="320"/>
      <c r="F10" s="166" t="s">
        <v>547</v>
      </c>
      <c r="G10" s="166" t="s">
        <v>548</v>
      </c>
      <c r="H10" s="314"/>
      <c r="I10" s="315"/>
      <c r="J10" s="314"/>
      <c r="K10" s="133" t="s">
        <v>547</v>
      </c>
      <c r="L10" s="133" t="s">
        <v>548</v>
      </c>
      <c r="M10" s="314"/>
      <c r="N10" s="315"/>
      <c r="O10" s="314"/>
      <c r="P10" s="133" t="s">
        <v>547</v>
      </c>
      <c r="Q10" s="133" t="s">
        <v>548</v>
      </c>
      <c r="R10" s="314"/>
      <c r="S10" s="315"/>
      <c r="T10" s="314"/>
      <c r="U10" s="133" t="s">
        <v>547</v>
      </c>
      <c r="V10" s="133" t="s">
        <v>548</v>
      </c>
      <c r="W10" s="314"/>
      <c r="X10" s="315"/>
      <c r="Y10" s="314"/>
      <c r="Z10" s="133" t="s">
        <v>547</v>
      </c>
      <c r="AA10" s="133" t="s">
        <v>548</v>
      </c>
      <c r="AB10" s="314"/>
      <c r="AC10" s="315"/>
      <c r="AD10" s="314"/>
      <c r="AE10" s="133" t="s">
        <v>547</v>
      </c>
      <c r="AF10" s="133" t="s">
        <v>548</v>
      </c>
      <c r="AG10" s="314"/>
      <c r="AH10" s="315"/>
      <c r="AI10" s="314"/>
      <c r="AJ10" s="133" t="s">
        <v>547</v>
      </c>
      <c r="AK10" s="133" t="s">
        <v>548</v>
      </c>
      <c r="AL10" s="308"/>
      <c r="AM10" s="309"/>
      <c r="AN10" s="308"/>
      <c r="AO10" s="133" t="s">
        <v>547</v>
      </c>
      <c r="AP10" s="133" t="s">
        <v>548</v>
      </c>
      <c r="AQ10" s="56"/>
      <c r="AR10" s="56"/>
      <c r="AS10" s="56"/>
      <c r="AT10" s="56"/>
      <c r="AU10" s="56"/>
      <c r="AV10" s="56"/>
      <c r="AW10" s="56"/>
      <c r="AX10" s="56"/>
      <c r="AY10" s="56"/>
      <c r="AZ10" s="56"/>
      <c r="BA10" s="56"/>
      <c r="BB10" s="56"/>
      <c r="BC10" s="56"/>
      <c r="BD10" s="56"/>
      <c r="BE10" s="56"/>
      <c r="BF10" s="56"/>
    </row>
    <row r="11" spans="1:58" ht="11.25" customHeight="1" x14ac:dyDescent="0.2">
      <c r="A11" s="283" t="s">
        <v>0</v>
      </c>
      <c r="B11" s="283"/>
      <c r="C11" s="115">
        <v>5142.5938377765706</v>
      </c>
      <c r="D11" s="163">
        <v>5.5243463024499997</v>
      </c>
      <c r="E11" s="164">
        <v>284.094692527078</v>
      </c>
      <c r="F11" s="165">
        <v>4585.7784722245397</v>
      </c>
      <c r="G11" s="165">
        <v>5699.4092033286097</v>
      </c>
      <c r="H11" s="115">
        <v>592.99194101149533</v>
      </c>
      <c r="I11" s="163">
        <v>16.800419097670002</v>
      </c>
      <c r="J11" s="164">
        <v>99.625131305325496</v>
      </c>
      <c r="K11" s="165">
        <v>397.73027169799002</v>
      </c>
      <c r="L11" s="165">
        <v>788.25361032499995</v>
      </c>
      <c r="M11" s="191">
        <v>754.85788893522567</v>
      </c>
      <c r="N11" s="182">
        <v>22.11846785098</v>
      </c>
      <c r="O11" s="183">
        <v>166.96299948470201</v>
      </c>
      <c r="P11" s="184">
        <v>427.61642319444002</v>
      </c>
      <c r="Q11" s="184">
        <v>1082.0993546760101</v>
      </c>
      <c r="R11" s="115">
        <v>304.78729251983572</v>
      </c>
      <c r="S11" s="163">
        <v>19.72623579955</v>
      </c>
      <c r="T11" s="164">
        <v>60.123060009514901</v>
      </c>
      <c r="U11" s="165">
        <v>186.94826026084999</v>
      </c>
      <c r="V11" s="165">
        <v>422.62632477881999</v>
      </c>
      <c r="W11" s="115">
        <v>1458.0691210918681</v>
      </c>
      <c r="X11" s="163">
        <v>8.5667985663199993</v>
      </c>
      <c r="Y11" s="164">
        <v>124.90984456162199</v>
      </c>
      <c r="Z11" s="165">
        <v>1213.2503244366001</v>
      </c>
      <c r="AA11" s="165">
        <v>1702.8879177471399</v>
      </c>
      <c r="AB11" s="115">
        <v>949.89505949411159</v>
      </c>
      <c r="AC11" s="163">
        <v>12.10314648816</v>
      </c>
      <c r="AD11" s="164">
        <v>114.96719053439899</v>
      </c>
      <c r="AE11" s="165">
        <v>724.56350664293996</v>
      </c>
      <c r="AF11" s="165">
        <v>1175.22661234528</v>
      </c>
      <c r="AG11" s="115">
        <v>978.34720826650562</v>
      </c>
      <c r="AH11" s="163">
        <v>10.644000789870001</v>
      </c>
      <c r="AI11" s="164">
        <v>104.135284575524</v>
      </c>
      <c r="AJ11" s="165">
        <v>774.24580097865999</v>
      </c>
      <c r="AK11" s="165">
        <v>1182.44861555436</v>
      </c>
      <c r="AL11" s="186">
        <v>103.6453264575308</v>
      </c>
      <c r="AM11" s="187">
        <v>30.637827370210001</v>
      </c>
      <c r="AN11" s="188">
        <v>31.7546761973495</v>
      </c>
      <c r="AO11" s="189">
        <v>41.407304770000003</v>
      </c>
      <c r="AP11" s="189">
        <v>165.88334814506999</v>
      </c>
    </row>
    <row r="12" spans="1:58" ht="11.25" customHeight="1" x14ac:dyDescent="0.2">
      <c r="A12" s="284" t="s">
        <v>317</v>
      </c>
      <c r="B12" s="284"/>
      <c r="C12" s="115">
        <v>1795.1494021717849</v>
      </c>
      <c r="D12" s="163">
        <v>8.0626874660300007</v>
      </c>
      <c r="E12" s="164">
        <v>144.737285845424</v>
      </c>
      <c r="F12" s="165">
        <v>1511.4695346946801</v>
      </c>
      <c r="G12" s="165">
        <v>2078.8292696488902</v>
      </c>
      <c r="H12" s="171">
        <v>137.22423383843261</v>
      </c>
      <c r="I12" s="172">
        <v>24.507718442520002</v>
      </c>
      <c r="J12" s="173">
        <v>33.6305288640309</v>
      </c>
      <c r="K12" s="174">
        <v>71.309608483900007</v>
      </c>
      <c r="L12" s="174">
        <v>203.13885919296999</v>
      </c>
      <c r="M12" s="171">
        <v>256.13037616339051</v>
      </c>
      <c r="N12" s="172">
        <v>21.908047529200001</v>
      </c>
      <c r="O12" s="173">
        <v>56.113164546584301</v>
      </c>
      <c r="P12" s="174">
        <v>146.15059459352</v>
      </c>
      <c r="Q12" s="174">
        <v>366.11015773326</v>
      </c>
      <c r="R12" s="176">
        <v>85.969080951537123</v>
      </c>
      <c r="S12" s="177">
        <v>37.012519325859998</v>
      </c>
      <c r="T12" s="178">
        <v>31.819322701448201</v>
      </c>
      <c r="U12" s="179">
        <v>23.604354444239998</v>
      </c>
      <c r="V12" s="179">
        <v>148.33380745882999</v>
      </c>
      <c r="W12" s="114">
        <v>599.97106263690068</v>
      </c>
      <c r="X12" s="160">
        <v>13.351489246070001</v>
      </c>
      <c r="Y12" s="161">
        <v>80.105071907474098</v>
      </c>
      <c r="Z12" s="162">
        <v>442.96800671926002</v>
      </c>
      <c r="AA12" s="162">
        <v>756.97411855454004</v>
      </c>
      <c r="AB12" s="171">
        <v>399.61520355786502</v>
      </c>
      <c r="AC12" s="172">
        <v>21.314464399479998</v>
      </c>
      <c r="AD12" s="173">
        <v>85.175840297236604</v>
      </c>
      <c r="AE12" s="174">
        <v>232.67362422235001</v>
      </c>
      <c r="AF12" s="174">
        <v>566.55678289338005</v>
      </c>
      <c r="AG12" s="114">
        <v>280.89093376730438</v>
      </c>
      <c r="AH12" s="160">
        <v>17.182114396909999</v>
      </c>
      <c r="AI12" s="161">
        <v>48.263001570441901</v>
      </c>
      <c r="AJ12" s="162">
        <v>186.29718890344</v>
      </c>
      <c r="AK12" s="162">
        <v>375.48467863117003</v>
      </c>
      <c r="AL12" s="176">
        <v>35.348511256354421</v>
      </c>
      <c r="AM12" s="177">
        <v>44.359702229020002</v>
      </c>
      <c r="AN12" s="178">
        <v>15.680494335709501</v>
      </c>
      <c r="AO12" s="179">
        <v>4.6153070985799998</v>
      </c>
      <c r="AP12" s="179">
        <v>66.081715414130002</v>
      </c>
    </row>
    <row r="13" spans="1:58" ht="11.25" customHeight="1" x14ac:dyDescent="0.2">
      <c r="A13" s="284" t="s">
        <v>318</v>
      </c>
      <c r="B13" s="284"/>
      <c r="C13" s="115">
        <v>1619.9797574433339</v>
      </c>
      <c r="D13" s="163">
        <v>11.49948647125</v>
      </c>
      <c r="E13" s="164">
        <v>186.289353044237</v>
      </c>
      <c r="F13" s="165">
        <v>1254.8593347733699</v>
      </c>
      <c r="G13" s="165">
        <v>1985.1001801133</v>
      </c>
      <c r="H13" s="171">
        <v>262.10570754998542</v>
      </c>
      <c r="I13" s="172">
        <v>26.446013404070001</v>
      </c>
      <c r="J13" s="173">
        <v>69.316510551514398</v>
      </c>
      <c r="K13" s="174">
        <v>126.24784333503</v>
      </c>
      <c r="L13" s="174">
        <v>397.96357176494001</v>
      </c>
      <c r="M13" s="176">
        <v>305.11459337555061</v>
      </c>
      <c r="N13" s="177">
        <v>47.191386317480003</v>
      </c>
      <c r="O13" s="178">
        <v>143.98780647087199</v>
      </c>
      <c r="P13" s="179">
        <v>22.903678479730001</v>
      </c>
      <c r="Q13" s="179">
        <v>587.32550827138004</v>
      </c>
      <c r="R13" s="176">
        <v>52.704537399659323</v>
      </c>
      <c r="S13" s="177">
        <v>32.580482831860003</v>
      </c>
      <c r="T13" s="178">
        <v>17.171392759107398</v>
      </c>
      <c r="U13" s="179">
        <v>19.049226027420001</v>
      </c>
      <c r="V13" s="179">
        <v>86.359848771900005</v>
      </c>
      <c r="W13" s="114">
        <v>460.47962054402609</v>
      </c>
      <c r="X13" s="160">
        <v>14.156037678540001</v>
      </c>
      <c r="Y13" s="161">
        <v>65.185668586198801</v>
      </c>
      <c r="Z13" s="162">
        <v>332.71805780692</v>
      </c>
      <c r="AA13" s="162">
        <v>588.24118328114002</v>
      </c>
      <c r="AB13" s="171">
        <v>192.7195857305677</v>
      </c>
      <c r="AC13" s="172">
        <v>21.436280333269998</v>
      </c>
      <c r="AD13" s="173">
        <v>41.311910654321302</v>
      </c>
      <c r="AE13" s="174">
        <v>111.74972871556</v>
      </c>
      <c r="AF13" s="174">
        <v>273.68944274556998</v>
      </c>
      <c r="AG13" s="114">
        <v>301.7703097934351</v>
      </c>
      <c r="AH13" s="160">
        <v>17.251988233719999</v>
      </c>
      <c r="AI13" s="161">
        <v>52.061378338438303</v>
      </c>
      <c r="AJ13" s="162">
        <v>199.73188326459001</v>
      </c>
      <c r="AK13" s="162">
        <v>403.80873632228997</v>
      </c>
      <c r="AL13" s="176">
        <v>45.085403050108987</v>
      </c>
      <c r="AM13" s="177">
        <v>57.285779239599997</v>
      </c>
      <c r="AN13" s="178">
        <v>25.827524460571201</v>
      </c>
      <c r="AO13" s="179">
        <v>0</v>
      </c>
      <c r="AP13" s="179">
        <v>95.706420802650001</v>
      </c>
    </row>
    <row r="14" spans="1:58" s="27" customFormat="1" ht="11.25" customHeight="1" x14ac:dyDescent="0.2">
      <c r="A14" s="284" t="s">
        <v>319</v>
      </c>
      <c r="B14" s="282"/>
      <c r="C14" s="144">
        <v>1727.4646781614531</v>
      </c>
      <c r="D14" s="163">
        <v>9.11432728666</v>
      </c>
      <c r="E14" s="164">
        <v>157.44678452908801</v>
      </c>
      <c r="F14" s="165">
        <v>1418.87465100281</v>
      </c>
      <c r="G14" s="165">
        <v>2036.0547053201001</v>
      </c>
      <c r="H14" s="181">
        <v>193.66199962307741</v>
      </c>
      <c r="I14" s="177">
        <v>32.540473189159997</v>
      </c>
      <c r="J14" s="178">
        <v>63.018531064935402</v>
      </c>
      <c r="K14" s="179">
        <v>70.147948377190005</v>
      </c>
      <c r="L14" s="179">
        <v>317.17605086896998</v>
      </c>
      <c r="M14" s="181">
        <v>193.6129193962845</v>
      </c>
      <c r="N14" s="177">
        <v>31.80407153114</v>
      </c>
      <c r="O14" s="178">
        <v>61.576791378314603</v>
      </c>
      <c r="P14" s="179">
        <v>72.924626011249998</v>
      </c>
      <c r="Q14" s="179">
        <v>314.30121278131003</v>
      </c>
      <c r="R14" s="175">
        <v>166.11367416863919</v>
      </c>
      <c r="S14" s="172">
        <v>28.943978923020001</v>
      </c>
      <c r="T14" s="173">
        <v>48.079906839618097</v>
      </c>
      <c r="U14" s="174">
        <v>71.878788382950006</v>
      </c>
      <c r="V14" s="174">
        <v>260.34855995433003</v>
      </c>
      <c r="W14" s="140">
        <v>397.61843791094032</v>
      </c>
      <c r="X14" s="160">
        <v>17.69067975966</v>
      </c>
      <c r="Y14" s="161">
        <v>70.341404516199106</v>
      </c>
      <c r="Z14" s="162">
        <v>259.75181843722999</v>
      </c>
      <c r="AA14" s="162">
        <v>535.48505738464996</v>
      </c>
      <c r="AB14" s="140">
        <v>357.56027020567848</v>
      </c>
      <c r="AC14" s="160">
        <v>18.277533507249998</v>
      </c>
      <c r="AD14" s="161">
        <v>65.3531981954674</v>
      </c>
      <c r="AE14" s="162">
        <v>229.47035546806001</v>
      </c>
      <c r="AF14" s="162">
        <v>485.65018494330002</v>
      </c>
      <c r="AG14" s="140">
        <v>395.68596470576608</v>
      </c>
      <c r="AH14" s="160">
        <v>19.22268761054</v>
      </c>
      <c r="AI14" s="161">
        <v>76.061476914140997</v>
      </c>
      <c r="AJ14" s="162">
        <v>246.60820934313</v>
      </c>
      <c r="AK14" s="162">
        <v>544.76372006839995</v>
      </c>
      <c r="AL14" s="181">
        <v>23.211412151067311</v>
      </c>
      <c r="AM14" s="177">
        <v>40.961735711919999</v>
      </c>
      <c r="AN14" s="178">
        <v>9.50779730032421</v>
      </c>
      <c r="AO14" s="179">
        <v>4.5764718701299998</v>
      </c>
      <c r="AP14" s="179">
        <v>41.846352432010001</v>
      </c>
    </row>
    <row r="15" spans="1:58" s="27" customFormat="1" ht="11.25" customHeight="1" x14ac:dyDescent="0.2">
      <c r="A15" s="27" t="s">
        <v>531</v>
      </c>
      <c r="B15" s="12"/>
      <c r="C15" s="14"/>
      <c r="D15" s="14"/>
      <c r="E15" s="14"/>
      <c r="F15" s="14"/>
      <c r="G15" s="14"/>
      <c r="H15" s="15"/>
      <c r="I15" s="15"/>
      <c r="J15" s="15"/>
      <c r="K15" s="15"/>
      <c r="L15" s="15"/>
      <c r="M15" s="15"/>
      <c r="N15" s="15"/>
      <c r="O15" s="15"/>
      <c r="P15" s="15"/>
      <c r="Q15" s="15"/>
      <c r="R15" s="15"/>
      <c r="S15" s="15"/>
      <c r="T15" s="15"/>
      <c r="U15" s="15"/>
      <c r="V15" s="15"/>
      <c r="W15" s="15"/>
      <c r="X15" s="15"/>
      <c r="Y15" s="15"/>
      <c r="Z15" s="15"/>
      <c r="AA15" s="15"/>
      <c r="AB15" s="15"/>
      <c r="AC15" s="15"/>
      <c r="AD15" s="15"/>
      <c r="AE15" s="15"/>
      <c r="AF15" s="15"/>
      <c r="AG15" s="15"/>
      <c r="AH15" s="15"/>
      <c r="AI15" s="15"/>
      <c r="AJ15" s="15"/>
      <c r="AK15" s="15"/>
      <c r="AL15" s="15"/>
      <c r="AM15" s="15"/>
      <c r="AN15" s="15"/>
      <c r="AO15" s="15"/>
      <c r="AP15" s="15"/>
    </row>
    <row r="16" spans="1:58" s="27" customFormat="1" ht="11.25" customHeight="1" x14ac:dyDescent="0.2">
      <c r="A16" s="27" t="s">
        <v>397</v>
      </c>
    </row>
    <row r="17" spans="1:42" s="27" customFormat="1" ht="39.75" customHeight="1" x14ac:dyDescent="0.2">
      <c r="A17" s="168" t="s">
        <v>549</v>
      </c>
      <c r="B17" s="276" t="s">
        <v>550</v>
      </c>
      <c r="C17" s="276"/>
      <c r="D17" s="276"/>
      <c r="E17" s="276"/>
      <c r="F17" s="276"/>
      <c r="G17" s="276"/>
    </row>
    <row r="18" spans="1:42" s="27" customFormat="1" ht="11.25" customHeight="1" thickBot="1" x14ac:dyDescent="0.25">
      <c r="A18" s="167"/>
      <c r="B18" s="169" t="s">
        <v>551</v>
      </c>
      <c r="C18" s="167"/>
      <c r="D18" s="167"/>
      <c r="E18" s="167"/>
      <c r="F18" s="167"/>
      <c r="G18" s="167"/>
    </row>
    <row r="19" spans="1:42" s="27" customFormat="1" ht="11.25" customHeight="1" thickTop="1" thickBot="1" x14ac:dyDescent="0.25">
      <c r="A19" s="167"/>
      <c r="B19" s="267" t="s">
        <v>552</v>
      </c>
      <c r="C19" s="269"/>
      <c r="D19" s="267" t="s">
        <v>553</v>
      </c>
      <c r="E19" s="268"/>
      <c r="F19" s="268"/>
      <c r="G19" s="269"/>
    </row>
    <row r="20" spans="1:42" s="27" customFormat="1" ht="11.25" customHeight="1" thickTop="1" thickBot="1" x14ac:dyDescent="0.25">
      <c r="A20" s="167"/>
      <c r="B20" s="277" t="s">
        <v>554</v>
      </c>
      <c r="C20" s="278"/>
      <c r="D20" s="267" t="s">
        <v>557</v>
      </c>
      <c r="E20" s="268"/>
      <c r="F20" s="268"/>
      <c r="G20" s="269"/>
    </row>
    <row r="21" spans="1:42" s="27" customFormat="1" ht="11.25" customHeight="1" thickTop="1" thickBot="1" x14ac:dyDescent="0.25">
      <c r="A21" s="167"/>
      <c r="B21" s="279" t="s">
        <v>555</v>
      </c>
      <c r="C21" s="280"/>
      <c r="D21" s="267" t="s">
        <v>558</v>
      </c>
      <c r="E21" s="268"/>
      <c r="F21" s="268"/>
      <c r="G21" s="269"/>
    </row>
    <row r="22" spans="1:42" s="27" customFormat="1" ht="11.25" customHeight="1" thickTop="1" x14ac:dyDescent="0.2">
      <c r="A22" s="167"/>
      <c r="B22" s="263" t="s">
        <v>556</v>
      </c>
      <c r="C22" s="264"/>
      <c r="D22" s="270" t="s">
        <v>559</v>
      </c>
      <c r="E22" s="271"/>
      <c r="F22" s="271"/>
      <c r="G22" s="272"/>
    </row>
    <row r="23" spans="1:42" s="27" customFormat="1" ht="57.75" customHeight="1" thickBot="1" x14ac:dyDescent="0.25">
      <c r="A23" s="167"/>
      <c r="B23" s="265"/>
      <c r="C23" s="266"/>
      <c r="D23" s="273" t="s">
        <v>560</v>
      </c>
      <c r="E23" s="274"/>
      <c r="F23" s="274"/>
      <c r="G23" s="275"/>
    </row>
    <row r="24" spans="1:42" s="27" customFormat="1" ht="11.25" customHeight="1" thickTop="1" x14ac:dyDescent="0.2"/>
    <row r="27" spans="1:42" ht="11.25" customHeight="1" x14ac:dyDescent="0.2">
      <c r="A27" s="43"/>
      <c r="B27" s="43"/>
      <c r="C27" s="43"/>
      <c r="D27" s="43"/>
      <c r="E27" s="43"/>
      <c r="F27" s="43"/>
      <c r="G27" s="43"/>
      <c r="H27" s="43"/>
      <c r="I27" s="43"/>
      <c r="J27" s="43"/>
      <c r="K27" s="43"/>
      <c r="L27" s="43"/>
      <c r="M27" s="43"/>
      <c r="N27" s="43"/>
      <c r="O27" s="43"/>
      <c r="P27" s="43"/>
      <c r="Q27" s="43"/>
      <c r="R27" s="43"/>
      <c r="S27" s="43"/>
      <c r="T27" s="43"/>
      <c r="U27" s="43"/>
      <c r="V27" s="43"/>
      <c r="W27" s="43"/>
      <c r="X27" s="43"/>
      <c r="Y27" s="43"/>
      <c r="Z27" s="43"/>
      <c r="AA27" s="43"/>
      <c r="AB27" s="43"/>
      <c r="AC27" s="43"/>
      <c r="AD27" s="43"/>
      <c r="AE27" s="43"/>
      <c r="AF27" s="43"/>
      <c r="AG27" s="43"/>
      <c r="AH27" s="43"/>
      <c r="AI27" s="43"/>
      <c r="AJ27" s="43"/>
      <c r="AK27" s="43"/>
      <c r="AL27" s="43"/>
      <c r="AM27" s="43"/>
      <c r="AN27" s="43"/>
      <c r="AO27" s="43"/>
      <c r="AP27" s="43"/>
    </row>
    <row r="30" spans="1:42" ht="11.25" customHeight="1" x14ac:dyDescent="0.2">
      <c r="C30" s="49" t="s">
        <v>357</v>
      </c>
      <c r="D30" s="49"/>
      <c r="E30" s="49"/>
      <c r="F30" s="49"/>
      <c r="G30" s="49"/>
    </row>
  </sheetData>
  <mergeCells count="55">
    <mergeCell ref="H9:H10"/>
    <mergeCell ref="I9:I10"/>
    <mergeCell ref="J9:J10"/>
    <mergeCell ref="K9:L9"/>
    <mergeCell ref="C6:G8"/>
    <mergeCell ref="C9:C10"/>
    <mergeCell ref="D9:D10"/>
    <mergeCell ref="E9:E10"/>
    <mergeCell ref="F9:G9"/>
    <mergeCell ref="H6:L8"/>
    <mergeCell ref="R9:R10"/>
    <mergeCell ref="S9:S10"/>
    <mergeCell ref="T9:T10"/>
    <mergeCell ref="U9:V9"/>
    <mergeCell ref="M6:Q8"/>
    <mergeCell ref="M9:M10"/>
    <mergeCell ref="N9:N10"/>
    <mergeCell ref="O9:O10"/>
    <mergeCell ref="P9:Q9"/>
    <mergeCell ref="R6:V8"/>
    <mergeCell ref="AB9:AB10"/>
    <mergeCell ref="AC9:AC10"/>
    <mergeCell ref="AD9:AD10"/>
    <mergeCell ref="AE9:AF9"/>
    <mergeCell ref="W6:AA8"/>
    <mergeCell ref="W9:W10"/>
    <mergeCell ref="X9:X10"/>
    <mergeCell ref="Y9:Y10"/>
    <mergeCell ref="Z9:AA9"/>
    <mergeCell ref="AB6:AF8"/>
    <mergeCell ref="AL9:AL10"/>
    <mergeCell ref="AM9:AM10"/>
    <mergeCell ref="AN9:AN10"/>
    <mergeCell ref="AO9:AP9"/>
    <mergeCell ref="AG6:AK8"/>
    <mergeCell ref="AG9:AG10"/>
    <mergeCell ref="AH9:AH10"/>
    <mergeCell ref="AI9:AI10"/>
    <mergeCell ref="AJ9:AK9"/>
    <mergeCell ref="AL6:AP8"/>
    <mergeCell ref="A14:B14"/>
    <mergeCell ref="A11:B11"/>
    <mergeCell ref="A12:B12"/>
    <mergeCell ref="A13:B13"/>
    <mergeCell ref="A6:B10"/>
    <mergeCell ref="B17:G17"/>
    <mergeCell ref="B19:C19"/>
    <mergeCell ref="D19:G19"/>
    <mergeCell ref="B20:C20"/>
    <mergeCell ref="B21:C21"/>
    <mergeCell ref="B22:C23"/>
    <mergeCell ref="D20:G20"/>
    <mergeCell ref="D21:G21"/>
    <mergeCell ref="D22:G22"/>
    <mergeCell ref="D23:G23"/>
  </mergeCells>
  <hyperlinks>
    <hyperlink ref="C30" location="Índice!A1" display="Índice!A1"/>
  </hyperlinks>
  <pageMargins left="0.59055118110236215" right="0.78740157480314965" top="0.59055118110236215" bottom="0.59055118110236215" header="0.31496062992125984" footer="0.31496062992125984"/>
  <pageSetup orientation="landscape" r:id="rId1"/>
</worksheet>
</file>

<file path=xl/worksheets/sheet7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68"/>
  <dimension ref="A1:AD29"/>
  <sheetViews>
    <sheetView zoomScaleNormal="100" workbookViewId="0">
      <selection activeCell="A2" sqref="A2"/>
    </sheetView>
  </sheetViews>
  <sheetFormatPr baseColWidth="10" defaultColWidth="14.7109375" defaultRowHeight="11.25" customHeight="1" x14ac:dyDescent="0.2"/>
  <cols>
    <col min="1" max="1" width="5.42578125" style="41" customWidth="1"/>
    <col min="2" max="2" width="17.85546875" style="41" customWidth="1"/>
    <col min="3" max="7" width="8.28515625" style="41" customWidth="1"/>
    <col min="8" max="16384" width="14.7109375" style="41"/>
  </cols>
  <sheetData>
    <row r="1" spans="1:30" ht="11.25" customHeight="1" x14ac:dyDescent="0.2">
      <c r="A1" s="281" t="s">
        <v>417</v>
      </c>
      <c r="B1" s="281"/>
      <c r="C1" s="281"/>
      <c r="D1" s="132"/>
      <c r="E1" s="132"/>
      <c r="F1" s="132"/>
      <c r="G1" s="132"/>
      <c r="H1" s="44"/>
      <c r="I1" s="44"/>
      <c r="J1" s="44"/>
      <c r="K1" s="44"/>
      <c r="L1" s="44"/>
    </row>
    <row r="2" spans="1:30" ht="11.25" customHeight="1" x14ac:dyDescent="0.2">
      <c r="A2" s="22" t="s">
        <v>631</v>
      </c>
      <c r="C2" s="55" t="s">
        <v>60</v>
      </c>
      <c r="D2" s="55"/>
      <c r="E2" s="55"/>
      <c r="F2" s="55"/>
      <c r="G2" s="55"/>
    </row>
    <row r="3" spans="1:30" ht="11.25" customHeight="1" x14ac:dyDescent="0.2">
      <c r="A3" s="22" t="s">
        <v>356</v>
      </c>
    </row>
    <row r="4" spans="1:30" ht="11.25" customHeight="1" x14ac:dyDescent="0.2">
      <c r="A4" s="22" t="s">
        <v>520</v>
      </c>
    </row>
    <row r="5" spans="1:30" s="27" customFormat="1" ht="11.25" customHeight="1" x14ac:dyDescent="0.2">
      <c r="A5" s="51" t="s">
        <v>1</v>
      </c>
    </row>
    <row r="6" spans="1:30" s="27" customFormat="1" ht="11.25" customHeight="1" x14ac:dyDescent="0.2">
      <c r="A6" s="291" t="s">
        <v>316</v>
      </c>
      <c r="B6" s="292"/>
      <c r="C6" s="285" t="s">
        <v>3</v>
      </c>
      <c r="D6" s="286"/>
      <c r="E6" s="286"/>
      <c r="F6" s="286"/>
      <c r="G6" s="286"/>
      <c r="H6" s="56"/>
      <c r="I6" s="56"/>
      <c r="J6" s="56"/>
      <c r="K6" s="56"/>
      <c r="L6" s="56"/>
      <c r="M6" s="56"/>
      <c r="N6" s="56"/>
      <c r="O6" s="56"/>
      <c r="P6" s="56"/>
      <c r="Q6" s="56"/>
      <c r="R6" s="56"/>
      <c r="S6" s="56"/>
      <c r="T6" s="56"/>
      <c r="U6" s="56"/>
      <c r="V6" s="56"/>
      <c r="W6" s="56"/>
      <c r="X6" s="56"/>
      <c r="Y6" s="56"/>
      <c r="Z6" s="56"/>
      <c r="AA6" s="56"/>
      <c r="AB6" s="56"/>
      <c r="AC6" s="56"/>
      <c r="AD6" s="56"/>
    </row>
    <row r="7" spans="1:30" s="27" customFormat="1" ht="11.25" customHeight="1" x14ac:dyDescent="0.2">
      <c r="A7" s="293"/>
      <c r="B7" s="294"/>
      <c r="C7" s="287"/>
      <c r="D7" s="288"/>
      <c r="E7" s="288"/>
      <c r="F7" s="288"/>
      <c r="G7" s="288"/>
      <c r="H7" s="56"/>
      <c r="I7" s="56"/>
      <c r="J7" s="56"/>
      <c r="K7" s="56"/>
      <c r="L7" s="56"/>
      <c r="M7" s="56"/>
      <c r="N7" s="56"/>
      <c r="O7" s="56"/>
      <c r="P7" s="56"/>
      <c r="Q7" s="56"/>
      <c r="R7" s="56"/>
      <c r="S7" s="56"/>
      <c r="T7" s="56"/>
      <c r="U7" s="56"/>
      <c r="V7" s="56"/>
      <c r="W7" s="56"/>
      <c r="X7" s="56"/>
      <c r="Y7" s="56"/>
      <c r="Z7" s="56"/>
      <c r="AA7" s="56"/>
      <c r="AB7" s="56"/>
      <c r="AC7" s="56"/>
      <c r="AD7" s="56"/>
    </row>
    <row r="8" spans="1:30" s="27" customFormat="1" ht="11.25" customHeight="1" x14ac:dyDescent="0.2">
      <c r="A8" s="293"/>
      <c r="B8" s="294"/>
      <c r="C8" s="289"/>
      <c r="D8" s="290"/>
      <c r="E8" s="290"/>
      <c r="F8" s="290"/>
      <c r="G8" s="290"/>
      <c r="H8" s="56"/>
      <c r="I8" s="56"/>
      <c r="J8" s="56"/>
      <c r="K8" s="56"/>
      <c r="L8" s="56"/>
      <c r="M8" s="56"/>
      <c r="N8" s="56"/>
      <c r="O8" s="56"/>
      <c r="P8" s="56"/>
      <c r="Q8" s="56"/>
      <c r="R8" s="56"/>
      <c r="S8" s="56"/>
      <c r="T8" s="56"/>
      <c r="U8" s="56"/>
      <c r="V8" s="56"/>
      <c r="W8" s="56"/>
      <c r="X8" s="56"/>
      <c r="Y8" s="56"/>
      <c r="Z8" s="56"/>
      <c r="AA8" s="56"/>
      <c r="AB8" s="56"/>
      <c r="AC8" s="56"/>
      <c r="AD8" s="56"/>
    </row>
    <row r="9" spans="1:30" s="27" customFormat="1" ht="22.15" customHeight="1" x14ac:dyDescent="0.2">
      <c r="A9" s="293"/>
      <c r="B9" s="294"/>
      <c r="C9" s="297" t="s">
        <v>543</v>
      </c>
      <c r="D9" s="297" t="s">
        <v>544</v>
      </c>
      <c r="E9" s="297" t="s">
        <v>545</v>
      </c>
      <c r="F9" s="299" t="s">
        <v>546</v>
      </c>
      <c r="G9" s="299"/>
      <c r="H9" s="56"/>
      <c r="I9" s="56"/>
      <c r="J9" s="56"/>
      <c r="K9" s="56"/>
      <c r="L9" s="56"/>
      <c r="M9" s="56"/>
      <c r="N9" s="56"/>
      <c r="O9" s="56"/>
      <c r="P9" s="56"/>
      <c r="Q9" s="56"/>
      <c r="R9" s="56"/>
      <c r="S9" s="56"/>
      <c r="T9" s="56"/>
      <c r="U9" s="56"/>
      <c r="V9" s="56"/>
      <c r="W9" s="56"/>
      <c r="X9" s="56"/>
      <c r="Y9" s="56"/>
      <c r="Z9" s="56"/>
      <c r="AA9" s="56"/>
      <c r="AB9" s="56"/>
      <c r="AC9" s="56"/>
      <c r="AD9" s="56"/>
    </row>
    <row r="10" spans="1:30" s="27" customFormat="1" ht="22.15" customHeight="1" x14ac:dyDescent="0.2">
      <c r="A10" s="295"/>
      <c r="B10" s="296"/>
      <c r="C10" s="297"/>
      <c r="D10" s="298"/>
      <c r="E10" s="297"/>
      <c r="F10" s="166" t="s">
        <v>547</v>
      </c>
      <c r="G10" s="166" t="s">
        <v>548</v>
      </c>
      <c r="H10" s="56"/>
      <c r="I10" s="56"/>
      <c r="J10" s="56"/>
      <c r="K10" s="56"/>
      <c r="L10" s="56"/>
      <c r="M10" s="56"/>
      <c r="N10" s="56"/>
      <c r="O10" s="56"/>
      <c r="P10" s="56"/>
      <c r="Q10" s="56"/>
      <c r="R10" s="56"/>
      <c r="S10" s="56"/>
      <c r="T10" s="56"/>
      <c r="U10" s="56"/>
      <c r="V10" s="56"/>
      <c r="W10" s="56"/>
      <c r="X10" s="56"/>
      <c r="Y10" s="56"/>
      <c r="Z10" s="56"/>
      <c r="AA10" s="56"/>
      <c r="AB10" s="56"/>
      <c r="AC10" s="56"/>
      <c r="AD10" s="56"/>
    </row>
    <row r="11" spans="1:30" ht="11.25" customHeight="1" x14ac:dyDescent="0.2">
      <c r="A11" s="283" t="s">
        <v>0</v>
      </c>
      <c r="B11" s="283"/>
      <c r="C11" s="139">
        <v>1625606.1870855719</v>
      </c>
      <c r="D11" s="163">
        <v>4.6260188766299999</v>
      </c>
      <c r="E11" s="164">
        <v>75200.849074232639</v>
      </c>
      <c r="F11" s="165">
        <v>1478215.231293248</v>
      </c>
      <c r="G11" s="165">
        <v>1772997.1428778963</v>
      </c>
    </row>
    <row r="12" spans="1:30" ht="11.25" customHeight="1" x14ac:dyDescent="0.2">
      <c r="A12" s="284" t="s">
        <v>317</v>
      </c>
      <c r="B12" s="284"/>
      <c r="C12" s="114">
        <v>206072.66542359989</v>
      </c>
      <c r="D12" s="160">
        <v>13.77167062691</v>
      </c>
      <c r="E12" s="161">
        <v>28379.648734229853</v>
      </c>
      <c r="F12" s="162">
        <v>150449.57601061228</v>
      </c>
      <c r="G12" s="162">
        <v>261695.75483658569</v>
      </c>
    </row>
    <row r="13" spans="1:30" ht="11.25" customHeight="1" x14ac:dyDescent="0.2">
      <c r="A13" s="284" t="s">
        <v>318</v>
      </c>
      <c r="B13" s="284"/>
      <c r="C13" s="114">
        <v>776040.34361381957</v>
      </c>
      <c r="D13" s="160">
        <v>6.5440596506700004</v>
      </c>
      <c r="E13" s="161">
        <v>50784.542999314515</v>
      </c>
      <c r="F13" s="162">
        <v>676504.4683638385</v>
      </c>
      <c r="G13" s="162">
        <v>875576.21886379737</v>
      </c>
    </row>
    <row r="14" spans="1:30" s="27" customFormat="1" ht="11.25" customHeight="1" x14ac:dyDescent="0.2">
      <c r="A14" s="282" t="s">
        <v>319</v>
      </c>
      <c r="B14" s="282"/>
      <c r="C14" s="140">
        <v>643493.17804817052</v>
      </c>
      <c r="D14" s="160">
        <v>7.3969409644299997</v>
      </c>
      <c r="E14" s="161">
        <v>47598.810490329888</v>
      </c>
      <c r="F14" s="162">
        <v>550201.22378018533</v>
      </c>
      <c r="G14" s="162">
        <v>736785.13231616805</v>
      </c>
    </row>
    <row r="15" spans="1:30" s="27" customFormat="1" ht="11.25" customHeight="1" x14ac:dyDescent="0.2">
      <c r="A15" s="27" t="s">
        <v>397</v>
      </c>
    </row>
    <row r="16" spans="1:30" s="27" customFormat="1" ht="39.75" customHeight="1" x14ac:dyDescent="0.2">
      <c r="A16" s="168" t="s">
        <v>549</v>
      </c>
      <c r="B16" s="276" t="s">
        <v>550</v>
      </c>
      <c r="C16" s="276"/>
      <c r="D16" s="276"/>
      <c r="E16" s="276"/>
      <c r="F16" s="276"/>
      <c r="G16" s="276"/>
    </row>
    <row r="17" spans="1:7" s="27" customFormat="1" ht="11.25" customHeight="1" thickBot="1" x14ac:dyDescent="0.25">
      <c r="A17" s="167"/>
      <c r="B17" s="169" t="s">
        <v>551</v>
      </c>
      <c r="C17" s="167"/>
      <c r="D17" s="167"/>
      <c r="E17" s="167"/>
      <c r="F17" s="167"/>
      <c r="G17" s="167"/>
    </row>
    <row r="18" spans="1:7" s="27" customFormat="1" ht="11.25" customHeight="1" thickTop="1" thickBot="1" x14ac:dyDescent="0.25">
      <c r="A18" s="167"/>
      <c r="B18" s="267" t="s">
        <v>552</v>
      </c>
      <c r="C18" s="269"/>
      <c r="D18" s="267" t="s">
        <v>553</v>
      </c>
      <c r="E18" s="268"/>
      <c r="F18" s="268"/>
      <c r="G18" s="269"/>
    </row>
    <row r="19" spans="1:7" s="27" customFormat="1" ht="11.25" customHeight="1" thickTop="1" thickBot="1" x14ac:dyDescent="0.25">
      <c r="A19" s="167"/>
      <c r="B19" s="277" t="s">
        <v>554</v>
      </c>
      <c r="C19" s="278"/>
      <c r="D19" s="267" t="s">
        <v>557</v>
      </c>
      <c r="E19" s="268"/>
      <c r="F19" s="268"/>
      <c r="G19" s="269"/>
    </row>
    <row r="20" spans="1:7" s="27" customFormat="1" ht="11.25" customHeight="1" thickTop="1" thickBot="1" x14ac:dyDescent="0.25">
      <c r="A20" s="167"/>
      <c r="B20" s="279" t="s">
        <v>555</v>
      </c>
      <c r="C20" s="280"/>
      <c r="D20" s="267" t="s">
        <v>558</v>
      </c>
      <c r="E20" s="268"/>
      <c r="F20" s="268"/>
      <c r="G20" s="269"/>
    </row>
    <row r="21" spans="1:7" s="27" customFormat="1" ht="11.25" customHeight="1" thickTop="1" x14ac:dyDescent="0.2">
      <c r="A21" s="167"/>
      <c r="B21" s="263" t="s">
        <v>556</v>
      </c>
      <c r="C21" s="264"/>
      <c r="D21" s="270" t="s">
        <v>559</v>
      </c>
      <c r="E21" s="271"/>
      <c r="F21" s="271"/>
      <c r="G21" s="272"/>
    </row>
    <row r="22" spans="1:7" s="27" customFormat="1" ht="57.75" customHeight="1" thickBot="1" x14ac:dyDescent="0.25">
      <c r="A22" s="167"/>
      <c r="B22" s="265"/>
      <c r="C22" s="266"/>
      <c r="D22" s="273" t="s">
        <v>560</v>
      </c>
      <c r="E22" s="274"/>
      <c r="F22" s="274"/>
      <c r="G22" s="275"/>
    </row>
    <row r="23" spans="1:7" s="27" customFormat="1" ht="11.25" customHeight="1" thickTop="1" x14ac:dyDescent="0.2"/>
    <row r="25" spans="1:7" ht="11.25" customHeight="1" x14ac:dyDescent="0.2">
      <c r="C25" s="54"/>
      <c r="D25" s="54"/>
      <c r="E25" s="54"/>
      <c r="F25" s="54"/>
      <c r="G25" s="54"/>
    </row>
    <row r="26" spans="1:7" ht="11.25" customHeight="1" x14ac:dyDescent="0.2">
      <c r="C26" s="43"/>
      <c r="D26" s="43"/>
      <c r="E26" s="43"/>
      <c r="F26" s="43"/>
      <c r="G26" s="43"/>
    </row>
    <row r="29" spans="1:7" ht="11.25" customHeight="1" x14ac:dyDescent="0.2">
      <c r="C29" s="49" t="s">
        <v>357</v>
      </c>
      <c r="D29" s="49"/>
      <c r="E29" s="49"/>
      <c r="F29" s="49"/>
      <c r="G29" s="49"/>
    </row>
  </sheetData>
  <mergeCells count="21">
    <mergeCell ref="A1:C1"/>
    <mergeCell ref="A14:B14"/>
    <mergeCell ref="A11:B11"/>
    <mergeCell ref="A12:B12"/>
    <mergeCell ref="A13:B13"/>
    <mergeCell ref="C6:G8"/>
    <mergeCell ref="A6:B10"/>
    <mergeCell ref="C9:C10"/>
    <mergeCell ref="D9:D10"/>
    <mergeCell ref="E9:E10"/>
    <mergeCell ref="F9:G9"/>
    <mergeCell ref="B16:G16"/>
    <mergeCell ref="B18:C18"/>
    <mergeCell ref="D18:G18"/>
    <mergeCell ref="B19:C19"/>
    <mergeCell ref="B20:C20"/>
    <mergeCell ref="B21:C22"/>
    <mergeCell ref="D19:G19"/>
    <mergeCell ref="D20:G20"/>
    <mergeCell ref="D21:G21"/>
    <mergeCell ref="D22:G22"/>
  </mergeCells>
  <hyperlinks>
    <hyperlink ref="C29" location="Índice!A1" display="Índice!A1"/>
  </hyperlinks>
  <pageMargins left="0.59055118110236215" right="0.78740157480314965" top="0.59055118110236215" bottom="0.59055118110236215" header="0.31496062992125984" footer="0.31496062992125984"/>
  <pageSetup orientation="portrait" r:id="rId1"/>
</worksheet>
</file>

<file path=xl/worksheets/sheet7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69"/>
  <dimension ref="A1:BJ29"/>
  <sheetViews>
    <sheetView zoomScaleNormal="100" workbookViewId="0">
      <selection activeCell="A3" sqref="A3"/>
    </sheetView>
  </sheetViews>
  <sheetFormatPr baseColWidth="10" defaultColWidth="14.7109375" defaultRowHeight="11.25" customHeight="1" x14ac:dyDescent="0.2"/>
  <cols>
    <col min="1" max="1" width="5.42578125" style="41" customWidth="1"/>
    <col min="2" max="2" width="17.85546875" style="41" customWidth="1"/>
    <col min="3" max="47" width="8.28515625" style="41" customWidth="1"/>
    <col min="48" max="16384" width="14.7109375" style="41"/>
  </cols>
  <sheetData>
    <row r="1" spans="1:62" ht="11.25" customHeight="1" x14ac:dyDescent="0.2">
      <c r="A1" s="35" t="s">
        <v>417</v>
      </c>
      <c r="B1" s="35"/>
      <c r="C1" s="35"/>
      <c r="D1" s="35"/>
      <c r="E1" s="35"/>
      <c r="F1" s="35"/>
      <c r="G1" s="35"/>
      <c r="H1" s="44"/>
      <c r="I1" s="44"/>
      <c r="J1" s="44"/>
      <c r="K1" s="44"/>
      <c r="L1" s="44"/>
      <c r="M1" s="44"/>
      <c r="N1" s="44"/>
      <c r="O1" s="44"/>
      <c r="P1" s="44"/>
      <c r="Q1" s="44"/>
      <c r="R1" s="44"/>
      <c r="S1" s="44"/>
      <c r="T1" s="44"/>
      <c r="U1" s="44"/>
      <c r="V1" s="44"/>
      <c r="W1" s="44"/>
      <c r="X1" s="44"/>
      <c r="Y1" s="44"/>
      <c r="Z1" s="44"/>
      <c r="AA1" s="44"/>
      <c r="AB1" s="44"/>
      <c r="AC1" s="44"/>
      <c r="AD1" s="44"/>
      <c r="AE1" s="44"/>
      <c r="AF1" s="44"/>
    </row>
    <row r="3" spans="1:62" ht="11.25" customHeight="1" x14ac:dyDescent="0.2">
      <c r="A3" s="22" t="s">
        <v>632</v>
      </c>
      <c r="H3" s="73"/>
      <c r="I3" s="73"/>
      <c r="J3" s="73"/>
      <c r="K3" s="73"/>
      <c r="L3" s="73"/>
      <c r="W3" s="50"/>
      <c r="X3" s="50"/>
      <c r="Y3" s="50"/>
      <c r="Z3" s="50"/>
      <c r="AA3" s="50"/>
      <c r="AQ3" s="55" t="s">
        <v>62</v>
      </c>
      <c r="AR3" s="55"/>
      <c r="AS3" s="55"/>
      <c r="AT3" s="55"/>
      <c r="AU3" s="55"/>
    </row>
    <row r="4" spans="1:62" ht="11.25" customHeight="1" x14ac:dyDescent="0.2">
      <c r="A4" s="22" t="s">
        <v>520</v>
      </c>
      <c r="W4" s="50"/>
      <c r="X4" s="50"/>
      <c r="Y4" s="50"/>
      <c r="Z4" s="50"/>
      <c r="AA4" s="50"/>
      <c r="AQ4" s="50"/>
      <c r="AR4" s="50"/>
      <c r="AS4" s="50"/>
      <c r="AT4" s="50"/>
      <c r="AU4" s="50"/>
    </row>
    <row r="5" spans="1:62" s="27" customFormat="1" ht="11.25" customHeight="1" x14ac:dyDescent="0.2">
      <c r="A5" s="51" t="s">
        <v>1</v>
      </c>
    </row>
    <row r="6" spans="1:62" s="27" customFormat="1" ht="11.25" customHeight="1" x14ac:dyDescent="0.2">
      <c r="A6" s="291" t="s">
        <v>316</v>
      </c>
      <c r="B6" s="292"/>
      <c r="C6" s="285" t="s">
        <v>0</v>
      </c>
      <c r="D6" s="286"/>
      <c r="E6" s="286"/>
      <c r="F6" s="286"/>
      <c r="G6" s="317"/>
      <c r="H6" s="302" t="s">
        <v>54</v>
      </c>
      <c r="I6" s="303"/>
      <c r="J6" s="303"/>
      <c r="K6" s="303"/>
      <c r="L6" s="311"/>
      <c r="M6" s="302" t="s">
        <v>55</v>
      </c>
      <c r="N6" s="303"/>
      <c r="O6" s="303"/>
      <c r="P6" s="303"/>
      <c r="Q6" s="311"/>
      <c r="R6" s="302" t="s">
        <v>56</v>
      </c>
      <c r="S6" s="303"/>
      <c r="T6" s="303"/>
      <c r="U6" s="303"/>
      <c r="V6" s="311"/>
      <c r="W6" s="302" t="s">
        <v>57</v>
      </c>
      <c r="X6" s="303"/>
      <c r="Y6" s="303"/>
      <c r="Z6" s="303"/>
      <c r="AA6" s="311"/>
      <c r="AB6" s="302" t="s">
        <v>58</v>
      </c>
      <c r="AC6" s="303"/>
      <c r="AD6" s="303"/>
      <c r="AE6" s="303"/>
      <c r="AF6" s="311"/>
      <c r="AG6" s="302" t="s">
        <v>419</v>
      </c>
      <c r="AH6" s="303"/>
      <c r="AI6" s="303"/>
      <c r="AJ6" s="303"/>
      <c r="AK6" s="311"/>
      <c r="AL6" s="302" t="s">
        <v>59</v>
      </c>
      <c r="AM6" s="303"/>
      <c r="AN6" s="303"/>
      <c r="AO6" s="303"/>
      <c r="AP6" s="311"/>
      <c r="AQ6" s="302" t="s">
        <v>22</v>
      </c>
      <c r="AR6" s="303"/>
      <c r="AS6" s="303"/>
      <c r="AT6" s="303"/>
      <c r="AU6" s="303"/>
      <c r="AV6" s="56"/>
      <c r="AW6" s="56"/>
      <c r="AX6" s="56"/>
      <c r="AY6" s="56"/>
      <c r="AZ6" s="56"/>
      <c r="BA6" s="56"/>
      <c r="BB6" s="56"/>
      <c r="BC6" s="56"/>
      <c r="BD6" s="56"/>
      <c r="BE6" s="56"/>
      <c r="BF6" s="56"/>
      <c r="BG6" s="56"/>
      <c r="BH6" s="56"/>
      <c r="BI6" s="56"/>
      <c r="BJ6" s="56"/>
    </row>
    <row r="7" spans="1:62" s="27" customFormat="1" ht="11.25" customHeight="1" x14ac:dyDescent="0.2">
      <c r="A7" s="293"/>
      <c r="B7" s="294"/>
      <c r="C7" s="287"/>
      <c r="D7" s="288"/>
      <c r="E7" s="288"/>
      <c r="F7" s="288"/>
      <c r="G7" s="318"/>
      <c r="H7" s="304"/>
      <c r="I7" s="305"/>
      <c r="J7" s="305"/>
      <c r="K7" s="305"/>
      <c r="L7" s="312"/>
      <c r="M7" s="304"/>
      <c r="N7" s="305"/>
      <c r="O7" s="305"/>
      <c r="P7" s="305"/>
      <c r="Q7" s="312"/>
      <c r="R7" s="304"/>
      <c r="S7" s="305"/>
      <c r="T7" s="305"/>
      <c r="U7" s="305"/>
      <c r="V7" s="312"/>
      <c r="W7" s="304"/>
      <c r="X7" s="305"/>
      <c r="Y7" s="305"/>
      <c r="Z7" s="305"/>
      <c r="AA7" s="312"/>
      <c r="AB7" s="304"/>
      <c r="AC7" s="305"/>
      <c r="AD7" s="305"/>
      <c r="AE7" s="305"/>
      <c r="AF7" s="312"/>
      <c r="AG7" s="304"/>
      <c r="AH7" s="305"/>
      <c r="AI7" s="305"/>
      <c r="AJ7" s="305"/>
      <c r="AK7" s="312"/>
      <c r="AL7" s="304"/>
      <c r="AM7" s="305"/>
      <c r="AN7" s="305"/>
      <c r="AO7" s="305"/>
      <c r="AP7" s="312"/>
      <c r="AQ7" s="304"/>
      <c r="AR7" s="305"/>
      <c r="AS7" s="305"/>
      <c r="AT7" s="305"/>
      <c r="AU7" s="305"/>
      <c r="AV7" s="56"/>
      <c r="AW7" s="56"/>
      <c r="AX7" s="56"/>
      <c r="AY7" s="56"/>
      <c r="AZ7" s="56"/>
      <c r="BA7" s="56"/>
      <c r="BB7" s="56"/>
      <c r="BC7" s="56"/>
      <c r="BD7" s="56"/>
      <c r="BE7" s="56"/>
      <c r="BF7" s="56"/>
      <c r="BG7" s="56"/>
      <c r="BH7" s="56"/>
      <c r="BI7" s="56"/>
      <c r="BJ7" s="56"/>
    </row>
    <row r="8" spans="1:62" s="27" customFormat="1" ht="11.25" customHeight="1" x14ac:dyDescent="0.2">
      <c r="A8" s="293"/>
      <c r="B8" s="294"/>
      <c r="C8" s="289"/>
      <c r="D8" s="290"/>
      <c r="E8" s="290"/>
      <c r="F8" s="290"/>
      <c r="G8" s="319"/>
      <c r="H8" s="306"/>
      <c r="I8" s="307"/>
      <c r="J8" s="307"/>
      <c r="K8" s="307"/>
      <c r="L8" s="313"/>
      <c r="M8" s="306"/>
      <c r="N8" s="307"/>
      <c r="O8" s="307"/>
      <c r="P8" s="307"/>
      <c r="Q8" s="313"/>
      <c r="R8" s="306"/>
      <c r="S8" s="307"/>
      <c r="T8" s="307"/>
      <c r="U8" s="307"/>
      <c r="V8" s="313"/>
      <c r="W8" s="306"/>
      <c r="X8" s="307"/>
      <c r="Y8" s="307"/>
      <c r="Z8" s="307"/>
      <c r="AA8" s="313"/>
      <c r="AB8" s="306"/>
      <c r="AC8" s="307"/>
      <c r="AD8" s="307"/>
      <c r="AE8" s="307"/>
      <c r="AF8" s="313"/>
      <c r="AG8" s="306"/>
      <c r="AH8" s="307"/>
      <c r="AI8" s="307"/>
      <c r="AJ8" s="307"/>
      <c r="AK8" s="313"/>
      <c r="AL8" s="306"/>
      <c r="AM8" s="307"/>
      <c r="AN8" s="307"/>
      <c r="AO8" s="307"/>
      <c r="AP8" s="313"/>
      <c r="AQ8" s="306"/>
      <c r="AR8" s="307"/>
      <c r="AS8" s="307"/>
      <c r="AT8" s="307"/>
      <c r="AU8" s="307"/>
      <c r="AV8" s="56"/>
      <c r="AW8" s="56"/>
      <c r="AX8" s="56"/>
      <c r="AY8" s="56"/>
      <c r="AZ8" s="56"/>
      <c r="BA8" s="56"/>
      <c r="BB8" s="56"/>
      <c r="BC8" s="56"/>
      <c r="BD8" s="56"/>
      <c r="BE8" s="56"/>
      <c r="BF8" s="56"/>
      <c r="BG8" s="56"/>
      <c r="BH8" s="56"/>
      <c r="BI8" s="56"/>
      <c r="BJ8" s="56"/>
    </row>
    <row r="9" spans="1:62" s="27" customFormat="1" ht="22.15" customHeight="1" x14ac:dyDescent="0.2">
      <c r="A9" s="293"/>
      <c r="B9" s="294"/>
      <c r="C9" s="320" t="s">
        <v>543</v>
      </c>
      <c r="D9" s="320" t="s">
        <v>544</v>
      </c>
      <c r="E9" s="320" t="s">
        <v>545</v>
      </c>
      <c r="F9" s="322" t="s">
        <v>546</v>
      </c>
      <c r="G9" s="322"/>
      <c r="H9" s="314" t="s">
        <v>543</v>
      </c>
      <c r="I9" s="314" t="s">
        <v>544</v>
      </c>
      <c r="J9" s="314" t="s">
        <v>545</v>
      </c>
      <c r="K9" s="316" t="s">
        <v>546</v>
      </c>
      <c r="L9" s="316"/>
      <c r="M9" s="314" t="s">
        <v>543</v>
      </c>
      <c r="N9" s="314" t="s">
        <v>544</v>
      </c>
      <c r="O9" s="314" t="s">
        <v>545</v>
      </c>
      <c r="P9" s="316" t="s">
        <v>546</v>
      </c>
      <c r="Q9" s="316"/>
      <c r="R9" s="314" t="s">
        <v>543</v>
      </c>
      <c r="S9" s="314" t="s">
        <v>544</v>
      </c>
      <c r="T9" s="314" t="s">
        <v>545</v>
      </c>
      <c r="U9" s="316" t="s">
        <v>546</v>
      </c>
      <c r="V9" s="316"/>
      <c r="W9" s="314" t="s">
        <v>543</v>
      </c>
      <c r="X9" s="314" t="s">
        <v>544</v>
      </c>
      <c r="Y9" s="314" t="s">
        <v>545</v>
      </c>
      <c r="Z9" s="316" t="s">
        <v>546</v>
      </c>
      <c r="AA9" s="316"/>
      <c r="AB9" s="314" t="s">
        <v>543</v>
      </c>
      <c r="AC9" s="314" t="s">
        <v>544</v>
      </c>
      <c r="AD9" s="314" t="s">
        <v>545</v>
      </c>
      <c r="AE9" s="316" t="s">
        <v>546</v>
      </c>
      <c r="AF9" s="316"/>
      <c r="AG9" s="314" t="s">
        <v>543</v>
      </c>
      <c r="AH9" s="314" t="s">
        <v>544</v>
      </c>
      <c r="AI9" s="314" t="s">
        <v>545</v>
      </c>
      <c r="AJ9" s="316" t="s">
        <v>546</v>
      </c>
      <c r="AK9" s="316"/>
      <c r="AL9" s="314" t="s">
        <v>543</v>
      </c>
      <c r="AM9" s="314" t="s">
        <v>544</v>
      </c>
      <c r="AN9" s="314" t="s">
        <v>545</v>
      </c>
      <c r="AO9" s="316" t="s">
        <v>546</v>
      </c>
      <c r="AP9" s="316"/>
      <c r="AQ9" s="308" t="s">
        <v>543</v>
      </c>
      <c r="AR9" s="308" t="s">
        <v>544</v>
      </c>
      <c r="AS9" s="308" t="s">
        <v>545</v>
      </c>
      <c r="AT9" s="310" t="s">
        <v>546</v>
      </c>
      <c r="AU9" s="310"/>
      <c r="AV9" s="56"/>
      <c r="AW9" s="56"/>
      <c r="AX9" s="56"/>
      <c r="AY9" s="56"/>
      <c r="AZ9" s="56"/>
      <c r="BA9" s="56"/>
      <c r="BB9" s="56"/>
      <c r="BC9" s="56"/>
      <c r="BD9" s="56"/>
      <c r="BE9" s="56"/>
      <c r="BF9" s="56"/>
      <c r="BG9" s="56"/>
      <c r="BH9" s="56"/>
      <c r="BI9" s="56"/>
      <c r="BJ9" s="56"/>
    </row>
    <row r="10" spans="1:62" s="27" customFormat="1" ht="22.15" customHeight="1" x14ac:dyDescent="0.2">
      <c r="A10" s="295"/>
      <c r="B10" s="296"/>
      <c r="C10" s="320"/>
      <c r="D10" s="321"/>
      <c r="E10" s="320"/>
      <c r="F10" s="166" t="s">
        <v>547</v>
      </c>
      <c r="G10" s="166" t="s">
        <v>548</v>
      </c>
      <c r="H10" s="314"/>
      <c r="I10" s="315"/>
      <c r="J10" s="314"/>
      <c r="K10" s="133" t="s">
        <v>547</v>
      </c>
      <c r="L10" s="133" t="s">
        <v>548</v>
      </c>
      <c r="M10" s="314"/>
      <c r="N10" s="315"/>
      <c r="O10" s="314"/>
      <c r="P10" s="133" t="s">
        <v>547</v>
      </c>
      <c r="Q10" s="133" t="s">
        <v>548</v>
      </c>
      <c r="R10" s="314"/>
      <c r="S10" s="315"/>
      <c r="T10" s="314"/>
      <c r="U10" s="133" t="s">
        <v>547</v>
      </c>
      <c r="V10" s="133" t="s">
        <v>548</v>
      </c>
      <c r="W10" s="314"/>
      <c r="X10" s="315"/>
      <c r="Y10" s="314"/>
      <c r="Z10" s="133" t="s">
        <v>547</v>
      </c>
      <c r="AA10" s="133" t="s">
        <v>548</v>
      </c>
      <c r="AB10" s="314"/>
      <c r="AC10" s="315"/>
      <c r="AD10" s="314"/>
      <c r="AE10" s="133" t="s">
        <v>547</v>
      </c>
      <c r="AF10" s="133" t="s">
        <v>548</v>
      </c>
      <c r="AG10" s="314"/>
      <c r="AH10" s="315"/>
      <c r="AI10" s="314"/>
      <c r="AJ10" s="133" t="s">
        <v>547</v>
      </c>
      <c r="AK10" s="133" t="s">
        <v>548</v>
      </c>
      <c r="AL10" s="314"/>
      <c r="AM10" s="315"/>
      <c r="AN10" s="314"/>
      <c r="AO10" s="133" t="s">
        <v>547</v>
      </c>
      <c r="AP10" s="133" t="s">
        <v>548</v>
      </c>
      <c r="AQ10" s="308"/>
      <c r="AR10" s="309"/>
      <c r="AS10" s="308"/>
      <c r="AT10" s="133" t="s">
        <v>547</v>
      </c>
      <c r="AU10" s="133" t="s">
        <v>548</v>
      </c>
      <c r="AV10" s="56"/>
      <c r="AW10" s="56"/>
      <c r="AX10" s="56"/>
      <c r="AY10" s="56"/>
      <c r="AZ10" s="56"/>
      <c r="BA10" s="56"/>
      <c r="BB10" s="56"/>
      <c r="BC10" s="56"/>
      <c r="BD10" s="56"/>
      <c r="BE10" s="56"/>
      <c r="BF10" s="56"/>
      <c r="BG10" s="56"/>
      <c r="BH10" s="56"/>
      <c r="BI10" s="56"/>
      <c r="BJ10" s="56"/>
    </row>
    <row r="11" spans="1:62" ht="11.25" customHeight="1" x14ac:dyDescent="0.2">
      <c r="A11" s="283" t="s">
        <v>0</v>
      </c>
      <c r="B11" s="283"/>
      <c r="C11" s="115">
        <v>2544070.8129143822</v>
      </c>
      <c r="D11" s="163">
        <v>5.5250512860300001</v>
      </c>
      <c r="E11" s="164">
        <v>140561.21716646801</v>
      </c>
      <c r="F11" s="165">
        <v>2268575.8896449804</v>
      </c>
      <c r="G11" s="165">
        <v>2819565.7361837458</v>
      </c>
      <c r="H11" s="115">
        <v>311394.71971233998</v>
      </c>
      <c r="I11" s="163">
        <v>16.066288972679999</v>
      </c>
      <c r="J11" s="164">
        <v>50029.57551463745</v>
      </c>
      <c r="K11" s="165">
        <v>213338.55354182617</v>
      </c>
      <c r="L11" s="165">
        <v>409450.88588285341</v>
      </c>
      <c r="M11" s="115">
        <v>418714.0678635579</v>
      </c>
      <c r="N11" s="163">
        <v>14.76181741572</v>
      </c>
      <c r="O11" s="164">
        <v>61809.806191950804</v>
      </c>
      <c r="P11" s="165">
        <v>297569.07383593696</v>
      </c>
      <c r="Q11" s="165">
        <v>539859.06189117907</v>
      </c>
      <c r="R11" s="115">
        <v>1285010.667374243</v>
      </c>
      <c r="S11" s="163">
        <v>8.0314321668899993</v>
      </c>
      <c r="T11" s="164">
        <v>103204.7600875202</v>
      </c>
      <c r="U11" s="165">
        <v>1082733.0545696078</v>
      </c>
      <c r="V11" s="165">
        <v>1487288.2801788694</v>
      </c>
      <c r="W11" s="191">
        <v>136579.62420030631</v>
      </c>
      <c r="X11" s="182">
        <v>27.14676447946</v>
      </c>
      <c r="Y11" s="183">
        <v>37076.94890858337</v>
      </c>
      <c r="Z11" s="184">
        <v>63910.139682853223</v>
      </c>
      <c r="AA11" s="184">
        <v>209249.10871775934</v>
      </c>
      <c r="AB11" s="191">
        <v>123685.4411920698</v>
      </c>
      <c r="AC11" s="182">
        <v>25.851077259739998</v>
      </c>
      <c r="AD11" s="183">
        <v>31974.018961608872</v>
      </c>
      <c r="AE11" s="184">
        <v>61017.515586317437</v>
      </c>
      <c r="AF11" s="184">
        <v>186353.36679782232</v>
      </c>
      <c r="AG11" s="190">
        <v>8293.3557068232312</v>
      </c>
      <c r="AH11" s="187">
        <v>37.39338496381</v>
      </c>
      <c r="AI11" s="188">
        <v>3101.1664258703572</v>
      </c>
      <c r="AJ11" s="189">
        <v>2215.1812020527</v>
      </c>
      <c r="AK11" s="189">
        <v>14371.53021159377</v>
      </c>
      <c r="AL11" s="115">
        <v>256112.3325920607</v>
      </c>
      <c r="AM11" s="163">
        <v>16.416940005920001</v>
      </c>
      <c r="AN11" s="164">
        <v>42045.807989391353</v>
      </c>
      <c r="AO11" s="165">
        <v>173704.06323196949</v>
      </c>
      <c r="AP11" s="165">
        <v>338520.60195215198</v>
      </c>
      <c r="AQ11" s="186">
        <v>4280.6042729828887</v>
      </c>
      <c r="AR11" s="187">
        <v>52.258406649089999</v>
      </c>
      <c r="AS11" s="188">
        <v>2236.9755880136108</v>
      </c>
      <c r="AT11" s="189">
        <v>0</v>
      </c>
      <c r="AU11" s="189">
        <v>8664.9958597847599</v>
      </c>
    </row>
    <row r="12" spans="1:62" ht="11.25" customHeight="1" x14ac:dyDescent="0.2">
      <c r="A12" s="284" t="s">
        <v>317</v>
      </c>
      <c r="B12" s="284"/>
      <c r="C12" s="115">
        <v>315671.27872516081</v>
      </c>
      <c r="D12" s="163">
        <v>16.151324919250001</v>
      </c>
      <c r="E12" s="164">
        <v>50985.093903655004</v>
      </c>
      <c r="F12" s="165">
        <v>215742.33092560648</v>
      </c>
      <c r="G12" s="165">
        <v>415600.22652471397</v>
      </c>
      <c r="H12" s="171">
        <v>11157.023413745779</v>
      </c>
      <c r="I12" s="172">
        <v>27.734957632970001</v>
      </c>
      <c r="J12" s="173">
        <v>3094.3957169032133</v>
      </c>
      <c r="K12" s="174">
        <v>5092.1192547006403</v>
      </c>
      <c r="L12" s="174">
        <v>17221.927572790912</v>
      </c>
      <c r="M12" s="176">
        <v>79022.849073265723</v>
      </c>
      <c r="N12" s="177">
        <v>39.236226909030002</v>
      </c>
      <c r="O12" s="178">
        <v>31005.584372367568</v>
      </c>
      <c r="P12" s="179">
        <v>18253.020383809009</v>
      </c>
      <c r="Q12" s="179">
        <v>139792.67776272242</v>
      </c>
      <c r="R12" s="171">
        <v>171005.54777018839</v>
      </c>
      <c r="S12" s="172">
        <v>21.550687319960002</v>
      </c>
      <c r="T12" s="173">
        <v>36852.870899740221</v>
      </c>
      <c r="U12" s="174">
        <v>98775.248079795565</v>
      </c>
      <c r="V12" s="174">
        <v>243235.84746058169</v>
      </c>
      <c r="W12" s="176">
        <v>17012.821248196251</v>
      </c>
      <c r="X12" s="177">
        <v>82.260951326259999</v>
      </c>
      <c r="Y12" s="178">
        <v>13994.908606202107</v>
      </c>
      <c r="Z12" s="179">
        <v>0</v>
      </c>
      <c r="AA12" s="179">
        <v>44442.338083281269</v>
      </c>
      <c r="AB12" s="176">
        <v>7529.5678414587337</v>
      </c>
      <c r="AC12" s="177">
        <v>35.9647323059</v>
      </c>
      <c r="AD12" s="178">
        <v>2707.9889179715396</v>
      </c>
      <c r="AE12" s="179">
        <v>2222.0070917010698</v>
      </c>
      <c r="AF12" s="179">
        <v>12837.1285912164</v>
      </c>
      <c r="AG12" s="176">
        <v>2068.7307861220852</v>
      </c>
      <c r="AH12" s="177">
        <v>70.208340371450007</v>
      </c>
      <c r="AI12" s="178">
        <v>1452.4215516896427</v>
      </c>
      <c r="AJ12" s="179">
        <v>0</v>
      </c>
      <c r="AK12" s="179">
        <v>4915.4247178034902</v>
      </c>
      <c r="AL12" s="176">
        <v>27874.738592183279</v>
      </c>
      <c r="AM12" s="177">
        <v>51.314195185590002</v>
      </c>
      <c r="AN12" s="178">
        <v>14303.697768664739</v>
      </c>
      <c r="AO12" s="179">
        <v>0</v>
      </c>
      <c r="AP12" s="179">
        <v>55909.47106451133</v>
      </c>
      <c r="AQ12" s="114">
        <v>0</v>
      </c>
      <c r="AR12" s="124" t="s">
        <v>615</v>
      </c>
      <c r="AS12" s="124" t="s">
        <v>615</v>
      </c>
      <c r="AT12" s="124" t="s">
        <v>615</v>
      </c>
      <c r="AU12" s="124" t="s">
        <v>615</v>
      </c>
    </row>
    <row r="13" spans="1:62" ht="11.25" customHeight="1" x14ac:dyDescent="0.2">
      <c r="A13" s="284" t="s">
        <v>318</v>
      </c>
      <c r="B13" s="284"/>
      <c r="C13" s="115">
        <v>1365898.0359032231</v>
      </c>
      <c r="D13" s="163">
        <v>7.2673914892599996</v>
      </c>
      <c r="E13" s="164">
        <v>99265.157613235322</v>
      </c>
      <c r="F13" s="165">
        <v>1171341.9020615963</v>
      </c>
      <c r="G13" s="165">
        <v>1560454.1697448518</v>
      </c>
      <c r="H13" s="114">
        <v>168568.87096889611</v>
      </c>
      <c r="I13" s="160">
        <v>19.63544594643</v>
      </c>
      <c r="J13" s="161">
        <v>33099.249541605161</v>
      </c>
      <c r="K13" s="162">
        <v>103695.53395204789</v>
      </c>
      <c r="L13" s="162">
        <v>233442.20798574435</v>
      </c>
      <c r="M13" s="114">
        <v>237262.6671058978</v>
      </c>
      <c r="N13" s="160">
        <v>18.421217769479998</v>
      </c>
      <c r="O13" s="161">
        <v>43706.672593250099</v>
      </c>
      <c r="P13" s="162">
        <v>151599.16293904616</v>
      </c>
      <c r="Q13" s="162">
        <v>322926.17127274955</v>
      </c>
      <c r="R13" s="114">
        <v>637434.90089191007</v>
      </c>
      <c r="S13" s="160">
        <v>11.135014234690001</v>
      </c>
      <c r="T13" s="161">
        <v>70978.466951209033</v>
      </c>
      <c r="U13" s="162">
        <v>498319.66198967758</v>
      </c>
      <c r="V13" s="162">
        <v>776550.13979414233</v>
      </c>
      <c r="W13" s="176">
        <v>100039.41525832091</v>
      </c>
      <c r="X13" s="177">
        <v>31.867171627760001</v>
      </c>
      <c r="Y13" s="178">
        <v>31879.732155777881</v>
      </c>
      <c r="Z13" s="179">
        <v>37556.288396214513</v>
      </c>
      <c r="AA13" s="179">
        <v>162522.54212042727</v>
      </c>
      <c r="AB13" s="176">
        <v>81588.44141276025</v>
      </c>
      <c r="AC13" s="177">
        <v>32.34568120342</v>
      </c>
      <c r="AD13" s="178">
        <v>26390.337158214024</v>
      </c>
      <c r="AE13" s="179">
        <v>29864.331042793088</v>
      </c>
      <c r="AF13" s="179">
        <v>133312.55178272745</v>
      </c>
      <c r="AG13" s="176">
        <v>2713.6772058145789</v>
      </c>
      <c r="AH13" s="177">
        <v>69.924765100450003</v>
      </c>
      <c r="AI13" s="178">
        <v>1897.5324117503344</v>
      </c>
      <c r="AJ13" s="179">
        <v>0</v>
      </c>
      <c r="AK13" s="179">
        <v>6432.7723923425601</v>
      </c>
      <c r="AL13" s="171">
        <v>135334.71865374729</v>
      </c>
      <c r="AM13" s="172">
        <v>22.261313040249998</v>
      </c>
      <c r="AN13" s="173">
        <v>30127.285371658916</v>
      </c>
      <c r="AO13" s="174">
        <v>76286.324373337047</v>
      </c>
      <c r="AP13" s="174">
        <v>194383.1129341576</v>
      </c>
      <c r="AQ13" s="176">
        <v>2955.3444058924738</v>
      </c>
      <c r="AR13" s="177">
        <v>64.843283535330002</v>
      </c>
      <c r="AS13" s="178">
        <v>1916.3423525584351</v>
      </c>
      <c r="AT13" s="179">
        <v>0</v>
      </c>
      <c r="AU13" s="179">
        <v>6711.3063989556604</v>
      </c>
    </row>
    <row r="14" spans="1:62" s="27" customFormat="1" ht="11.25" customHeight="1" x14ac:dyDescent="0.2">
      <c r="A14" s="284" t="s">
        <v>319</v>
      </c>
      <c r="B14" s="282"/>
      <c r="C14" s="144">
        <v>862501.49828598427</v>
      </c>
      <c r="D14" s="163">
        <v>9.9133049449099993</v>
      </c>
      <c r="E14" s="164">
        <v>85502.403679515177</v>
      </c>
      <c r="F14" s="165">
        <v>694919.86648253491</v>
      </c>
      <c r="G14" s="165">
        <v>1030083.1300894353</v>
      </c>
      <c r="H14" s="175">
        <v>131668.82532969781</v>
      </c>
      <c r="I14" s="172">
        <v>28.376953271609999</v>
      </c>
      <c r="J14" s="173">
        <v>37363.601037084103</v>
      </c>
      <c r="K14" s="174">
        <v>58437.5129642916</v>
      </c>
      <c r="L14" s="174">
        <v>204900.13769510406</v>
      </c>
      <c r="M14" s="181">
        <v>102428.55168439441</v>
      </c>
      <c r="N14" s="177">
        <v>30.07530368922</v>
      </c>
      <c r="O14" s="178">
        <v>30805.697983550144</v>
      </c>
      <c r="P14" s="179">
        <v>42050.493118019644</v>
      </c>
      <c r="Q14" s="179">
        <v>162806.61025076921</v>
      </c>
      <c r="R14" s="140">
        <v>476570.21871214651</v>
      </c>
      <c r="S14" s="160">
        <v>13.6957036452</v>
      </c>
      <c r="T14" s="161">
        <v>65269.644816089029</v>
      </c>
      <c r="U14" s="162">
        <v>348644.06558889383</v>
      </c>
      <c r="V14" s="162">
        <v>604496.37183539872</v>
      </c>
      <c r="W14" s="181">
        <v>19527.387693789151</v>
      </c>
      <c r="X14" s="177">
        <v>65.19081303406</v>
      </c>
      <c r="Y14" s="178">
        <v>12730.062801895067</v>
      </c>
      <c r="Z14" s="179">
        <v>0</v>
      </c>
      <c r="AA14" s="179">
        <v>44477.852306435852</v>
      </c>
      <c r="AB14" s="181">
        <v>34567.431937850837</v>
      </c>
      <c r="AC14" s="177">
        <v>51.628916451069998</v>
      </c>
      <c r="AD14" s="178">
        <v>17846.790554472373</v>
      </c>
      <c r="AE14" s="179">
        <v>0</v>
      </c>
      <c r="AF14" s="179">
        <v>69546.498664245359</v>
      </c>
      <c r="AG14" s="181">
        <v>3510.9477148865708</v>
      </c>
      <c r="AH14" s="177">
        <v>56.326009908709999</v>
      </c>
      <c r="AI14" s="178">
        <v>1977.5767577767026</v>
      </c>
      <c r="AJ14" s="179">
        <v>0</v>
      </c>
      <c r="AK14" s="179">
        <v>7386.9269367922898</v>
      </c>
      <c r="AL14" s="175">
        <v>92902.875346129993</v>
      </c>
      <c r="AM14" s="172">
        <v>27.579107430770001</v>
      </c>
      <c r="AN14" s="173">
        <v>25621.783797979486</v>
      </c>
      <c r="AO14" s="174">
        <v>42685.101882419687</v>
      </c>
      <c r="AP14" s="174">
        <v>143120.64880984026</v>
      </c>
      <c r="AQ14" s="181">
        <v>1325.2598670904149</v>
      </c>
      <c r="AR14" s="177">
        <v>87.102046537679996</v>
      </c>
      <c r="AS14" s="178">
        <v>1154.3284661782639</v>
      </c>
      <c r="AT14" s="179">
        <v>0</v>
      </c>
      <c r="AU14" s="179">
        <v>3587.7020871291102</v>
      </c>
    </row>
    <row r="15" spans="1:62" s="27" customFormat="1" ht="11.25" customHeight="1" x14ac:dyDescent="0.2">
      <c r="A15" s="27" t="s">
        <v>541</v>
      </c>
    </row>
    <row r="16" spans="1:62" ht="11.25" customHeight="1" x14ac:dyDescent="0.2">
      <c r="A16" s="27" t="s">
        <v>397</v>
      </c>
    </row>
    <row r="17" spans="1:47" ht="39.75" customHeight="1" x14ac:dyDescent="0.2">
      <c r="A17" s="168" t="s">
        <v>549</v>
      </c>
      <c r="B17" s="300" t="s">
        <v>550</v>
      </c>
      <c r="C17" s="300"/>
      <c r="D17" s="300"/>
      <c r="E17" s="300"/>
      <c r="F17" s="300"/>
      <c r="G17" s="300"/>
    </row>
    <row r="18" spans="1:47" ht="11.25" customHeight="1" thickBot="1" x14ac:dyDescent="0.25">
      <c r="A18" s="167"/>
      <c r="B18" s="39" t="s">
        <v>551</v>
      </c>
      <c r="C18" s="170"/>
      <c r="D18" s="170"/>
      <c r="E18" s="170"/>
      <c r="F18" s="170"/>
      <c r="G18" s="170"/>
    </row>
    <row r="19" spans="1:47" ht="11.25" customHeight="1" thickTop="1" thickBot="1" x14ac:dyDescent="0.25">
      <c r="A19" s="167"/>
      <c r="B19" s="267" t="s">
        <v>552</v>
      </c>
      <c r="C19" s="269"/>
      <c r="D19" s="267" t="s">
        <v>553</v>
      </c>
      <c r="E19" s="268"/>
      <c r="F19" s="268"/>
      <c r="G19" s="269"/>
    </row>
    <row r="20" spans="1:47" ht="11.25" customHeight="1" thickTop="1" thickBot="1" x14ac:dyDescent="0.25">
      <c r="A20" s="167"/>
      <c r="B20" s="277" t="s">
        <v>554</v>
      </c>
      <c r="C20" s="278"/>
      <c r="D20" s="267" t="s">
        <v>557</v>
      </c>
      <c r="E20" s="268"/>
      <c r="F20" s="268"/>
      <c r="G20" s="269"/>
    </row>
    <row r="21" spans="1:47" ht="11.25" customHeight="1" thickTop="1" thickBot="1" x14ac:dyDescent="0.25">
      <c r="A21" s="167"/>
      <c r="B21" s="279" t="s">
        <v>555</v>
      </c>
      <c r="C21" s="280"/>
      <c r="D21" s="267" t="s">
        <v>558</v>
      </c>
      <c r="E21" s="268"/>
      <c r="F21" s="268"/>
      <c r="G21" s="269"/>
    </row>
    <row r="22" spans="1:47" ht="11.25" customHeight="1" thickTop="1" x14ac:dyDescent="0.2">
      <c r="A22" s="167"/>
      <c r="B22" s="263" t="s">
        <v>556</v>
      </c>
      <c r="C22" s="264"/>
      <c r="D22" s="270" t="s">
        <v>559</v>
      </c>
      <c r="E22" s="271"/>
      <c r="F22" s="271"/>
      <c r="G22" s="272"/>
    </row>
    <row r="23" spans="1:47" ht="57.75" customHeight="1" thickBot="1" x14ac:dyDescent="0.25">
      <c r="A23" s="167"/>
      <c r="B23" s="265"/>
      <c r="C23" s="266"/>
      <c r="D23" s="273" t="s">
        <v>560</v>
      </c>
      <c r="E23" s="274"/>
      <c r="F23" s="274"/>
      <c r="G23" s="275"/>
    </row>
    <row r="24" spans="1:47" ht="11.25" customHeight="1" thickTop="1" x14ac:dyDescent="0.2">
      <c r="A24" s="27"/>
    </row>
    <row r="25" spans="1:47" ht="11.25" customHeight="1" x14ac:dyDescent="0.2">
      <c r="B25" s="54"/>
      <c r="H25" s="54"/>
      <c r="I25" s="54"/>
      <c r="J25" s="54"/>
      <c r="K25" s="54"/>
      <c r="L25" s="54"/>
      <c r="M25" s="54"/>
      <c r="N25" s="54"/>
      <c r="O25" s="54"/>
      <c r="P25" s="54"/>
      <c r="Q25" s="54"/>
      <c r="R25" s="54"/>
      <c r="S25" s="54"/>
      <c r="T25" s="54"/>
      <c r="U25" s="54"/>
      <c r="V25" s="54"/>
      <c r="W25" s="54"/>
      <c r="X25" s="54"/>
      <c r="Y25" s="54"/>
      <c r="Z25" s="54"/>
      <c r="AA25" s="54"/>
      <c r="AB25" s="54"/>
      <c r="AC25" s="54"/>
      <c r="AD25" s="54"/>
      <c r="AE25" s="54"/>
      <c r="AF25" s="54"/>
      <c r="AG25" s="54"/>
      <c r="AH25" s="54"/>
      <c r="AI25" s="54"/>
      <c r="AJ25" s="54"/>
      <c r="AK25" s="54"/>
      <c r="AL25" s="54"/>
      <c r="AM25" s="54"/>
      <c r="AN25" s="54"/>
      <c r="AO25" s="54"/>
      <c r="AP25" s="54"/>
      <c r="AQ25" s="54"/>
      <c r="AR25" s="54"/>
      <c r="AS25" s="54"/>
      <c r="AT25" s="54"/>
      <c r="AU25" s="54"/>
    </row>
    <row r="26" spans="1:47" ht="11.25" customHeight="1" x14ac:dyDescent="0.2">
      <c r="A26" s="43"/>
      <c r="B26" s="43"/>
      <c r="C26" s="43"/>
      <c r="D26" s="43"/>
      <c r="E26" s="43"/>
      <c r="F26" s="43"/>
      <c r="G26" s="43"/>
      <c r="H26" s="43"/>
      <c r="I26" s="43"/>
      <c r="J26" s="43"/>
      <c r="K26" s="43"/>
      <c r="L26" s="43"/>
      <c r="M26" s="43"/>
      <c r="N26" s="43"/>
      <c r="O26" s="43"/>
      <c r="P26" s="43"/>
      <c r="Q26" s="43"/>
      <c r="R26" s="43"/>
      <c r="S26" s="43"/>
      <c r="T26" s="43"/>
      <c r="U26" s="43"/>
      <c r="V26" s="43"/>
      <c r="W26" s="43"/>
      <c r="X26" s="43"/>
      <c r="Y26" s="43"/>
      <c r="Z26" s="43"/>
      <c r="AA26" s="43"/>
      <c r="AB26" s="43"/>
      <c r="AC26" s="43"/>
      <c r="AD26" s="43"/>
      <c r="AE26" s="43"/>
      <c r="AF26" s="43"/>
      <c r="AG26" s="43"/>
      <c r="AH26" s="43"/>
      <c r="AI26" s="43"/>
      <c r="AJ26" s="43"/>
      <c r="AK26" s="43"/>
      <c r="AL26" s="43"/>
      <c r="AM26" s="43"/>
      <c r="AN26" s="43"/>
      <c r="AO26" s="43"/>
      <c r="AP26" s="43"/>
      <c r="AQ26" s="43"/>
      <c r="AR26" s="43"/>
      <c r="AS26" s="43"/>
      <c r="AT26" s="43"/>
      <c r="AU26" s="43"/>
    </row>
    <row r="29" spans="1:47" ht="11.25" customHeight="1" x14ac:dyDescent="0.2">
      <c r="C29" s="49" t="s">
        <v>357</v>
      </c>
      <c r="D29" s="49"/>
      <c r="E29" s="49"/>
      <c r="F29" s="49"/>
      <c r="G29" s="49"/>
    </row>
  </sheetData>
  <mergeCells count="60">
    <mergeCell ref="N9:N10"/>
    <mergeCell ref="O9:O10"/>
    <mergeCell ref="P9:Q9"/>
    <mergeCell ref="H6:L8"/>
    <mergeCell ref="H9:H10"/>
    <mergeCell ref="I9:I10"/>
    <mergeCell ref="J9:J10"/>
    <mergeCell ref="K9:L9"/>
    <mergeCell ref="M6:Q8"/>
    <mergeCell ref="M9:M10"/>
    <mergeCell ref="W9:W10"/>
    <mergeCell ref="X9:X10"/>
    <mergeCell ref="Y9:Y10"/>
    <mergeCell ref="Z9:AA9"/>
    <mergeCell ref="R6:V8"/>
    <mergeCell ref="R9:R10"/>
    <mergeCell ref="S9:S10"/>
    <mergeCell ref="T9:T10"/>
    <mergeCell ref="U9:V9"/>
    <mergeCell ref="W6:AA8"/>
    <mergeCell ref="AG9:AG10"/>
    <mergeCell ref="AH9:AH10"/>
    <mergeCell ref="AI9:AI10"/>
    <mergeCell ref="AJ9:AK9"/>
    <mergeCell ref="AB6:AF8"/>
    <mergeCell ref="AB9:AB10"/>
    <mergeCell ref="AC9:AC10"/>
    <mergeCell ref="AD9:AD10"/>
    <mergeCell ref="AE9:AF9"/>
    <mergeCell ref="AG6:AK8"/>
    <mergeCell ref="AQ9:AQ10"/>
    <mergeCell ref="AR9:AR10"/>
    <mergeCell ref="AS9:AS10"/>
    <mergeCell ref="AT9:AU9"/>
    <mergeCell ref="AL6:AP8"/>
    <mergeCell ref="AL9:AL10"/>
    <mergeCell ref="AM9:AM10"/>
    <mergeCell ref="AN9:AN10"/>
    <mergeCell ref="AO9:AP9"/>
    <mergeCell ref="AQ6:AU8"/>
    <mergeCell ref="C6:G8"/>
    <mergeCell ref="A14:B14"/>
    <mergeCell ref="A11:B11"/>
    <mergeCell ref="A12:B12"/>
    <mergeCell ref="A13:B13"/>
    <mergeCell ref="A6:B10"/>
    <mergeCell ref="C9:C10"/>
    <mergeCell ref="D9:D10"/>
    <mergeCell ref="E9:E10"/>
    <mergeCell ref="F9:G9"/>
    <mergeCell ref="B17:G17"/>
    <mergeCell ref="B19:C19"/>
    <mergeCell ref="D19:G19"/>
    <mergeCell ref="B20:C20"/>
    <mergeCell ref="B21:C21"/>
    <mergeCell ref="B22:C23"/>
    <mergeCell ref="D20:G20"/>
    <mergeCell ref="D21:G21"/>
    <mergeCell ref="D22:G22"/>
    <mergeCell ref="D23:G23"/>
  </mergeCells>
  <hyperlinks>
    <hyperlink ref="C29" location="Índice!A1" display="Índice!A1"/>
  </hyperlinks>
  <pageMargins left="0.59055118110236215" right="0.78740157480314965" top="0.59055118110236215" bottom="0.59055118110236215" header="0.31496062992125984" footer="0.31496062992125984"/>
  <pageSetup orientation="landscape" r:id="rId1"/>
</worksheet>
</file>

<file path=xl/worksheets/sheet7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70"/>
  <dimension ref="A1:AD29"/>
  <sheetViews>
    <sheetView zoomScaleNormal="100" workbookViewId="0">
      <selection activeCell="A3" sqref="A3"/>
    </sheetView>
  </sheetViews>
  <sheetFormatPr baseColWidth="10" defaultColWidth="14.7109375" defaultRowHeight="11.25" customHeight="1" x14ac:dyDescent="0.2"/>
  <cols>
    <col min="1" max="1" width="5.42578125" style="41" customWidth="1"/>
    <col min="2" max="2" width="17.85546875" style="41" customWidth="1"/>
    <col min="3" max="7" width="8.28515625" style="41" customWidth="1"/>
    <col min="8" max="16384" width="14.7109375" style="41"/>
  </cols>
  <sheetData>
    <row r="1" spans="1:30" ht="11.25" customHeight="1" x14ac:dyDescent="0.2">
      <c r="A1" s="281" t="s">
        <v>417</v>
      </c>
      <c r="B1" s="281"/>
      <c r="C1" s="281"/>
      <c r="D1" s="132"/>
      <c r="E1" s="132"/>
      <c r="F1" s="132"/>
      <c r="G1" s="132"/>
      <c r="H1" s="44"/>
      <c r="I1" s="44"/>
      <c r="J1" s="44"/>
      <c r="K1" s="44"/>
      <c r="L1" s="44"/>
    </row>
    <row r="3" spans="1:30" ht="11.25" customHeight="1" x14ac:dyDescent="0.2">
      <c r="A3" s="22" t="s">
        <v>633</v>
      </c>
      <c r="C3" s="46" t="s">
        <v>273</v>
      </c>
      <c r="D3" s="46"/>
      <c r="E3" s="46"/>
      <c r="F3" s="46"/>
      <c r="G3" s="46"/>
    </row>
    <row r="4" spans="1:30" ht="11.25" customHeight="1" x14ac:dyDescent="0.2">
      <c r="A4" s="22" t="s">
        <v>334</v>
      </c>
      <c r="C4" s="55"/>
      <c r="D4" s="55"/>
      <c r="E4" s="55"/>
      <c r="F4" s="55"/>
      <c r="G4" s="55"/>
    </row>
    <row r="5" spans="1:30" s="27" customFormat="1" ht="11.25" customHeight="1" x14ac:dyDescent="0.2">
      <c r="A5" s="51" t="s">
        <v>1</v>
      </c>
    </row>
    <row r="6" spans="1:30" s="27" customFormat="1" ht="11.25" customHeight="1" x14ac:dyDescent="0.2">
      <c r="A6" s="291" t="s">
        <v>316</v>
      </c>
      <c r="B6" s="292"/>
      <c r="C6" s="285" t="s">
        <v>61</v>
      </c>
      <c r="D6" s="286"/>
      <c r="E6" s="286"/>
      <c r="F6" s="286"/>
      <c r="G6" s="286"/>
      <c r="H6" s="56"/>
      <c r="I6" s="56"/>
      <c r="J6" s="56"/>
      <c r="K6" s="56"/>
      <c r="L6" s="56"/>
      <c r="M6" s="56"/>
      <c r="N6" s="56"/>
      <c r="O6" s="56"/>
      <c r="P6" s="56"/>
      <c r="Q6" s="56"/>
      <c r="R6" s="56"/>
      <c r="S6" s="56"/>
      <c r="T6" s="56"/>
      <c r="U6" s="56"/>
      <c r="V6" s="56"/>
      <c r="W6" s="56"/>
      <c r="X6" s="56"/>
      <c r="Y6" s="56"/>
      <c r="Z6" s="56"/>
      <c r="AA6" s="56"/>
      <c r="AB6" s="56"/>
      <c r="AC6" s="56"/>
      <c r="AD6" s="56"/>
    </row>
    <row r="7" spans="1:30" s="27" customFormat="1" ht="11.25" customHeight="1" x14ac:dyDescent="0.2">
      <c r="A7" s="293"/>
      <c r="B7" s="294"/>
      <c r="C7" s="287"/>
      <c r="D7" s="288"/>
      <c r="E7" s="288"/>
      <c r="F7" s="288"/>
      <c r="G7" s="288"/>
      <c r="H7" s="56"/>
      <c r="I7" s="56"/>
      <c r="J7" s="56"/>
      <c r="K7" s="56"/>
      <c r="L7" s="56"/>
      <c r="M7" s="56"/>
      <c r="N7" s="56"/>
      <c r="O7" s="56"/>
      <c r="P7" s="56"/>
      <c r="Q7" s="56"/>
      <c r="R7" s="56"/>
      <c r="S7" s="56"/>
      <c r="T7" s="56"/>
      <c r="U7" s="56"/>
      <c r="V7" s="56"/>
      <c r="W7" s="56"/>
      <c r="X7" s="56"/>
      <c r="Y7" s="56"/>
      <c r="Z7" s="56"/>
      <c r="AA7" s="56"/>
      <c r="AB7" s="56"/>
      <c r="AC7" s="56"/>
      <c r="AD7" s="56"/>
    </row>
    <row r="8" spans="1:30" s="27" customFormat="1" ht="11.25" customHeight="1" x14ac:dyDescent="0.2">
      <c r="A8" s="293"/>
      <c r="B8" s="294"/>
      <c r="C8" s="289"/>
      <c r="D8" s="290"/>
      <c r="E8" s="290"/>
      <c r="F8" s="290"/>
      <c r="G8" s="290"/>
      <c r="H8" s="56"/>
      <c r="I8" s="56"/>
      <c r="J8" s="56"/>
      <c r="K8" s="56"/>
      <c r="L8" s="56"/>
      <c r="M8" s="56"/>
      <c r="N8" s="56"/>
      <c r="O8" s="56"/>
      <c r="P8" s="56"/>
      <c r="Q8" s="56"/>
      <c r="R8" s="56"/>
      <c r="S8" s="56"/>
      <c r="T8" s="56"/>
      <c r="U8" s="56"/>
      <c r="V8" s="56"/>
      <c r="W8" s="56"/>
      <c r="X8" s="56"/>
      <c r="Y8" s="56"/>
      <c r="Z8" s="56"/>
      <c r="AA8" s="56"/>
      <c r="AB8" s="56"/>
      <c r="AC8" s="56"/>
      <c r="AD8" s="56"/>
    </row>
    <row r="9" spans="1:30" s="27" customFormat="1" ht="22.15" customHeight="1" x14ac:dyDescent="0.2">
      <c r="A9" s="293"/>
      <c r="B9" s="294"/>
      <c r="C9" s="297" t="s">
        <v>543</v>
      </c>
      <c r="D9" s="297" t="s">
        <v>544</v>
      </c>
      <c r="E9" s="297" t="s">
        <v>545</v>
      </c>
      <c r="F9" s="299" t="s">
        <v>546</v>
      </c>
      <c r="G9" s="299"/>
      <c r="H9" s="56"/>
      <c r="I9" s="56"/>
      <c r="J9" s="56"/>
      <c r="K9" s="56"/>
      <c r="L9" s="56"/>
      <c r="M9" s="56"/>
      <c r="N9" s="56"/>
      <c r="O9" s="56"/>
      <c r="P9" s="56"/>
      <c r="Q9" s="56"/>
      <c r="R9" s="56"/>
      <c r="S9" s="56"/>
      <c r="T9" s="56"/>
      <c r="U9" s="56"/>
      <c r="V9" s="56"/>
      <c r="W9" s="56"/>
      <c r="X9" s="56"/>
      <c r="Y9" s="56"/>
      <c r="Z9" s="56"/>
      <c r="AA9" s="56"/>
      <c r="AB9" s="56"/>
      <c r="AC9" s="56"/>
      <c r="AD9" s="56"/>
    </row>
    <row r="10" spans="1:30" s="27" customFormat="1" ht="22.15" customHeight="1" x14ac:dyDescent="0.2">
      <c r="A10" s="295"/>
      <c r="B10" s="296"/>
      <c r="C10" s="297"/>
      <c r="D10" s="298"/>
      <c r="E10" s="297"/>
      <c r="F10" s="166" t="s">
        <v>547</v>
      </c>
      <c r="G10" s="166" t="s">
        <v>548</v>
      </c>
      <c r="H10" s="56"/>
      <c r="I10" s="56"/>
      <c r="J10" s="56"/>
      <c r="K10" s="56"/>
      <c r="L10" s="56"/>
      <c r="M10" s="56"/>
      <c r="N10" s="56"/>
      <c r="O10" s="56"/>
      <c r="P10" s="56"/>
      <c r="Q10" s="56"/>
      <c r="R10" s="56"/>
      <c r="S10" s="56"/>
      <c r="T10" s="56"/>
      <c r="U10" s="56"/>
      <c r="V10" s="56"/>
      <c r="W10" s="56"/>
      <c r="X10" s="56"/>
      <c r="Y10" s="56"/>
      <c r="Z10" s="56"/>
      <c r="AA10" s="56"/>
      <c r="AB10" s="56"/>
      <c r="AC10" s="56"/>
      <c r="AD10" s="56"/>
    </row>
    <row r="11" spans="1:30" ht="11.25" customHeight="1" x14ac:dyDescent="0.2">
      <c r="A11" s="283" t="s">
        <v>0</v>
      </c>
      <c r="B11" s="283"/>
      <c r="C11" s="139">
        <v>3987475.424734659</v>
      </c>
      <c r="D11" s="163">
        <v>2.4709887135000002</v>
      </c>
      <c r="E11" s="164">
        <v>98530.067698878047</v>
      </c>
      <c r="F11" s="165">
        <v>3794360.0406505251</v>
      </c>
      <c r="G11" s="165">
        <v>4180590.8088187035</v>
      </c>
    </row>
    <row r="12" spans="1:30" ht="11.25" customHeight="1" x14ac:dyDescent="0.2">
      <c r="A12" s="284" t="s">
        <v>317</v>
      </c>
      <c r="B12" s="284"/>
      <c r="C12" s="114">
        <v>597043.66491073288</v>
      </c>
      <c r="D12" s="160">
        <v>5.7790853014900003</v>
      </c>
      <c r="E12" s="161">
        <v>34503.662682313079</v>
      </c>
      <c r="F12" s="162">
        <v>529417.72871868114</v>
      </c>
      <c r="G12" s="162">
        <v>664669.60110278206</v>
      </c>
    </row>
    <row r="13" spans="1:30" ht="11.25" customHeight="1" x14ac:dyDescent="0.2">
      <c r="A13" s="284" t="s">
        <v>318</v>
      </c>
      <c r="B13" s="284"/>
      <c r="C13" s="114">
        <v>1770433.206824115</v>
      </c>
      <c r="D13" s="160">
        <v>3.7432983582600001</v>
      </c>
      <c r="E13" s="161">
        <v>66272.597165094427</v>
      </c>
      <c r="F13" s="162">
        <v>1640541.3032185915</v>
      </c>
      <c r="G13" s="162">
        <v>1900325.1104296171</v>
      </c>
    </row>
    <row r="14" spans="1:30" s="27" customFormat="1" ht="11.25" customHeight="1" x14ac:dyDescent="0.2">
      <c r="A14" s="282" t="s">
        <v>319</v>
      </c>
      <c r="B14" s="282"/>
      <c r="C14" s="140">
        <v>1619998.5529998019</v>
      </c>
      <c r="D14" s="160">
        <v>3.9390904332300001</v>
      </c>
      <c r="E14" s="161">
        <v>63813.208019719466</v>
      </c>
      <c r="F14" s="162">
        <v>1494926.9635432006</v>
      </c>
      <c r="G14" s="162">
        <v>1745070.1424564191</v>
      </c>
    </row>
    <row r="15" spans="1:30" s="27" customFormat="1" ht="11.25" customHeight="1" x14ac:dyDescent="0.2">
      <c r="A15" s="27" t="s">
        <v>397</v>
      </c>
    </row>
    <row r="16" spans="1:30" s="27" customFormat="1" ht="39.75" customHeight="1" x14ac:dyDescent="0.2">
      <c r="A16" s="168" t="s">
        <v>549</v>
      </c>
      <c r="B16" s="276" t="s">
        <v>550</v>
      </c>
      <c r="C16" s="276"/>
      <c r="D16" s="276"/>
      <c r="E16" s="276"/>
      <c r="F16" s="276"/>
      <c r="G16" s="276"/>
    </row>
    <row r="17" spans="1:7" s="27" customFormat="1" ht="11.25" customHeight="1" thickBot="1" x14ac:dyDescent="0.25">
      <c r="A17" s="167"/>
      <c r="B17" s="169" t="s">
        <v>551</v>
      </c>
      <c r="C17" s="167"/>
      <c r="D17" s="167"/>
      <c r="E17" s="167"/>
      <c r="F17" s="167"/>
      <c r="G17" s="167"/>
    </row>
    <row r="18" spans="1:7" s="27" customFormat="1" ht="11.25" customHeight="1" thickTop="1" thickBot="1" x14ac:dyDescent="0.25">
      <c r="A18" s="167"/>
      <c r="B18" s="267" t="s">
        <v>552</v>
      </c>
      <c r="C18" s="269"/>
      <c r="D18" s="267" t="s">
        <v>553</v>
      </c>
      <c r="E18" s="268"/>
      <c r="F18" s="268"/>
      <c r="G18" s="269"/>
    </row>
    <row r="19" spans="1:7" s="27" customFormat="1" ht="11.25" customHeight="1" thickTop="1" thickBot="1" x14ac:dyDescent="0.25">
      <c r="A19" s="167"/>
      <c r="B19" s="277" t="s">
        <v>554</v>
      </c>
      <c r="C19" s="278"/>
      <c r="D19" s="267" t="s">
        <v>557</v>
      </c>
      <c r="E19" s="268"/>
      <c r="F19" s="268"/>
      <c r="G19" s="269"/>
    </row>
    <row r="20" spans="1:7" s="27" customFormat="1" ht="11.25" customHeight="1" thickTop="1" thickBot="1" x14ac:dyDescent="0.25">
      <c r="A20" s="167"/>
      <c r="B20" s="279" t="s">
        <v>555</v>
      </c>
      <c r="C20" s="280"/>
      <c r="D20" s="267" t="s">
        <v>558</v>
      </c>
      <c r="E20" s="268"/>
      <c r="F20" s="268"/>
      <c r="G20" s="269"/>
    </row>
    <row r="21" spans="1:7" s="27" customFormat="1" ht="11.25" customHeight="1" thickTop="1" x14ac:dyDescent="0.2">
      <c r="A21" s="167"/>
      <c r="B21" s="263" t="s">
        <v>556</v>
      </c>
      <c r="C21" s="264"/>
      <c r="D21" s="270" t="s">
        <v>559</v>
      </c>
      <c r="E21" s="271"/>
      <c r="F21" s="271"/>
      <c r="G21" s="272"/>
    </row>
    <row r="22" spans="1:7" s="27" customFormat="1" ht="57.75" customHeight="1" thickBot="1" x14ac:dyDescent="0.25">
      <c r="A22" s="167"/>
      <c r="B22" s="265"/>
      <c r="C22" s="266"/>
      <c r="D22" s="273" t="s">
        <v>560</v>
      </c>
      <c r="E22" s="274"/>
      <c r="F22" s="274"/>
      <c r="G22" s="275"/>
    </row>
    <row r="23" spans="1:7" s="27" customFormat="1" ht="11.25" customHeight="1" thickTop="1" x14ac:dyDescent="0.2"/>
    <row r="25" spans="1:7" ht="11.25" customHeight="1" x14ac:dyDescent="0.2">
      <c r="A25" s="54"/>
      <c r="B25" s="54"/>
      <c r="C25" s="54"/>
      <c r="D25" s="54"/>
      <c r="E25" s="54"/>
      <c r="F25" s="54"/>
      <c r="G25" s="54"/>
    </row>
    <row r="26" spans="1:7" ht="11.25" customHeight="1" x14ac:dyDescent="0.2">
      <c r="A26" s="43"/>
      <c r="B26" s="43"/>
      <c r="C26" s="43"/>
      <c r="D26" s="43"/>
      <c r="E26" s="43"/>
      <c r="F26" s="43"/>
      <c r="G26" s="43"/>
    </row>
    <row r="29" spans="1:7" ht="11.25" customHeight="1" x14ac:dyDescent="0.2">
      <c r="C29" s="49" t="s">
        <v>357</v>
      </c>
      <c r="D29" s="49"/>
      <c r="E29" s="49"/>
      <c r="F29" s="49"/>
      <c r="G29" s="49"/>
    </row>
  </sheetData>
  <mergeCells count="21">
    <mergeCell ref="A1:C1"/>
    <mergeCell ref="A14:B14"/>
    <mergeCell ref="A11:B11"/>
    <mergeCell ref="A12:B12"/>
    <mergeCell ref="A13:B13"/>
    <mergeCell ref="C6:G8"/>
    <mergeCell ref="A6:B10"/>
    <mergeCell ref="C9:C10"/>
    <mergeCell ref="D9:D10"/>
    <mergeCell ref="E9:E10"/>
    <mergeCell ref="F9:G9"/>
    <mergeCell ref="B16:G16"/>
    <mergeCell ref="B18:C18"/>
    <mergeCell ref="D18:G18"/>
    <mergeCell ref="B19:C19"/>
    <mergeCell ref="B20:C20"/>
    <mergeCell ref="B21:C22"/>
    <mergeCell ref="D19:G19"/>
    <mergeCell ref="D20:G20"/>
    <mergeCell ref="D21:G21"/>
    <mergeCell ref="D22:G22"/>
  </mergeCells>
  <hyperlinks>
    <hyperlink ref="C29" location="Índice!A1" display="Índice!A1"/>
  </hyperlinks>
  <pageMargins left="0.59055118110236215" right="0.78740157480314965" top="0.59055118110236215" bottom="0.59055118110236215" header="0.31496062992125984" footer="0.31496062992125984"/>
  <pageSetup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84"/>
  <dimension ref="A1:AB35"/>
  <sheetViews>
    <sheetView zoomScaleNormal="100" workbookViewId="0">
      <selection activeCell="A3" sqref="A3"/>
    </sheetView>
  </sheetViews>
  <sheetFormatPr baseColWidth="10" defaultColWidth="14.7109375" defaultRowHeight="11.25" customHeight="1" x14ac:dyDescent="0.2"/>
  <cols>
    <col min="1" max="1" width="5.42578125" style="41" customWidth="1"/>
    <col min="2" max="2" width="17.85546875" style="41" customWidth="1"/>
    <col min="3" max="27" width="8.28515625" style="41" customWidth="1"/>
    <col min="28" max="16384" width="14.7109375" style="41"/>
  </cols>
  <sheetData>
    <row r="1" spans="1:28" ht="11.25" customHeight="1" x14ac:dyDescent="0.2">
      <c r="A1" s="281" t="s">
        <v>417</v>
      </c>
      <c r="B1" s="281"/>
      <c r="C1" s="281"/>
      <c r="D1" s="281"/>
      <c r="E1" s="281"/>
      <c r="F1" s="281"/>
      <c r="G1" s="281"/>
      <c r="H1" s="281"/>
      <c r="I1" s="281"/>
      <c r="J1" s="281"/>
      <c r="K1" s="281"/>
      <c r="L1" s="281"/>
      <c r="M1" s="281"/>
      <c r="N1" s="281"/>
      <c r="O1" s="281"/>
      <c r="P1" s="281"/>
      <c r="Q1" s="281"/>
      <c r="R1" s="281"/>
      <c r="S1" s="281"/>
      <c r="T1" s="281"/>
      <c r="U1" s="281"/>
      <c r="V1" s="281"/>
      <c r="W1" s="281"/>
      <c r="X1" s="132"/>
      <c r="Y1" s="132"/>
      <c r="Z1" s="132"/>
      <c r="AA1" s="132"/>
      <c r="AB1" s="44"/>
    </row>
    <row r="3" spans="1:28" ht="11.25" customHeight="1" x14ac:dyDescent="0.2">
      <c r="A3" s="22" t="s">
        <v>567</v>
      </c>
      <c r="R3" s="8"/>
      <c r="S3" s="8"/>
      <c r="T3" s="8"/>
      <c r="U3" s="8"/>
      <c r="V3" s="8"/>
      <c r="W3" s="46" t="s">
        <v>321</v>
      </c>
      <c r="X3" s="46"/>
      <c r="Y3" s="46"/>
      <c r="Z3" s="46"/>
      <c r="AA3" s="46"/>
    </row>
    <row r="4" spans="1:28" ht="11.25" customHeight="1" x14ac:dyDescent="0.2">
      <c r="A4" s="22" t="s">
        <v>488</v>
      </c>
      <c r="M4" s="55"/>
      <c r="N4" s="55"/>
      <c r="O4" s="55"/>
      <c r="P4" s="55"/>
      <c r="Q4" s="55"/>
      <c r="R4" s="8"/>
      <c r="S4" s="8"/>
      <c r="T4" s="8"/>
      <c r="U4" s="8"/>
      <c r="V4" s="8"/>
    </row>
    <row r="5" spans="1:28" s="27" customFormat="1" ht="11.25" customHeight="1" x14ac:dyDescent="0.2">
      <c r="A5" s="22" t="s">
        <v>1</v>
      </c>
      <c r="R5" s="76"/>
      <c r="S5" s="76"/>
      <c r="T5" s="76"/>
      <c r="U5" s="76"/>
      <c r="V5" s="76"/>
    </row>
    <row r="6" spans="1:28" s="27" customFormat="1" ht="11.25" customHeight="1" x14ac:dyDescent="0.2">
      <c r="A6" s="291" t="s">
        <v>316</v>
      </c>
      <c r="B6" s="292"/>
      <c r="C6" s="285" t="s">
        <v>0</v>
      </c>
      <c r="D6" s="286"/>
      <c r="E6" s="286"/>
      <c r="F6" s="286"/>
      <c r="G6" s="317"/>
      <c r="H6" s="302" t="s">
        <v>187</v>
      </c>
      <c r="I6" s="303"/>
      <c r="J6" s="303"/>
      <c r="K6" s="303"/>
      <c r="L6" s="311"/>
      <c r="M6" s="302" t="s">
        <v>359</v>
      </c>
      <c r="N6" s="303"/>
      <c r="O6" s="303"/>
      <c r="P6" s="303"/>
      <c r="Q6" s="311"/>
      <c r="R6" s="302" t="s">
        <v>188</v>
      </c>
      <c r="S6" s="303"/>
      <c r="T6" s="303"/>
      <c r="U6" s="303"/>
      <c r="V6" s="311"/>
      <c r="W6" s="302" t="s">
        <v>360</v>
      </c>
      <c r="X6" s="303"/>
      <c r="Y6" s="303"/>
      <c r="Z6" s="303"/>
      <c r="AA6" s="303"/>
    </row>
    <row r="7" spans="1:28" s="27" customFormat="1" ht="11.25" customHeight="1" x14ac:dyDescent="0.2">
      <c r="A7" s="293"/>
      <c r="B7" s="294"/>
      <c r="C7" s="287"/>
      <c r="D7" s="288"/>
      <c r="E7" s="288"/>
      <c r="F7" s="288"/>
      <c r="G7" s="318"/>
      <c r="H7" s="304"/>
      <c r="I7" s="305"/>
      <c r="J7" s="305"/>
      <c r="K7" s="305"/>
      <c r="L7" s="312"/>
      <c r="M7" s="304"/>
      <c r="N7" s="305"/>
      <c r="O7" s="305"/>
      <c r="P7" s="305"/>
      <c r="Q7" s="312"/>
      <c r="R7" s="304"/>
      <c r="S7" s="305"/>
      <c r="T7" s="305"/>
      <c r="U7" s="305"/>
      <c r="V7" s="312"/>
      <c r="W7" s="304"/>
      <c r="X7" s="305"/>
      <c r="Y7" s="305"/>
      <c r="Z7" s="305"/>
      <c r="AA7" s="305"/>
    </row>
    <row r="8" spans="1:28" s="27" customFormat="1" ht="11.25" customHeight="1" x14ac:dyDescent="0.2">
      <c r="A8" s="293"/>
      <c r="B8" s="294"/>
      <c r="C8" s="289"/>
      <c r="D8" s="290"/>
      <c r="E8" s="290"/>
      <c r="F8" s="290"/>
      <c r="G8" s="319"/>
      <c r="H8" s="306"/>
      <c r="I8" s="307"/>
      <c r="J8" s="307"/>
      <c r="K8" s="307"/>
      <c r="L8" s="313"/>
      <c r="M8" s="306"/>
      <c r="N8" s="307"/>
      <c r="O8" s="307"/>
      <c r="P8" s="307"/>
      <c r="Q8" s="313"/>
      <c r="R8" s="306"/>
      <c r="S8" s="307"/>
      <c r="T8" s="307"/>
      <c r="U8" s="307"/>
      <c r="V8" s="313"/>
      <c r="W8" s="306"/>
      <c r="X8" s="307"/>
      <c r="Y8" s="307"/>
      <c r="Z8" s="307"/>
      <c r="AA8" s="307"/>
    </row>
    <row r="9" spans="1:28" s="27" customFormat="1" ht="22.15" customHeight="1" x14ac:dyDescent="0.2">
      <c r="A9" s="293"/>
      <c r="B9" s="294"/>
      <c r="C9" s="320" t="s">
        <v>543</v>
      </c>
      <c r="D9" s="320" t="s">
        <v>544</v>
      </c>
      <c r="E9" s="320" t="s">
        <v>545</v>
      </c>
      <c r="F9" s="322" t="s">
        <v>546</v>
      </c>
      <c r="G9" s="322"/>
      <c r="H9" s="314" t="s">
        <v>543</v>
      </c>
      <c r="I9" s="314" t="s">
        <v>544</v>
      </c>
      <c r="J9" s="314" t="s">
        <v>545</v>
      </c>
      <c r="K9" s="316" t="s">
        <v>546</v>
      </c>
      <c r="L9" s="316"/>
      <c r="M9" s="314" t="s">
        <v>543</v>
      </c>
      <c r="N9" s="314" t="s">
        <v>544</v>
      </c>
      <c r="O9" s="314" t="s">
        <v>545</v>
      </c>
      <c r="P9" s="316" t="s">
        <v>546</v>
      </c>
      <c r="Q9" s="316"/>
      <c r="R9" s="314" t="s">
        <v>543</v>
      </c>
      <c r="S9" s="314" t="s">
        <v>544</v>
      </c>
      <c r="T9" s="314" t="s">
        <v>545</v>
      </c>
      <c r="U9" s="316" t="s">
        <v>546</v>
      </c>
      <c r="V9" s="316"/>
      <c r="W9" s="308" t="s">
        <v>543</v>
      </c>
      <c r="X9" s="308" t="s">
        <v>544</v>
      </c>
      <c r="Y9" s="308" t="s">
        <v>545</v>
      </c>
      <c r="Z9" s="310" t="s">
        <v>546</v>
      </c>
      <c r="AA9" s="310"/>
    </row>
    <row r="10" spans="1:28" s="27" customFormat="1" ht="22.15" customHeight="1" x14ac:dyDescent="0.2">
      <c r="A10" s="295"/>
      <c r="B10" s="296"/>
      <c r="C10" s="320"/>
      <c r="D10" s="321"/>
      <c r="E10" s="320"/>
      <c r="F10" s="166" t="s">
        <v>547</v>
      </c>
      <c r="G10" s="166" t="s">
        <v>548</v>
      </c>
      <c r="H10" s="314"/>
      <c r="I10" s="315"/>
      <c r="J10" s="314"/>
      <c r="K10" s="133" t="s">
        <v>547</v>
      </c>
      <c r="L10" s="133" t="s">
        <v>548</v>
      </c>
      <c r="M10" s="314"/>
      <c r="N10" s="315"/>
      <c r="O10" s="314"/>
      <c r="P10" s="133" t="s">
        <v>547</v>
      </c>
      <c r="Q10" s="133" t="s">
        <v>548</v>
      </c>
      <c r="R10" s="314"/>
      <c r="S10" s="315"/>
      <c r="T10" s="314"/>
      <c r="U10" s="133" t="s">
        <v>547</v>
      </c>
      <c r="V10" s="133" t="s">
        <v>548</v>
      </c>
      <c r="W10" s="308"/>
      <c r="X10" s="309"/>
      <c r="Y10" s="308"/>
      <c r="Z10" s="133" t="s">
        <v>547</v>
      </c>
      <c r="AA10" s="133" t="s">
        <v>548</v>
      </c>
    </row>
    <row r="11" spans="1:28" ht="11.25" customHeight="1" x14ac:dyDescent="0.2">
      <c r="A11" s="283" t="s">
        <v>0</v>
      </c>
      <c r="B11" s="283"/>
      <c r="C11" s="115">
        <v>111958.0000000006</v>
      </c>
      <c r="D11" s="163">
        <v>0.93840341768000002</v>
      </c>
      <c r="E11" s="164">
        <v>1050.6176983715143</v>
      </c>
      <c r="F11" s="165">
        <v>109898.82714967224</v>
      </c>
      <c r="G11" s="165">
        <v>114017.17285032921</v>
      </c>
      <c r="H11" s="115">
        <v>21475.40449188148</v>
      </c>
      <c r="I11" s="163">
        <v>2.7654807127300001</v>
      </c>
      <c r="J11" s="164">
        <v>593.89816920474163</v>
      </c>
      <c r="K11" s="165">
        <v>20311.385469755929</v>
      </c>
      <c r="L11" s="165">
        <v>22639.423514007001</v>
      </c>
      <c r="M11" s="115">
        <v>10854.216500811141</v>
      </c>
      <c r="N11" s="163">
        <v>3.5997424176399999</v>
      </c>
      <c r="O11" s="164">
        <v>390.72383548170194</v>
      </c>
      <c r="P11" s="165">
        <v>10088.41185536569</v>
      </c>
      <c r="Q11" s="165">
        <v>11620.02114625662</v>
      </c>
      <c r="R11" s="115">
        <v>39812.405079486787</v>
      </c>
      <c r="S11" s="163">
        <v>1.8465666114599999</v>
      </c>
      <c r="T11" s="164">
        <v>735.16257941601418</v>
      </c>
      <c r="U11" s="165">
        <v>38371.51290104974</v>
      </c>
      <c r="V11" s="165">
        <v>41253.297257923572</v>
      </c>
      <c r="W11" s="139">
        <v>39815.973927820647</v>
      </c>
      <c r="X11" s="163">
        <v>2.0582869963100001</v>
      </c>
      <c r="Y11" s="164">
        <v>819.52701381007546</v>
      </c>
      <c r="Z11" s="165">
        <v>38209.730496395219</v>
      </c>
      <c r="AA11" s="165">
        <v>41422.217359245937</v>
      </c>
    </row>
    <row r="12" spans="1:28" ht="11.25" customHeight="1" x14ac:dyDescent="0.2">
      <c r="A12" s="284" t="s">
        <v>317</v>
      </c>
      <c r="B12" s="284"/>
      <c r="C12" s="115">
        <v>30604.94414875923</v>
      </c>
      <c r="D12" s="163">
        <v>1.8527182520800001</v>
      </c>
      <c r="E12" s="164">
        <v>567.02338628308223</v>
      </c>
      <c r="F12" s="165">
        <v>29493.598733252489</v>
      </c>
      <c r="G12" s="165">
        <v>31716.289564266001</v>
      </c>
      <c r="H12" s="114">
        <v>5594.2058883793807</v>
      </c>
      <c r="I12" s="160">
        <v>5.4250976990500002</v>
      </c>
      <c r="J12" s="161">
        <v>303.49113493032058</v>
      </c>
      <c r="K12" s="162">
        <v>4999.37419428879</v>
      </c>
      <c r="L12" s="162">
        <v>6189.0375824699904</v>
      </c>
      <c r="M12" s="114">
        <v>2610.8489570107158</v>
      </c>
      <c r="N12" s="160">
        <v>7.6097449588000003</v>
      </c>
      <c r="O12" s="161">
        <v>198.67894688808161</v>
      </c>
      <c r="P12" s="162">
        <v>2221.4453766237398</v>
      </c>
      <c r="Q12" s="162">
        <v>3000.25253739769</v>
      </c>
      <c r="R12" s="114">
        <v>10934.37465182809</v>
      </c>
      <c r="S12" s="160">
        <v>3.7015721895599998</v>
      </c>
      <c r="T12" s="161">
        <v>404.74377121478091</v>
      </c>
      <c r="U12" s="162">
        <v>10141.09143728024</v>
      </c>
      <c r="V12" s="162">
        <v>11727.657866375979</v>
      </c>
      <c r="W12" s="114">
        <v>11465.514651541071</v>
      </c>
      <c r="X12" s="160">
        <v>3.95738540372</v>
      </c>
      <c r="Y12" s="161">
        <v>453.73460328159723</v>
      </c>
      <c r="Z12" s="162">
        <v>10576.211170569601</v>
      </c>
      <c r="AA12" s="162">
        <v>12354.81813251255</v>
      </c>
    </row>
    <row r="13" spans="1:28" ht="11.25" customHeight="1" x14ac:dyDescent="0.2">
      <c r="A13" s="284" t="s">
        <v>318</v>
      </c>
      <c r="B13" s="284"/>
      <c r="C13" s="115">
        <v>29909.379517077839</v>
      </c>
      <c r="D13" s="163">
        <v>1.57208252147</v>
      </c>
      <c r="E13" s="164">
        <v>470.20012766948696</v>
      </c>
      <c r="F13" s="165">
        <v>28987.804201319341</v>
      </c>
      <c r="G13" s="165">
        <v>30830.954832835949</v>
      </c>
      <c r="H13" s="114">
        <v>5920.5028204241589</v>
      </c>
      <c r="I13" s="160">
        <v>5.03209171504</v>
      </c>
      <c r="J13" s="161">
        <v>297.92513191530713</v>
      </c>
      <c r="K13" s="162">
        <v>5336.5802917808196</v>
      </c>
      <c r="L13" s="162">
        <v>6504.4253490674801</v>
      </c>
      <c r="M13" s="114">
        <v>2958.7509409318459</v>
      </c>
      <c r="N13" s="160">
        <v>6.0366601619800004</v>
      </c>
      <c r="O13" s="161">
        <v>178.60973934334811</v>
      </c>
      <c r="P13" s="162">
        <v>2608.6822845308102</v>
      </c>
      <c r="Q13" s="162">
        <v>3308.8195973328902</v>
      </c>
      <c r="R13" s="114">
        <v>10694.36125675018</v>
      </c>
      <c r="S13" s="160">
        <v>3.1889447077900002</v>
      </c>
      <c r="T13" s="161">
        <v>341.03726732862589</v>
      </c>
      <c r="U13" s="162">
        <v>10025.94049540016</v>
      </c>
      <c r="V13" s="162">
        <v>11362.782018100261</v>
      </c>
      <c r="W13" s="114">
        <v>10335.764498971481</v>
      </c>
      <c r="X13" s="160">
        <v>3.4730225400600001</v>
      </c>
      <c r="Y13" s="161">
        <v>358.96343073718498</v>
      </c>
      <c r="Z13" s="162">
        <v>9632.2091029596904</v>
      </c>
      <c r="AA13" s="162">
        <v>11039.319894983289</v>
      </c>
    </row>
    <row r="14" spans="1:28" s="27" customFormat="1" ht="11.25" customHeight="1" x14ac:dyDescent="0.2">
      <c r="A14" s="284" t="s">
        <v>319</v>
      </c>
      <c r="B14" s="282"/>
      <c r="C14" s="144">
        <v>51443.676334163283</v>
      </c>
      <c r="D14" s="163">
        <v>1.45114227428</v>
      </c>
      <c r="E14" s="164">
        <v>746.52093472847014</v>
      </c>
      <c r="F14" s="165">
        <v>49980.522188390001</v>
      </c>
      <c r="G14" s="165">
        <v>52906.830479935881</v>
      </c>
      <c r="H14" s="140">
        <v>9960.6957830779356</v>
      </c>
      <c r="I14" s="160">
        <v>4.1633254966099997</v>
      </c>
      <c r="J14" s="161">
        <v>414.69618717690497</v>
      </c>
      <c r="K14" s="162">
        <v>9147.9061916851497</v>
      </c>
      <c r="L14" s="162">
        <v>10773.48537447074</v>
      </c>
      <c r="M14" s="140">
        <v>5284.6166028685984</v>
      </c>
      <c r="N14" s="160">
        <v>5.3956569487800001</v>
      </c>
      <c r="O14" s="161">
        <v>285.13978294915762</v>
      </c>
      <c r="P14" s="162">
        <v>4725.7528977287002</v>
      </c>
      <c r="Q14" s="162">
        <v>5843.4803080085103</v>
      </c>
      <c r="R14" s="140">
        <v>18183.669170908401</v>
      </c>
      <c r="S14" s="160">
        <v>2.8067963598799999</v>
      </c>
      <c r="T14" s="161">
        <v>510.3785643818357</v>
      </c>
      <c r="U14" s="162">
        <v>17183.34556623875</v>
      </c>
      <c r="V14" s="162">
        <v>19183.992775578012</v>
      </c>
      <c r="W14" s="140">
        <v>18014.69477730805</v>
      </c>
      <c r="X14" s="160">
        <v>3.2183323633500001</v>
      </c>
      <c r="Y14" s="161">
        <v>579.77275217653823</v>
      </c>
      <c r="Z14" s="162">
        <v>16878.361063824352</v>
      </c>
      <c r="AA14" s="162">
        <v>19151.02849079165</v>
      </c>
    </row>
    <row r="15" spans="1:28" s="27" customFormat="1" ht="11.25" customHeight="1" x14ac:dyDescent="0.2">
      <c r="A15" s="27" t="s">
        <v>531</v>
      </c>
      <c r="B15" s="12"/>
      <c r="C15" s="14"/>
      <c r="D15" s="14"/>
      <c r="E15" s="14"/>
      <c r="F15" s="14"/>
      <c r="G15" s="14"/>
      <c r="H15" s="15"/>
      <c r="I15" s="15"/>
      <c r="J15" s="15"/>
      <c r="K15" s="15"/>
      <c r="L15" s="15"/>
      <c r="M15" s="15"/>
      <c r="N15" s="15"/>
      <c r="O15" s="15"/>
      <c r="P15" s="15"/>
      <c r="Q15" s="15"/>
      <c r="R15" s="15"/>
      <c r="S15" s="15"/>
      <c r="T15" s="15"/>
      <c r="U15" s="15"/>
      <c r="V15" s="15"/>
      <c r="W15" s="15"/>
      <c r="X15" s="15"/>
      <c r="Y15" s="15"/>
      <c r="Z15" s="15"/>
      <c r="AA15" s="15"/>
    </row>
    <row r="16" spans="1:28" s="27" customFormat="1" ht="11.25" customHeight="1" x14ac:dyDescent="0.2">
      <c r="A16" s="27" t="s">
        <v>397</v>
      </c>
    </row>
    <row r="17" spans="1:27" s="27" customFormat="1" ht="39.75" customHeight="1" x14ac:dyDescent="0.2">
      <c r="A17" s="168" t="s">
        <v>549</v>
      </c>
      <c r="B17" s="276" t="s">
        <v>550</v>
      </c>
      <c r="C17" s="276"/>
      <c r="D17" s="276"/>
      <c r="E17" s="276"/>
      <c r="F17" s="276"/>
      <c r="G17" s="276"/>
    </row>
    <row r="18" spans="1:27" s="27" customFormat="1" ht="11.25" customHeight="1" thickBot="1" x14ac:dyDescent="0.25">
      <c r="A18" s="167"/>
      <c r="B18" s="169" t="s">
        <v>551</v>
      </c>
      <c r="C18" s="167"/>
      <c r="D18" s="167"/>
      <c r="E18" s="167"/>
      <c r="F18" s="167"/>
      <c r="G18" s="167"/>
    </row>
    <row r="19" spans="1:27" s="27" customFormat="1" ht="11.25" customHeight="1" thickTop="1" thickBot="1" x14ac:dyDescent="0.25">
      <c r="A19" s="167"/>
      <c r="B19" s="267" t="s">
        <v>552</v>
      </c>
      <c r="C19" s="269"/>
      <c r="D19" s="267" t="s">
        <v>553</v>
      </c>
      <c r="E19" s="268"/>
      <c r="F19" s="268"/>
      <c r="G19" s="269"/>
    </row>
    <row r="20" spans="1:27" s="27" customFormat="1" ht="11.25" customHeight="1" thickTop="1" thickBot="1" x14ac:dyDescent="0.25">
      <c r="A20" s="167"/>
      <c r="B20" s="277" t="s">
        <v>554</v>
      </c>
      <c r="C20" s="278"/>
      <c r="D20" s="267" t="s">
        <v>557</v>
      </c>
      <c r="E20" s="268"/>
      <c r="F20" s="268"/>
      <c r="G20" s="269"/>
    </row>
    <row r="21" spans="1:27" s="27" customFormat="1" ht="11.25" customHeight="1" thickTop="1" thickBot="1" x14ac:dyDescent="0.25">
      <c r="A21" s="167"/>
      <c r="B21" s="279" t="s">
        <v>555</v>
      </c>
      <c r="C21" s="280"/>
      <c r="D21" s="267" t="s">
        <v>558</v>
      </c>
      <c r="E21" s="268"/>
      <c r="F21" s="268"/>
      <c r="G21" s="269"/>
    </row>
    <row r="22" spans="1:27" s="27" customFormat="1" ht="11.25" customHeight="1" thickTop="1" x14ac:dyDescent="0.2">
      <c r="A22" s="167"/>
      <c r="B22" s="263" t="s">
        <v>556</v>
      </c>
      <c r="C22" s="264"/>
      <c r="D22" s="270" t="s">
        <v>559</v>
      </c>
      <c r="E22" s="271"/>
      <c r="F22" s="271"/>
      <c r="G22" s="272"/>
    </row>
    <row r="23" spans="1:27" s="27" customFormat="1" ht="57.75" customHeight="1" thickBot="1" x14ac:dyDescent="0.25">
      <c r="A23" s="167"/>
      <c r="B23" s="265"/>
      <c r="C23" s="266"/>
      <c r="D23" s="273" t="s">
        <v>560</v>
      </c>
      <c r="E23" s="274"/>
      <c r="F23" s="274"/>
      <c r="G23" s="275"/>
    </row>
    <row r="24" spans="1:27" s="27" customFormat="1" ht="11.25" customHeight="1" thickTop="1" x14ac:dyDescent="0.2"/>
    <row r="27" spans="1:27" ht="11.25" customHeight="1" x14ac:dyDescent="0.2">
      <c r="A27" s="43"/>
      <c r="B27" s="43"/>
      <c r="C27" s="43"/>
      <c r="D27" s="43"/>
      <c r="E27" s="43"/>
      <c r="F27" s="43"/>
      <c r="G27" s="43"/>
      <c r="H27" s="43"/>
      <c r="I27" s="43"/>
      <c r="J27" s="43"/>
      <c r="K27" s="43"/>
      <c r="L27" s="43"/>
      <c r="M27" s="43"/>
      <c r="N27" s="43"/>
      <c r="O27" s="43"/>
      <c r="P27" s="43"/>
      <c r="Q27" s="43"/>
      <c r="R27" s="43"/>
      <c r="S27" s="43"/>
      <c r="T27" s="43"/>
      <c r="U27" s="43"/>
      <c r="V27" s="43"/>
      <c r="W27" s="43"/>
      <c r="X27" s="43"/>
      <c r="Y27" s="43"/>
      <c r="Z27" s="43"/>
      <c r="AA27" s="43"/>
    </row>
    <row r="30" spans="1:27" ht="11.25" customHeight="1" x14ac:dyDescent="0.2">
      <c r="C30" s="49" t="s">
        <v>357</v>
      </c>
      <c r="D30" s="49"/>
      <c r="E30" s="49"/>
      <c r="F30" s="49"/>
      <c r="G30" s="49"/>
    </row>
    <row r="35" spans="2:2" ht="11.25" customHeight="1" x14ac:dyDescent="0.2">
      <c r="B35" s="104"/>
    </row>
  </sheetData>
  <mergeCells count="41">
    <mergeCell ref="C6:G8"/>
    <mergeCell ref="A6:B10"/>
    <mergeCell ref="C9:C10"/>
    <mergeCell ref="D9:D10"/>
    <mergeCell ref="E9:E10"/>
    <mergeCell ref="F9:G9"/>
    <mergeCell ref="M9:M10"/>
    <mergeCell ref="N9:N10"/>
    <mergeCell ref="O9:O10"/>
    <mergeCell ref="P9:Q9"/>
    <mergeCell ref="H6:L8"/>
    <mergeCell ref="H9:H10"/>
    <mergeCell ref="I9:I10"/>
    <mergeCell ref="J9:J10"/>
    <mergeCell ref="K9:L9"/>
    <mergeCell ref="A1:W1"/>
    <mergeCell ref="A14:B14"/>
    <mergeCell ref="A11:B11"/>
    <mergeCell ref="A12:B12"/>
    <mergeCell ref="A13:B13"/>
    <mergeCell ref="W6:AA8"/>
    <mergeCell ref="W9:W10"/>
    <mergeCell ref="X9:X10"/>
    <mergeCell ref="Y9:Y10"/>
    <mergeCell ref="Z9:AA9"/>
    <mergeCell ref="R6:V8"/>
    <mergeCell ref="R9:R10"/>
    <mergeCell ref="S9:S10"/>
    <mergeCell ref="T9:T10"/>
    <mergeCell ref="U9:V9"/>
    <mergeCell ref="M6:Q8"/>
    <mergeCell ref="B17:G17"/>
    <mergeCell ref="B19:C19"/>
    <mergeCell ref="D19:G19"/>
    <mergeCell ref="B20:C20"/>
    <mergeCell ref="B21:C21"/>
    <mergeCell ref="B22:C23"/>
    <mergeCell ref="D20:G20"/>
    <mergeCell ref="D21:G21"/>
    <mergeCell ref="D22:G22"/>
    <mergeCell ref="D23:G23"/>
  </mergeCells>
  <hyperlinks>
    <hyperlink ref="C30" location="Índice!A1" display="Índice!A1"/>
  </hyperlinks>
  <pageMargins left="0.59055118110236215" right="0.78740157480314965" top="0.59055118110236215" bottom="0.59055118110236215" header="0.31496062992125984" footer="0.31496062992125984"/>
  <pageSetup orientation="portrait" r:id="rId1"/>
</worksheet>
</file>

<file path=xl/worksheets/sheet8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71"/>
  <dimension ref="A1:AD29"/>
  <sheetViews>
    <sheetView zoomScaleNormal="100" workbookViewId="0">
      <selection activeCell="A3" sqref="A3"/>
    </sheetView>
  </sheetViews>
  <sheetFormatPr baseColWidth="10" defaultColWidth="14.7109375" defaultRowHeight="11.25" customHeight="1" x14ac:dyDescent="0.2"/>
  <cols>
    <col min="1" max="1" width="5.42578125" style="41" customWidth="1"/>
    <col min="2" max="2" width="17.85546875" style="41" customWidth="1"/>
    <col min="3" max="7" width="8.28515625" style="41" customWidth="1"/>
    <col min="8" max="16384" width="14.7109375" style="41"/>
  </cols>
  <sheetData>
    <row r="1" spans="1:30" ht="11.25" customHeight="1" x14ac:dyDescent="0.2">
      <c r="A1" s="281" t="s">
        <v>417</v>
      </c>
      <c r="B1" s="281"/>
      <c r="C1" s="281"/>
      <c r="D1" s="132"/>
      <c r="E1" s="132"/>
      <c r="F1" s="132"/>
      <c r="G1" s="132"/>
      <c r="H1" s="44"/>
      <c r="I1" s="44"/>
      <c r="J1" s="44"/>
      <c r="K1" s="44"/>
      <c r="L1" s="44"/>
    </row>
    <row r="3" spans="1:30" ht="11.25" customHeight="1" x14ac:dyDescent="0.2">
      <c r="A3" s="22" t="s">
        <v>634</v>
      </c>
      <c r="C3" s="55" t="s">
        <v>274</v>
      </c>
      <c r="D3" s="55"/>
      <c r="E3" s="55"/>
      <c r="F3" s="55"/>
      <c r="G3" s="55"/>
      <c r="I3" s="8"/>
    </row>
    <row r="4" spans="1:30" ht="11.25" customHeight="1" x14ac:dyDescent="0.2">
      <c r="A4" s="22" t="s">
        <v>334</v>
      </c>
      <c r="C4" s="55"/>
      <c r="D4" s="55"/>
      <c r="E4" s="55"/>
      <c r="F4" s="55"/>
      <c r="G4" s="55"/>
      <c r="I4" s="8"/>
    </row>
    <row r="5" spans="1:30" s="27" customFormat="1" ht="11.25" customHeight="1" x14ac:dyDescent="0.2">
      <c r="A5" s="51" t="s">
        <v>1</v>
      </c>
      <c r="I5" s="76"/>
    </row>
    <row r="6" spans="1:30" s="27" customFormat="1" ht="11.25" customHeight="1" x14ac:dyDescent="0.2">
      <c r="A6" s="291" t="s">
        <v>316</v>
      </c>
      <c r="B6" s="292"/>
      <c r="C6" s="285" t="s">
        <v>3</v>
      </c>
      <c r="D6" s="286"/>
      <c r="E6" s="286"/>
      <c r="F6" s="286"/>
      <c r="G6" s="286"/>
      <c r="H6" s="56"/>
      <c r="I6" s="56"/>
      <c r="J6" s="56"/>
      <c r="K6" s="56"/>
      <c r="L6" s="56"/>
      <c r="M6" s="56"/>
      <c r="N6" s="56"/>
      <c r="O6" s="56"/>
      <c r="P6" s="56"/>
      <c r="Q6" s="56"/>
      <c r="R6" s="56"/>
      <c r="S6" s="56"/>
      <c r="T6" s="56"/>
      <c r="U6" s="56"/>
      <c r="V6" s="56"/>
      <c r="W6" s="56"/>
      <c r="X6" s="56"/>
      <c r="Y6" s="56"/>
      <c r="Z6" s="56"/>
      <c r="AA6" s="56"/>
      <c r="AB6" s="56"/>
      <c r="AC6" s="56"/>
      <c r="AD6" s="56"/>
    </row>
    <row r="7" spans="1:30" s="27" customFormat="1" ht="11.25" customHeight="1" x14ac:dyDescent="0.2">
      <c r="A7" s="293"/>
      <c r="B7" s="294"/>
      <c r="C7" s="287"/>
      <c r="D7" s="288"/>
      <c r="E7" s="288"/>
      <c r="F7" s="288"/>
      <c r="G7" s="288"/>
      <c r="H7" s="56"/>
      <c r="I7" s="56"/>
      <c r="J7" s="56"/>
      <c r="K7" s="56"/>
      <c r="L7" s="56"/>
      <c r="M7" s="56"/>
      <c r="N7" s="56"/>
      <c r="O7" s="56"/>
      <c r="P7" s="56"/>
      <c r="Q7" s="56"/>
      <c r="R7" s="56"/>
      <c r="S7" s="56"/>
      <c r="T7" s="56"/>
      <c r="U7" s="56"/>
      <c r="V7" s="56"/>
      <c r="W7" s="56"/>
      <c r="X7" s="56"/>
      <c r="Y7" s="56"/>
      <c r="Z7" s="56"/>
      <c r="AA7" s="56"/>
      <c r="AB7" s="56"/>
      <c r="AC7" s="56"/>
      <c r="AD7" s="56"/>
    </row>
    <row r="8" spans="1:30" s="27" customFormat="1" ht="11.25" customHeight="1" x14ac:dyDescent="0.2">
      <c r="A8" s="293"/>
      <c r="B8" s="294"/>
      <c r="C8" s="289"/>
      <c r="D8" s="290"/>
      <c r="E8" s="290"/>
      <c r="F8" s="290"/>
      <c r="G8" s="290"/>
      <c r="H8" s="56"/>
      <c r="I8" s="56"/>
      <c r="J8" s="56"/>
      <c r="K8" s="56"/>
      <c r="L8" s="56"/>
      <c r="M8" s="56"/>
      <c r="N8" s="56"/>
      <c r="O8" s="56"/>
      <c r="P8" s="56"/>
      <c r="Q8" s="56"/>
      <c r="R8" s="56"/>
      <c r="S8" s="56"/>
      <c r="T8" s="56"/>
      <c r="U8" s="56"/>
      <c r="V8" s="56"/>
      <c r="W8" s="56"/>
      <c r="X8" s="56"/>
      <c r="Y8" s="56"/>
      <c r="Z8" s="56"/>
      <c r="AA8" s="56"/>
      <c r="AB8" s="56"/>
      <c r="AC8" s="56"/>
      <c r="AD8" s="56"/>
    </row>
    <row r="9" spans="1:30" s="27" customFormat="1" ht="22.15" customHeight="1" x14ac:dyDescent="0.2">
      <c r="A9" s="293"/>
      <c r="B9" s="294"/>
      <c r="C9" s="297" t="s">
        <v>543</v>
      </c>
      <c r="D9" s="297" t="s">
        <v>544</v>
      </c>
      <c r="E9" s="297" t="s">
        <v>545</v>
      </c>
      <c r="F9" s="299" t="s">
        <v>546</v>
      </c>
      <c r="G9" s="299"/>
      <c r="H9" s="56"/>
      <c r="I9" s="56"/>
      <c r="J9" s="56"/>
      <c r="K9" s="56"/>
      <c r="L9" s="56"/>
      <c r="M9" s="56"/>
      <c r="N9" s="56"/>
      <c r="O9" s="56"/>
      <c r="P9" s="56"/>
      <c r="Q9" s="56"/>
      <c r="R9" s="56"/>
      <c r="S9" s="56"/>
      <c r="T9" s="56"/>
      <c r="U9" s="56"/>
      <c r="V9" s="56"/>
      <c r="W9" s="56"/>
      <c r="X9" s="56"/>
      <c r="Y9" s="56"/>
      <c r="Z9" s="56"/>
      <c r="AA9" s="56"/>
      <c r="AB9" s="56"/>
      <c r="AC9" s="56"/>
      <c r="AD9" s="56"/>
    </row>
    <row r="10" spans="1:30" s="27" customFormat="1" ht="22.15" customHeight="1" x14ac:dyDescent="0.2">
      <c r="A10" s="295"/>
      <c r="B10" s="296"/>
      <c r="C10" s="297"/>
      <c r="D10" s="298"/>
      <c r="E10" s="297"/>
      <c r="F10" s="166" t="s">
        <v>547</v>
      </c>
      <c r="G10" s="166" t="s">
        <v>548</v>
      </c>
      <c r="H10" s="56"/>
      <c r="I10" s="56"/>
      <c r="J10" s="56"/>
      <c r="K10" s="56"/>
      <c r="L10" s="56"/>
      <c r="M10" s="56"/>
      <c r="N10" s="56"/>
      <c r="O10" s="56"/>
      <c r="P10" s="56"/>
      <c r="Q10" s="56"/>
      <c r="R10" s="56"/>
      <c r="S10" s="56"/>
      <c r="T10" s="56"/>
      <c r="U10" s="56"/>
      <c r="V10" s="56"/>
      <c r="W10" s="56"/>
      <c r="X10" s="56"/>
      <c r="Y10" s="56"/>
      <c r="Z10" s="56"/>
      <c r="AA10" s="56"/>
      <c r="AB10" s="56"/>
      <c r="AC10" s="56"/>
      <c r="AD10" s="56"/>
    </row>
    <row r="11" spans="1:30" ht="11.25" customHeight="1" x14ac:dyDescent="0.2">
      <c r="A11" s="283" t="s">
        <v>0</v>
      </c>
      <c r="B11" s="283"/>
      <c r="C11" s="139">
        <v>1717957.9348158659</v>
      </c>
      <c r="D11" s="163">
        <v>4.6643665719799996</v>
      </c>
      <c r="E11" s="164">
        <v>80131.855632270031</v>
      </c>
      <c r="F11" s="165">
        <v>1560902.3837622572</v>
      </c>
      <c r="G11" s="165">
        <v>1875013.4858694733</v>
      </c>
    </row>
    <row r="12" spans="1:30" ht="11.25" customHeight="1" x14ac:dyDescent="0.2">
      <c r="A12" s="284" t="s">
        <v>317</v>
      </c>
      <c r="B12" s="284"/>
      <c r="C12" s="114">
        <v>242831.10799636619</v>
      </c>
      <c r="D12" s="160">
        <v>14.07437151741</v>
      </c>
      <c r="E12" s="161">
        <v>34176.952299241078</v>
      </c>
      <c r="F12" s="162">
        <v>175845.51238851104</v>
      </c>
      <c r="G12" s="162">
        <v>309816.70360421913</v>
      </c>
    </row>
    <row r="13" spans="1:30" ht="11.25" customHeight="1" x14ac:dyDescent="0.2">
      <c r="A13" s="284" t="s">
        <v>318</v>
      </c>
      <c r="B13" s="284"/>
      <c r="C13" s="114">
        <v>750912.05843697803</v>
      </c>
      <c r="D13" s="160">
        <v>6.34795298486</v>
      </c>
      <c r="E13" s="161">
        <v>47667.544427238514</v>
      </c>
      <c r="F13" s="162">
        <v>657485.38812812953</v>
      </c>
      <c r="G13" s="162">
        <v>844338.72874582536</v>
      </c>
    </row>
    <row r="14" spans="1:30" s="27" customFormat="1" ht="11.25" customHeight="1" x14ac:dyDescent="0.2">
      <c r="A14" s="282" t="s">
        <v>319</v>
      </c>
      <c r="B14" s="282"/>
      <c r="C14" s="140">
        <v>724214.76838253869</v>
      </c>
      <c r="D14" s="160">
        <v>7.5174003302500001</v>
      </c>
      <c r="E14" s="161">
        <v>54442.123390099914</v>
      </c>
      <c r="F14" s="162">
        <v>617510.16729606583</v>
      </c>
      <c r="G14" s="162">
        <v>830919.36946902296</v>
      </c>
    </row>
    <row r="15" spans="1:30" s="27" customFormat="1" ht="11.25" customHeight="1" x14ac:dyDescent="0.2">
      <c r="A15" s="27" t="s">
        <v>397</v>
      </c>
    </row>
    <row r="16" spans="1:30" s="27" customFormat="1" ht="39.75" customHeight="1" x14ac:dyDescent="0.2">
      <c r="A16" s="168" t="s">
        <v>549</v>
      </c>
      <c r="B16" s="276" t="s">
        <v>550</v>
      </c>
      <c r="C16" s="276"/>
      <c r="D16" s="276"/>
      <c r="E16" s="276"/>
      <c r="F16" s="276"/>
      <c r="G16" s="276"/>
    </row>
    <row r="17" spans="1:7" s="27" customFormat="1" ht="11.25" customHeight="1" thickBot="1" x14ac:dyDescent="0.25">
      <c r="A17" s="167"/>
      <c r="B17" s="169" t="s">
        <v>551</v>
      </c>
      <c r="C17" s="167"/>
      <c r="D17" s="167"/>
      <c r="E17" s="167"/>
      <c r="F17" s="167"/>
      <c r="G17" s="167"/>
    </row>
    <row r="18" spans="1:7" s="27" customFormat="1" ht="11.25" customHeight="1" thickTop="1" thickBot="1" x14ac:dyDescent="0.25">
      <c r="A18" s="167"/>
      <c r="B18" s="267" t="s">
        <v>552</v>
      </c>
      <c r="C18" s="269"/>
      <c r="D18" s="267" t="s">
        <v>553</v>
      </c>
      <c r="E18" s="268"/>
      <c r="F18" s="268"/>
      <c r="G18" s="269"/>
    </row>
    <row r="19" spans="1:7" s="27" customFormat="1" ht="11.25" customHeight="1" thickTop="1" thickBot="1" x14ac:dyDescent="0.25">
      <c r="A19" s="167"/>
      <c r="B19" s="277" t="s">
        <v>554</v>
      </c>
      <c r="C19" s="278"/>
      <c r="D19" s="267" t="s">
        <v>557</v>
      </c>
      <c r="E19" s="268"/>
      <c r="F19" s="268"/>
      <c r="G19" s="269"/>
    </row>
    <row r="20" spans="1:7" s="27" customFormat="1" ht="11.25" customHeight="1" thickTop="1" thickBot="1" x14ac:dyDescent="0.25">
      <c r="A20" s="167"/>
      <c r="B20" s="279" t="s">
        <v>555</v>
      </c>
      <c r="C20" s="280"/>
      <c r="D20" s="267" t="s">
        <v>558</v>
      </c>
      <c r="E20" s="268"/>
      <c r="F20" s="268"/>
      <c r="G20" s="269"/>
    </row>
    <row r="21" spans="1:7" s="27" customFormat="1" ht="11.25" customHeight="1" thickTop="1" x14ac:dyDescent="0.2">
      <c r="A21" s="167"/>
      <c r="B21" s="263" t="s">
        <v>556</v>
      </c>
      <c r="C21" s="264"/>
      <c r="D21" s="270" t="s">
        <v>559</v>
      </c>
      <c r="E21" s="271"/>
      <c r="F21" s="271"/>
      <c r="G21" s="272"/>
    </row>
    <row r="22" spans="1:7" s="27" customFormat="1" ht="57.75" customHeight="1" thickBot="1" x14ac:dyDescent="0.25">
      <c r="A22" s="167"/>
      <c r="B22" s="265"/>
      <c r="C22" s="266"/>
      <c r="D22" s="273" t="s">
        <v>560</v>
      </c>
      <c r="E22" s="274"/>
      <c r="F22" s="274"/>
      <c r="G22" s="275"/>
    </row>
    <row r="23" spans="1:7" s="27" customFormat="1" ht="11.25" customHeight="1" thickTop="1" x14ac:dyDescent="0.2"/>
    <row r="25" spans="1:7" ht="11.25" customHeight="1" x14ac:dyDescent="0.2">
      <c r="C25" s="54"/>
      <c r="D25" s="54"/>
      <c r="E25" s="54"/>
      <c r="F25" s="54"/>
      <c r="G25" s="54"/>
    </row>
    <row r="26" spans="1:7" ht="11.25" customHeight="1" x14ac:dyDescent="0.2">
      <c r="C26" s="43"/>
      <c r="D26" s="43"/>
      <c r="E26" s="43"/>
      <c r="F26" s="43"/>
      <c r="G26" s="43"/>
    </row>
    <row r="29" spans="1:7" ht="11.25" customHeight="1" x14ac:dyDescent="0.2">
      <c r="C29" s="49" t="s">
        <v>357</v>
      </c>
      <c r="D29" s="49"/>
      <c r="E29" s="49"/>
      <c r="F29" s="49"/>
      <c r="G29" s="49"/>
    </row>
  </sheetData>
  <mergeCells count="21">
    <mergeCell ref="A1:C1"/>
    <mergeCell ref="A14:B14"/>
    <mergeCell ref="A11:B11"/>
    <mergeCell ref="A12:B12"/>
    <mergeCell ref="A13:B13"/>
    <mergeCell ref="C6:G8"/>
    <mergeCell ref="A6:B10"/>
    <mergeCell ref="C9:C10"/>
    <mergeCell ref="D9:D10"/>
    <mergeCell ref="E9:E10"/>
    <mergeCell ref="F9:G9"/>
    <mergeCell ref="B16:G16"/>
    <mergeCell ref="B18:C18"/>
    <mergeCell ref="D18:G18"/>
    <mergeCell ref="B19:C19"/>
    <mergeCell ref="B20:C20"/>
    <mergeCell ref="B21:C22"/>
    <mergeCell ref="D19:G19"/>
    <mergeCell ref="D20:G20"/>
    <mergeCell ref="D21:G21"/>
    <mergeCell ref="D22:G22"/>
  </mergeCells>
  <hyperlinks>
    <hyperlink ref="C29" location="Índice!A1" display="Índice!A1"/>
  </hyperlinks>
  <pageMargins left="0.59055118110236215" right="0.78740157480314965" top="0.59055118110236215" bottom="0.59055118110236215" header="0.31496062992125984" footer="0.31496062992125984"/>
  <pageSetup orientation="portrait" verticalDpi="0" r:id="rId1"/>
</worksheet>
</file>

<file path=xl/worksheets/sheet8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72"/>
  <dimension ref="A1:BJ30"/>
  <sheetViews>
    <sheetView zoomScaleNormal="100" workbookViewId="0">
      <selection activeCell="A3" sqref="A3"/>
    </sheetView>
  </sheetViews>
  <sheetFormatPr baseColWidth="10" defaultColWidth="14.7109375" defaultRowHeight="11.25" customHeight="1" x14ac:dyDescent="0.2"/>
  <cols>
    <col min="1" max="1" width="5.42578125" style="41" customWidth="1"/>
    <col min="2" max="2" width="17.85546875" style="41" customWidth="1"/>
    <col min="3" max="47" width="8.28515625" style="41" customWidth="1"/>
    <col min="48" max="16384" width="14.7109375" style="41"/>
  </cols>
  <sheetData>
    <row r="1" spans="1:62" ht="11.25" customHeight="1" x14ac:dyDescent="0.2">
      <c r="A1" s="35" t="s">
        <v>417</v>
      </c>
      <c r="B1" s="35"/>
      <c r="C1" s="35"/>
      <c r="D1" s="35"/>
      <c r="E1" s="35"/>
      <c r="F1" s="35"/>
      <c r="G1" s="35"/>
      <c r="H1" s="44"/>
      <c r="I1" s="44"/>
      <c r="J1" s="44"/>
      <c r="K1" s="44"/>
      <c r="L1" s="44"/>
      <c r="M1" s="44"/>
      <c r="N1" s="44"/>
      <c r="O1" s="44"/>
      <c r="P1" s="44"/>
      <c r="Q1" s="44"/>
      <c r="R1" s="44"/>
      <c r="S1" s="44"/>
      <c r="T1" s="44"/>
      <c r="U1" s="44"/>
      <c r="V1" s="44"/>
      <c r="W1" s="44"/>
      <c r="X1" s="44"/>
      <c r="Y1" s="44"/>
      <c r="Z1" s="44"/>
      <c r="AA1" s="44"/>
      <c r="AB1" s="44"/>
      <c r="AC1" s="44"/>
      <c r="AD1" s="44"/>
      <c r="AE1" s="44"/>
      <c r="AF1" s="44"/>
    </row>
    <row r="3" spans="1:62" ht="11.25" customHeight="1" x14ac:dyDescent="0.2">
      <c r="A3" s="22" t="s">
        <v>635</v>
      </c>
      <c r="H3" s="73"/>
      <c r="I3" s="73"/>
      <c r="J3" s="73"/>
      <c r="K3" s="73"/>
      <c r="L3" s="73"/>
      <c r="W3" s="50"/>
      <c r="X3" s="50"/>
      <c r="Y3" s="50"/>
      <c r="Z3" s="50"/>
      <c r="AA3" s="50"/>
      <c r="AQ3" s="55" t="s">
        <v>275</v>
      </c>
      <c r="AR3" s="55"/>
      <c r="AS3" s="55"/>
      <c r="AT3" s="55"/>
      <c r="AU3" s="55"/>
    </row>
    <row r="4" spans="1:62" ht="11.25" customHeight="1" x14ac:dyDescent="0.2">
      <c r="A4" s="22" t="s">
        <v>334</v>
      </c>
      <c r="W4" s="50"/>
      <c r="X4" s="50"/>
      <c r="Y4" s="50"/>
      <c r="Z4" s="50"/>
      <c r="AA4" s="50"/>
      <c r="AQ4" s="50"/>
      <c r="AR4" s="50"/>
      <c r="AS4" s="50"/>
      <c r="AT4" s="50"/>
      <c r="AU4" s="50"/>
    </row>
    <row r="5" spans="1:62" s="27" customFormat="1" ht="11.25" customHeight="1" x14ac:dyDescent="0.2">
      <c r="A5" s="51" t="s">
        <v>1</v>
      </c>
    </row>
    <row r="6" spans="1:62" s="27" customFormat="1" ht="11.25" customHeight="1" x14ac:dyDescent="0.2">
      <c r="A6" s="291" t="s">
        <v>316</v>
      </c>
      <c r="B6" s="292"/>
      <c r="C6" s="285" t="s">
        <v>0</v>
      </c>
      <c r="D6" s="286"/>
      <c r="E6" s="286"/>
      <c r="F6" s="286"/>
      <c r="G6" s="317"/>
      <c r="H6" s="302" t="s">
        <v>54</v>
      </c>
      <c r="I6" s="303"/>
      <c r="J6" s="303"/>
      <c r="K6" s="303"/>
      <c r="L6" s="311"/>
      <c r="M6" s="302" t="s">
        <v>420</v>
      </c>
      <c r="N6" s="303"/>
      <c r="O6" s="303"/>
      <c r="P6" s="303"/>
      <c r="Q6" s="311"/>
      <c r="R6" s="302" t="s">
        <v>63</v>
      </c>
      <c r="S6" s="303"/>
      <c r="T6" s="303"/>
      <c r="U6" s="303"/>
      <c r="V6" s="311"/>
      <c r="W6" s="302" t="s">
        <v>56</v>
      </c>
      <c r="X6" s="303"/>
      <c r="Y6" s="303"/>
      <c r="Z6" s="303"/>
      <c r="AA6" s="311"/>
      <c r="AB6" s="302" t="s">
        <v>57</v>
      </c>
      <c r="AC6" s="303"/>
      <c r="AD6" s="303"/>
      <c r="AE6" s="303"/>
      <c r="AF6" s="311"/>
      <c r="AG6" s="302" t="s">
        <v>58</v>
      </c>
      <c r="AH6" s="303"/>
      <c r="AI6" s="303"/>
      <c r="AJ6" s="303"/>
      <c r="AK6" s="311"/>
      <c r="AL6" s="302" t="s">
        <v>64</v>
      </c>
      <c r="AM6" s="303"/>
      <c r="AN6" s="303"/>
      <c r="AO6" s="303"/>
      <c r="AP6" s="311"/>
      <c r="AQ6" s="302" t="s">
        <v>22</v>
      </c>
      <c r="AR6" s="303"/>
      <c r="AS6" s="303"/>
      <c r="AT6" s="303"/>
      <c r="AU6" s="303"/>
      <c r="AV6" s="56"/>
      <c r="AW6" s="56"/>
      <c r="AX6" s="56"/>
      <c r="AY6" s="56"/>
      <c r="AZ6" s="56"/>
      <c r="BA6" s="56"/>
      <c r="BB6" s="56"/>
      <c r="BC6" s="56"/>
      <c r="BD6" s="56"/>
      <c r="BE6" s="56"/>
      <c r="BF6" s="56"/>
      <c r="BG6" s="56"/>
      <c r="BH6" s="56"/>
      <c r="BI6" s="56"/>
      <c r="BJ6" s="56"/>
    </row>
    <row r="7" spans="1:62" s="27" customFormat="1" ht="11.25" customHeight="1" x14ac:dyDescent="0.2">
      <c r="A7" s="293"/>
      <c r="B7" s="294"/>
      <c r="C7" s="287"/>
      <c r="D7" s="288"/>
      <c r="E7" s="288"/>
      <c r="F7" s="288"/>
      <c r="G7" s="318"/>
      <c r="H7" s="304"/>
      <c r="I7" s="305"/>
      <c r="J7" s="305"/>
      <c r="K7" s="305"/>
      <c r="L7" s="312"/>
      <c r="M7" s="304"/>
      <c r="N7" s="305"/>
      <c r="O7" s="305"/>
      <c r="P7" s="305"/>
      <c r="Q7" s="312"/>
      <c r="R7" s="304"/>
      <c r="S7" s="305"/>
      <c r="T7" s="305"/>
      <c r="U7" s="305"/>
      <c r="V7" s="312"/>
      <c r="W7" s="304"/>
      <c r="X7" s="305"/>
      <c r="Y7" s="305"/>
      <c r="Z7" s="305"/>
      <c r="AA7" s="312"/>
      <c r="AB7" s="304"/>
      <c r="AC7" s="305"/>
      <c r="AD7" s="305"/>
      <c r="AE7" s="305"/>
      <c r="AF7" s="312"/>
      <c r="AG7" s="304"/>
      <c r="AH7" s="305"/>
      <c r="AI7" s="305"/>
      <c r="AJ7" s="305"/>
      <c r="AK7" s="312"/>
      <c r="AL7" s="304"/>
      <c r="AM7" s="305"/>
      <c r="AN7" s="305"/>
      <c r="AO7" s="305"/>
      <c r="AP7" s="312"/>
      <c r="AQ7" s="304"/>
      <c r="AR7" s="305"/>
      <c r="AS7" s="305"/>
      <c r="AT7" s="305"/>
      <c r="AU7" s="305"/>
      <c r="AV7" s="56"/>
      <c r="AW7" s="56"/>
      <c r="AX7" s="56"/>
      <c r="AY7" s="56"/>
      <c r="AZ7" s="56"/>
      <c r="BA7" s="56"/>
      <c r="BB7" s="56"/>
      <c r="BC7" s="56"/>
      <c r="BD7" s="56"/>
      <c r="BE7" s="56"/>
      <c r="BF7" s="56"/>
      <c r="BG7" s="56"/>
      <c r="BH7" s="56"/>
      <c r="BI7" s="56"/>
      <c r="BJ7" s="56"/>
    </row>
    <row r="8" spans="1:62" s="27" customFormat="1" ht="11.25" customHeight="1" x14ac:dyDescent="0.2">
      <c r="A8" s="293"/>
      <c r="B8" s="294"/>
      <c r="C8" s="289"/>
      <c r="D8" s="290"/>
      <c r="E8" s="290"/>
      <c r="F8" s="290"/>
      <c r="G8" s="319"/>
      <c r="H8" s="306"/>
      <c r="I8" s="307"/>
      <c r="J8" s="307"/>
      <c r="K8" s="307"/>
      <c r="L8" s="313"/>
      <c r="M8" s="306"/>
      <c r="N8" s="307"/>
      <c r="O8" s="307"/>
      <c r="P8" s="307"/>
      <c r="Q8" s="313"/>
      <c r="R8" s="306"/>
      <c r="S8" s="307"/>
      <c r="T8" s="307"/>
      <c r="U8" s="307"/>
      <c r="V8" s="313"/>
      <c r="W8" s="306"/>
      <c r="X8" s="307"/>
      <c r="Y8" s="307"/>
      <c r="Z8" s="307"/>
      <c r="AA8" s="313"/>
      <c r="AB8" s="306"/>
      <c r="AC8" s="307"/>
      <c r="AD8" s="307"/>
      <c r="AE8" s="307"/>
      <c r="AF8" s="313"/>
      <c r="AG8" s="306"/>
      <c r="AH8" s="307"/>
      <c r="AI8" s="307"/>
      <c r="AJ8" s="307"/>
      <c r="AK8" s="313"/>
      <c r="AL8" s="306"/>
      <c r="AM8" s="307"/>
      <c r="AN8" s="307"/>
      <c r="AO8" s="307"/>
      <c r="AP8" s="313"/>
      <c r="AQ8" s="306"/>
      <c r="AR8" s="307"/>
      <c r="AS8" s="307"/>
      <c r="AT8" s="307"/>
      <c r="AU8" s="307"/>
      <c r="AV8" s="56"/>
      <c r="AW8" s="56"/>
      <c r="AX8" s="56"/>
      <c r="AY8" s="56"/>
      <c r="AZ8" s="56"/>
      <c r="BA8" s="56"/>
      <c r="BB8" s="56"/>
      <c r="BC8" s="56"/>
      <c r="BD8" s="56"/>
      <c r="BE8" s="56"/>
      <c r="BF8" s="56"/>
      <c r="BG8" s="56"/>
      <c r="BH8" s="56"/>
      <c r="BI8" s="56"/>
      <c r="BJ8" s="56"/>
    </row>
    <row r="9" spans="1:62" s="27" customFormat="1" ht="22.15" customHeight="1" x14ac:dyDescent="0.2">
      <c r="A9" s="293"/>
      <c r="B9" s="294"/>
      <c r="C9" s="320" t="s">
        <v>543</v>
      </c>
      <c r="D9" s="320" t="s">
        <v>544</v>
      </c>
      <c r="E9" s="320" t="s">
        <v>545</v>
      </c>
      <c r="F9" s="322" t="s">
        <v>546</v>
      </c>
      <c r="G9" s="322"/>
      <c r="H9" s="314" t="s">
        <v>543</v>
      </c>
      <c r="I9" s="314" t="s">
        <v>544</v>
      </c>
      <c r="J9" s="314" t="s">
        <v>545</v>
      </c>
      <c r="K9" s="316" t="s">
        <v>546</v>
      </c>
      <c r="L9" s="316"/>
      <c r="M9" s="314" t="s">
        <v>543</v>
      </c>
      <c r="N9" s="314" t="s">
        <v>544</v>
      </c>
      <c r="O9" s="314" t="s">
        <v>545</v>
      </c>
      <c r="P9" s="316" t="s">
        <v>546</v>
      </c>
      <c r="Q9" s="316"/>
      <c r="R9" s="314" t="s">
        <v>543</v>
      </c>
      <c r="S9" s="314" t="s">
        <v>544</v>
      </c>
      <c r="T9" s="314" t="s">
        <v>545</v>
      </c>
      <c r="U9" s="316" t="s">
        <v>546</v>
      </c>
      <c r="V9" s="316"/>
      <c r="W9" s="314" t="s">
        <v>543</v>
      </c>
      <c r="X9" s="314" t="s">
        <v>544</v>
      </c>
      <c r="Y9" s="314" t="s">
        <v>545</v>
      </c>
      <c r="Z9" s="316" t="s">
        <v>546</v>
      </c>
      <c r="AA9" s="316"/>
      <c r="AB9" s="314" t="s">
        <v>543</v>
      </c>
      <c r="AC9" s="314" t="s">
        <v>544</v>
      </c>
      <c r="AD9" s="314" t="s">
        <v>545</v>
      </c>
      <c r="AE9" s="316" t="s">
        <v>546</v>
      </c>
      <c r="AF9" s="316"/>
      <c r="AG9" s="314" t="s">
        <v>543</v>
      </c>
      <c r="AH9" s="314" t="s">
        <v>544</v>
      </c>
      <c r="AI9" s="314" t="s">
        <v>545</v>
      </c>
      <c r="AJ9" s="316" t="s">
        <v>546</v>
      </c>
      <c r="AK9" s="316"/>
      <c r="AL9" s="314" t="s">
        <v>543</v>
      </c>
      <c r="AM9" s="314" t="s">
        <v>544</v>
      </c>
      <c r="AN9" s="314" t="s">
        <v>545</v>
      </c>
      <c r="AO9" s="316" t="s">
        <v>546</v>
      </c>
      <c r="AP9" s="316"/>
      <c r="AQ9" s="308" t="s">
        <v>543</v>
      </c>
      <c r="AR9" s="308" t="s">
        <v>544</v>
      </c>
      <c r="AS9" s="308" t="s">
        <v>545</v>
      </c>
      <c r="AT9" s="310" t="s">
        <v>546</v>
      </c>
      <c r="AU9" s="310"/>
      <c r="AV9" s="56"/>
      <c r="AW9" s="56"/>
      <c r="AX9" s="56"/>
      <c r="AY9" s="56"/>
      <c r="AZ9" s="56"/>
      <c r="BA9" s="56"/>
      <c r="BB9" s="56"/>
      <c r="BC9" s="56"/>
      <c r="BD9" s="56"/>
      <c r="BE9" s="56"/>
      <c r="BF9" s="56"/>
      <c r="BG9" s="56"/>
      <c r="BH9" s="56"/>
      <c r="BI9" s="56"/>
      <c r="BJ9" s="56"/>
    </row>
    <row r="10" spans="1:62" s="27" customFormat="1" ht="22.15" customHeight="1" x14ac:dyDescent="0.2">
      <c r="A10" s="295"/>
      <c r="B10" s="296"/>
      <c r="C10" s="320"/>
      <c r="D10" s="321"/>
      <c r="E10" s="320"/>
      <c r="F10" s="166" t="s">
        <v>547</v>
      </c>
      <c r="G10" s="166" t="s">
        <v>548</v>
      </c>
      <c r="H10" s="314"/>
      <c r="I10" s="315"/>
      <c r="J10" s="314"/>
      <c r="K10" s="133" t="s">
        <v>547</v>
      </c>
      <c r="L10" s="133" t="s">
        <v>548</v>
      </c>
      <c r="M10" s="314"/>
      <c r="N10" s="315"/>
      <c r="O10" s="314"/>
      <c r="P10" s="133" t="s">
        <v>547</v>
      </c>
      <c r="Q10" s="133" t="s">
        <v>548</v>
      </c>
      <c r="R10" s="314"/>
      <c r="S10" s="315"/>
      <c r="T10" s="314"/>
      <c r="U10" s="133" t="s">
        <v>547</v>
      </c>
      <c r="V10" s="133" t="s">
        <v>548</v>
      </c>
      <c r="W10" s="314"/>
      <c r="X10" s="315"/>
      <c r="Y10" s="314"/>
      <c r="Z10" s="133" t="s">
        <v>547</v>
      </c>
      <c r="AA10" s="133" t="s">
        <v>548</v>
      </c>
      <c r="AB10" s="314"/>
      <c r="AC10" s="315"/>
      <c r="AD10" s="314"/>
      <c r="AE10" s="133" t="s">
        <v>547</v>
      </c>
      <c r="AF10" s="133" t="s">
        <v>548</v>
      </c>
      <c r="AG10" s="314"/>
      <c r="AH10" s="315"/>
      <c r="AI10" s="314"/>
      <c r="AJ10" s="133" t="s">
        <v>547</v>
      </c>
      <c r="AK10" s="133" t="s">
        <v>548</v>
      </c>
      <c r="AL10" s="314"/>
      <c r="AM10" s="315"/>
      <c r="AN10" s="314"/>
      <c r="AO10" s="133" t="s">
        <v>547</v>
      </c>
      <c r="AP10" s="133" t="s">
        <v>548</v>
      </c>
      <c r="AQ10" s="308"/>
      <c r="AR10" s="309"/>
      <c r="AS10" s="308"/>
      <c r="AT10" s="133" t="s">
        <v>547</v>
      </c>
      <c r="AU10" s="133" t="s">
        <v>548</v>
      </c>
      <c r="AV10" s="56"/>
      <c r="AW10" s="56"/>
      <c r="AX10" s="56"/>
      <c r="AY10" s="56"/>
      <c r="AZ10" s="56"/>
      <c r="BA10" s="56"/>
      <c r="BB10" s="56"/>
      <c r="BC10" s="56"/>
      <c r="BD10" s="56"/>
      <c r="BE10" s="56"/>
      <c r="BF10" s="56"/>
      <c r="BG10" s="56"/>
      <c r="BH10" s="56"/>
      <c r="BI10" s="56"/>
      <c r="BJ10" s="56"/>
    </row>
    <row r="11" spans="1:62" ht="11.25" customHeight="1" x14ac:dyDescent="0.2">
      <c r="A11" s="283" t="s">
        <v>0</v>
      </c>
      <c r="B11" s="283"/>
      <c r="C11" s="115">
        <v>2451719.0651840898</v>
      </c>
      <c r="D11" s="163">
        <v>5.6288405000399999</v>
      </c>
      <c r="E11" s="164">
        <v>138003.35568821742</v>
      </c>
      <c r="F11" s="165">
        <v>2181237.4582895031</v>
      </c>
      <c r="G11" s="165">
        <v>2722200.6720786421</v>
      </c>
      <c r="H11" s="115">
        <v>292602.69349416642</v>
      </c>
      <c r="I11" s="163">
        <v>16.76991690214</v>
      </c>
      <c r="J11" s="164">
        <v>49069.22855238476</v>
      </c>
      <c r="K11" s="165">
        <v>196428.77278233017</v>
      </c>
      <c r="L11" s="165">
        <v>388776.61420600209</v>
      </c>
      <c r="M11" s="190">
        <v>69459.8219766494</v>
      </c>
      <c r="N11" s="187">
        <v>33.95395019443</v>
      </c>
      <c r="O11" s="188">
        <v>23584.353359092744</v>
      </c>
      <c r="P11" s="189">
        <v>23235.338794162639</v>
      </c>
      <c r="Q11" s="189">
        <v>115684.30515913613</v>
      </c>
      <c r="R11" s="115">
        <v>327034.35157909151</v>
      </c>
      <c r="S11" s="163">
        <v>16.615115695</v>
      </c>
      <c r="T11" s="164">
        <v>54337.135877254324</v>
      </c>
      <c r="U11" s="165">
        <v>220535.52223661667</v>
      </c>
      <c r="V11" s="165">
        <v>433533.18092156621</v>
      </c>
      <c r="W11" s="115">
        <v>1361997.8695911421</v>
      </c>
      <c r="X11" s="163">
        <v>7.8231538591799996</v>
      </c>
      <c r="Y11" s="164">
        <v>106551.18889690189</v>
      </c>
      <c r="Z11" s="165">
        <v>1153161.376843293</v>
      </c>
      <c r="AA11" s="165">
        <v>1570834.3623389851</v>
      </c>
      <c r="AB11" s="190">
        <v>77872.135590596255</v>
      </c>
      <c r="AC11" s="187">
        <v>38.17660919035</v>
      </c>
      <c r="AD11" s="188">
        <v>29728.940872601492</v>
      </c>
      <c r="AE11" s="189">
        <v>19604.48218177817</v>
      </c>
      <c r="AF11" s="189">
        <v>136139.78899941433</v>
      </c>
      <c r="AG11" s="190">
        <v>69538.03797001997</v>
      </c>
      <c r="AH11" s="187">
        <v>32.813076368190004</v>
      </c>
      <c r="AI11" s="188">
        <v>22817.569504043848</v>
      </c>
      <c r="AJ11" s="189">
        <v>24816.423527355801</v>
      </c>
      <c r="AK11" s="189">
        <v>114259.65241268414</v>
      </c>
      <c r="AL11" s="115">
        <v>251848.62440668719</v>
      </c>
      <c r="AM11" s="163">
        <v>15.82822866033</v>
      </c>
      <c r="AN11" s="164">
        <v>39863.176148977065</v>
      </c>
      <c r="AO11" s="165">
        <v>173718.23484531807</v>
      </c>
      <c r="AP11" s="165">
        <v>329979.01396805607</v>
      </c>
      <c r="AQ11" s="186">
        <v>1365.530575737092</v>
      </c>
      <c r="AR11" s="187">
        <v>98.289363752360003</v>
      </c>
      <c r="AS11" s="188">
        <v>1342.1713147359567</v>
      </c>
      <c r="AT11" s="189">
        <v>0</v>
      </c>
      <c r="AU11" s="189">
        <v>3996.1380137022702</v>
      </c>
    </row>
    <row r="12" spans="1:62" ht="11.25" customHeight="1" x14ac:dyDescent="0.2">
      <c r="A12" s="284" t="s">
        <v>317</v>
      </c>
      <c r="B12" s="284"/>
      <c r="C12" s="115">
        <v>278912.83615239378</v>
      </c>
      <c r="D12" s="163">
        <v>17.018228611729999</v>
      </c>
      <c r="E12" s="164">
        <v>47466.024083877317</v>
      </c>
      <c r="F12" s="165">
        <v>185881.13845868598</v>
      </c>
      <c r="G12" s="165">
        <v>371944.53384610161</v>
      </c>
      <c r="H12" s="176">
        <v>40429.150650962139</v>
      </c>
      <c r="I12" s="177">
        <v>49.152049057440003</v>
      </c>
      <c r="J12" s="178">
        <v>19871.755961468905</v>
      </c>
      <c r="K12" s="179">
        <v>1481.22465691505</v>
      </c>
      <c r="L12" s="179">
        <v>79377.076645009234</v>
      </c>
      <c r="M12" s="176">
        <v>17027.304518872941</v>
      </c>
      <c r="N12" s="177">
        <v>82.190990248600002</v>
      </c>
      <c r="O12" s="178">
        <v>13994.910196706474</v>
      </c>
      <c r="P12" s="179">
        <v>0</v>
      </c>
      <c r="Q12" s="179">
        <v>44456.824471289241</v>
      </c>
      <c r="R12" s="176">
        <v>50395.682039785628</v>
      </c>
      <c r="S12" s="177">
        <v>47.905071018299999</v>
      </c>
      <c r="T12" s="178">
        <v>24142.087271313758</v>
      </c>
      <c r="U12" s="179">
        <v>3078.0604763891001</v>
      </c>
      <c r="V12" s="179">
        <v>97713.303603182168</v>
      </c>
      <c r="W12" s="171">
        <v>121687.521450461</v>
      </c>
      <c r="X12" s="172">
        <v>23.285029087520002</v>
      </c>
      <c r="Y12" s="173">
        <v>28334.974765626746</v>
      </c>
      <c r="Z12" s="174">
        <v>66151.991406983027</v>
      </c>
      <c r="AA12" s="174">
        <v>177223.05149393933</v>
      </c>
      <c r="AB12" s="176">
        <v>30074.25734384665</v>
      </c>
      <c r="AC12" s="177">
        <v>65.39390652806</v>
      </c>
      <c r="AD12" s="178">
        <v>19666.731736443311</v>
      </c>
      <c r="AE12" s="179">
        <v>0</v>
      </c>
      <c r="AF12" s="179">
        <v>68620.343240885355</v>
      </c>
      <c r="AG12" s="114" t="s">
        <v>303</v>
      </c>
      <c r="AH12" s="114" t="s">
        <v>615</v>
      </c>
      <c r="AI12" s="114" t="s">
        <v>615</v>
      </c>
      <c r="AJ12" s="114" t="s">
        <v>615</v>
      </c>
      <c r="AK12" s="114" t="s">
        <v>615</v>
      </c>
      <c r="AL12" s="171">
        <v>14735.2706507078</v>
      </c>
      <c r="AM12" s="172">
        <v>24.95533287948</v>
      </c>
      <c r="AN12" s="173">
        <v>3677.2358415766812</v>
      </c>
      <c r="AO12" s="174">
        <v>7528.0208385578599</v>
      </c>
      <c r="AP12" s="174">
        <v>21942.52046285773</v>
      </c>
      <c r="AQ12" s="114" t="s">
        <v>303</v>
      </c>
      <c r="AR12" s="124" t="s">
        <v>615</v>
      </c>
      <c r="AS12" s="124" t="s">
        <v>615</v>
      </c>
      <c r="AT12" s="124" t="s">
        <v>615</v>
      </c>
      <c r="AU12" s="124" t="s">
        <v>615</v>
      </c>
    </row>
    <row r="13" spans="1:62" ht="11.25" customHeight="1" x14ac:dyDescent="0.2">
      <c r="A13" s="284" t="s">
        <v>318</v>
      </c>
      <c r="B13" s="284"/>
      <c r="C13" s="115">
        <v>1391026.321080066</v>
      </c>
      <c r="D13" s="163">
        <v>7.2393075757899998</v>
      </c>
      <c r="E13" s="164">
        <v>100700.67384316713</v>
      </c>
      <c r="F13" s="165">
        <v>1193656.6271285487</v>
      </c>
      <c r="G13" s="165">
        <v>1588396.0150315824</v>
      </c>
      <c r="H13" s="171">
        <v>147368.4426059199</v>
      </c>
      <c r="I13" s="172">
        <v>20.618127050190001</v>
      </c>
      <c r="J13" s="173">
        <v>30384.612728374272</v>
      </c>
      <c r="K13" s="174">
        <v>87815.695974110655</v>
      </c>
      <c r="L13" s="174">
        <v>206921.18923772915</v>
      </c>
      <c r="M13" s="176">
        <v>38140.224896817454</v>
      </c>
      <c r="N13" s="177">
        <v>48.703006842210002</v>
      </c>
      <c r="O13" s="178">
        <v>18575.436341131917</v>
      </c>
      <c r="P13" s="179">
        <v>1733.03867108342</v>
      </c>
      <c r="Q13" s="179">
        <v>74547.411122551479</v>
      </c>
      <c r="R13" s="114">
        <v>216245.34131815811</v>
      </c>
      <c r="S13" s="160">
        <v>19.296225072559999</v>
      </c>
      <c r="T13" s="161">
        <v>41727.187769681681</v>
      </c>
      <c r="U13" s="162">
        <v>134461.55611344409</v>
      </c>
      <c r="V13" s="162">
        <v>298029.12652287225</v>
      </c>
      <c r="W13" s="114">
        <v>765845.43420897296</v>
      </c>
      <c r="X13" s="160">
        <v>10.35048225857</v>
      </c>
      <c r="Y13" s="161">
        <v>79268.695795836349</v>
      </c>
      <c r="Z13" s="162">
        <v>610481.64534767531</v>
      </c>
      <c r="AA13" s="162">
        <v>921209.22307026852</v>
      </c>
      <c r="AB13" s="176">
        <v>34065.631917316518</v>
      </c>
      <c r="AC13" s="177">
        <v>54.227931967460002</v>
      </c>
      <c r="AD13" s="178">
        <v>18473.087700409382</v>
      </c>
      <c r="AE13" s="179">
        <v>0</v>
      </c>
      <c r="AF13" s="179">
        <v>70272.218493367749</v>
      </c>
      <c r="AG13" s="114" t="s">
        <v>303</v>
      </c>
      <c r="AH13" s="114" t="s">
        <v>615</v>
      </c>
      <c r="AI13" s="114" t="s">
        <v>615</v>
      </c>
      <c r="AJ13" s="114" t="s">
        <v>615</v>
      </c>
      <c r="AK13" s="114" t="s">
        <v>615</v>
      </c>
      <c r="AL13" s="171">
        <v>144785.36795643179</v>
      </c>
      <c r="AM13" s="172">
        <v>20.934054823099999</v>
      </c>
      <c r="AN13" s="173">
        <v>30309.44830382134</v>
      </c>
      <c r="AO13" s="174">
        <v>85379.940889664926</v>
      </c>
      <c r="AP13" s="174">
        <v>204190.79502319859</v>
      </c>
      <c r="AQ13" s="114" t="s">
        <v>303</v>
      </c>
      <c r="AR13" s="124" t="s">
        <v>615</v>
      </c>
      <c r="AS13" s="124" t="s">
        <v>615</v>
      </c>
      <c r="AT13" s="124" t="s">
        <v>615</v>
      </c>
      <c r="AU13" s="124" t="s">
        <v>615</v>
      </c>
    </row>
    <row r="14" spans="1:62" s="27" customFormat="1" ht="11.25" customHeight="1" x14ac:dyDescent="0.2">
      <c r="A14" s="284" t="s">
        <v>319</v>
      </c>
      <c r="B14" s="282"/>
      <c r="C14" s="144">
        <v>781779.90795161587</v>
      </c>
      <c r="D14" s="163">
        <v>10.42282096375</v>
      </c>
      <c r="E14" s="164">
        <v>81483.520136360705</v>
      </c>
      <c r="F14" s="165">
        <v>622075.14315080992</v>
      </c>
      <c r="G14" s="165">
        <v>941484.67275242368</v>
      </c>
      <c r="H14" s="181">
        <v>104805.100237284</v>
      </c>
      <c r="I14" s="177">
        <v>31.52081638792</v>
      </c>
      <c r="J14" s="178">
        <v>33035.423210972061</v>
      </c>
      <c r="K14" s="179">
        <v>40056.860529742058</v>
      </c>
      <c r="L14" s="179">
        <v>169553.33994482606</v>
      </c>
      <c r="M14" s="175">
        <v>14292.292560958969</v>
      </c>
      <c r="N14" s="172">
        <v>27.6171750894</v>
      </c>
      <c r="O14" s="173">
        <v>3947.127460848827</v>
      </c>
      <c r="P14" s="174">
        <v>6556.0648953064501</v>
      </c>
      <c r="Q14" s="174">
        <v>22028.520226611501</v>
      </c>
      <c r="R14" s="181">
        <v>60393.328221147691</v>
      </c>
      <c r="S14" s="177">
        <v>41.448044893309998</v>
      </c>
      <c r="T14" s="178">
        <v>25031.853793666782</v>
      </c>
      <c r="U14" s="179">
        <v>11331.79631928983</v>
      </c>
      <c r="V14" s="179">
        <v>109454.86012300555</v>
      </c>
      <c r="W14" s="140">
        <v>474464.91393171111</v>
      </c>
      <c r="X14" s="160">
        <v>13.75528422372</v>
      </c>
      <c r="Y14" s="161">
        <v>65263.997453158714</v>
      </c>
      <c r="Z14" s="162">
        <v>346549.82943640935</v>
      </c>
      <c r="AA14" s="162">
        <v>602379.99842701212</v>
      </c>
      <c r="AB14" s="181">
        <v>13732.246329433079</v>
      </c>
      <c r="AC14" s="177">
        <v>90.858707113289995</v>
      </c>
      <c r="AD14" s="178">
        <v>12476.941472535515</v>
      </c>
      <c r="AE14" s="179">
        <v>0</v>
      </c>
      <c r="AF14" s="179">
        <v>38186.60225281617</v>
      </c>
      <c r="AG14" s="181">
        <v>21747.00929258774</v>
      </c>
      <c r="AH14" s="177">
        <v>58.988482880660001</v>
      </c>
      <c r="AI14" s="178">
        <v>12828.230853613913</v>
      </c>
      <c r="AJ14" s="179">
        <v>0</v>
      </c>
      <c r="AK14" s="179">
        <v>46889.879751035827</v>
      </c>
      <c r="AL14" s="175">
        <v>92327.985799547401</v>
      </c>
      <c r="AM14" s="172">
        <v>27.750833974199999</v>
      </c>
      <c r="AN14" s="173">
        <v>25621.786050959465</v>
      </c>
      <c r="AO14" s="174">
        <v>42110.207920077519</v>
      </c>
      <c r="AP14" s="174">
        <v>142545.76367901731</v>
      </c>
      <c r="AQ14" s="181">
        <v>17.031578947368448</v>
      </c>
      <c r="AR14" s="177">
        <v>62.57641517095</v>
      </c>
      <c r="AS14" s="178">
        <v>10.657751552273169</v>
      </c>
      <c r="AT14" s="179">
        <v>0</v>
      </c>
      <c r="AU14" s="179">
        <v>37.920388146000001</v>
      </c>
    </row>
    <row r="15" spans="1:62" s="27" customFormat="1" ht="11.25" customHeight="1" x14ac:dyDescent="0.2">
      <c r="A15" s="125" t="s">
        <v>542</v>
      </c>
      <c r="B15" s="12"/>
      <c r="C15" s="123"/>
      <c r="D15" s="123"/>
      <c r="E15" s="123"/>
      <c r="F15" s="123"/>
      <c r="G15" s="123"/>
      <c r="H15" s="124"/>
      <c r="I15" s="124"/>
      <c r="J15" s="124"/>
      <c r="K15" s="124"/>
      <c r="L15" s="124"/>
      <c r="M15" s="124"/>
      <c r="N15" s="124"/>
      <c r="O15" s="124"/>
      <c r="P15" s="124"/>
      <c r="Q15" s="124"/>
      <c r="R15" s="124"/>
      <c r="S15" s="124"/>
      <c r="T15" s="124"/>
      <c r="U15" s="124"/>
      <c r="V15" s="124"/>
      <c r="W15" s="124"/>
      <c r="X15" s="124"/>
      <c r="Y15" s="124"/>
      <c r="Z15" s="124"/>
      <c r="AA15" s="124"/>
      <c r="AB15" s="124"/>
      <c r="AC15" s="124"/>
      <c r="AD15" s="124"/>
      <c r="AE15" s="124"/>
      <c r="AF15" s="124"/>
      <c r="AG15" s="124"/>
      <c r="AH15" s="124"/>
      <c r="AI15" s="124"/>
      <c r="AJ15" s="124"/>
      <c r="AK15" s="124"/>
      <c r="AL15" s="124"/>
      <c r="AM15" s="124"/>
      <c r="AN15" s="124"/>
      <c r="AO15" s="124"/>
      <c r="AP15" s="124"/>
      <c r="AQ15" s="124"/>
      <c r="AR15" s="124"/>
      <c r="AS15" s="124"/>
      <c r="AT15" s="124"/>
      <c r="AU15" s="124"/>
    </row>
    <row r="16" spans="1:62" s="27" customFormat="1" ht="11.25" customHeight="1" x14ac:dyDescent="0.2">
      <c r="A16" s="27" t="s">
        <v>387</v>
      </c>
    </row>
    <row r="17" spans="1:47" ht="11.25" customHeight="1" x14ac:dyDescent="0.2">
      <c r="A17" s="41" t="s">
        <v>397</v>
      </c>
    </row>
    <row r="18" spans="1:47" ht="39.75" customHeight="1" x14ac:dyDescent="0.2">
      <c r="A18" s="185" t="s">
        <v>549</v>
      </c>
      <c r="B18" s="300" t="s">
        <v>550</v>
      </c>
      <c r="C18" s="300"/>
      <c r="D18" s="300"/>
      <c r="E18" s="300"/>
      <c r="F18" s="300"/>
      <c r="G18" s="300"/>
    </row>
    <row r="19" spans="1:47" ht="11.25" customHeight="1" thickBot="1" x14ac:dyDescent="0.25">
      <c r="A19" s="170"/>
      <c r="B19" s="39" t="s">
        <v>551</v>
      </c>
      <c r="C19" s="170"/>
      <c r="D19" s="170"/>
      <c r="E19" s="170"/>
      <c r="F19" s="170"/>
      <c r="G19" s="170"/>
    </row>
    <row r="20" spans="1:47" ht="11.25" customHeight="1" thickTop="1" thickBot="1" x14ac:dyDescent="0.25">
      <c r="A20" s="170"/>
      <c r="B20" s="267" t="s">
        <v>552</v>
      </c>
      <c r="C20" s="269"/>
      <c r="D20" s="267" t="s">
        <v>553</v>
      </c>
      <c r="E20" s="268"/>
      <c r="F20" s="268"/>
      <c r="G20" s="269"/>
    </row>
    <row r="21" spans="1:47" ht="11.25" customHeight="1" thickTop="1" thickBot="1" x14ac:dyDescent="0.25">
      <c r="A21" s="170"/>
      <c r="B21" s="277" t="s">
        <v>554</v>
      </c>
      <c r="C21" s="278"/>
      <c r="D21" s="267" t="s">
        <v>557</v>
      </c>
      <c r="E21" s="268"/>
      <c r="F21" s="268"/>
      <c r="G21" s="269"/>
    </row>
    <row r="22" spans="1:47" ht="11.25" customHeight="1" thickTop="1" thickBot="1" x14ac:dyDescent="0.25">
      <c r="A22" s="170"/>
      <c r="B22" s="279" t="s">
        <v>555</v>
      </c>
      <c r="C22" s="280"/>
      <c r="D22" s="267" t="s">
        <v>558</v>
      </c>
      <c r="E22" s="268"/>
      <c r="F22" s="268"/>
      <c r="G22" s="269"/>
    </row>
    <row r="23" spans="1:47" ht="11.25" customHeight="1" thickTop="1" x14ac:dyDescent="0.2">
      <c r="A23" s="170"/>
      <c r="B23" s="263" t="s">
        <v>556</v>
      </c>
      <c r="C23" s="264"/>
      <c r="D23" s="270" t="s">
        <v>559</v>
      </c>
      <c r="E23" s="271"/>
      <c r="F23" s="271"/>
      <c r="G23" s="272"/>
    </row>
    <row r="24" spans="1:47" ht="57.75" customHeight="1" thickBot="1" x14ac:dyDescent="0.25">
      <c r="A24" s="170"/>
      <c r="B24" s="265"/>
      <c r="C24" s="266"/>
      <c r="D24" s="273" t="s">
        <v>560</v>
      </c>
      <c r="E24" s="274"/>
      <c r="F24" s="274"/>
      <c r="G24" s="275"/>
    </row>
    <row r="25" spans="1:47" ht="11.25" customHeight="1" thickTop="1" x14ac:dyDescent="0.2"/>
    <row r="26" spans="1:47" ht="11.25" customHeight="1" x14ac:dyDescent="0.2">
      <c r="A26" s="54"/>
      <c r="B26" s="54"/>
      <c r="H26" s="54"/>
      <c r="I26" s="54"/>
      <c r="J26" s="54"/>
      <c r="K26" s="54"/>
      <c r="L26" s="54"/>
      <c r="M26" s="54"/>
      <c r="N26" s="54"/>
      <c r="O26" s="54"/>
      <c r="P26" s="54"/>
      <c r="Q26" s="54"/>
      <c r="R26" s="54"/>
      <c r="S26" s="54"/>
      <c r="T26" s="54"/>
      <c r="U26" s="54"/>
      <c r="V26" s="54"/>
      <c r="W26" s="54"/>
      <c r="X26" s="54"/>
      <c r="Y26" s="54"/>
      <c r="Z26" s="54"/>
      <c r="AA26" s="54"/>
      <c r="AB26" s="54"/>
      <c r="AC26" s="54"/>
      <c r="AD26" s="54"/>
      <c r="AE26" s="54"/>
      <c r="AF26" s="54"/>
      <c r="AG26" s="54"/>
      <c r="AH26" s="54"/>
      <c r="AI26" s="54"/>
      <c r="AJ26" s="54"/>
      <c r="AK26" s="54"/>
      <c r="AL26" s="54"/>
      <c r="AM26" s="54"/>
      <c r="AN26" s="54"/>
      <c r="AO26" s="54"/>
      <c r="AP26" s="54"/>
      <c r="AQ26" s="54"/>
      <c r="AR26" s="54"/>
      <c r="AS26" s="54"/>
      <c r="AT26" s="54"/>
      <c r="AU26" s="54"/>
    </row>
    <row r="27" spans="1:47" ht="11.25" customHeight="1" x14ac:dyDescent="0.2">
      <c r="A27" s="43"/>
      <c r="B27" s="43"/>
      <c r="C27" s="43"/>
      <c r="D27" s="43"/>
      <c r="E27" s="43"/>
      <c r="F27" s="43"/>
      <c r="G27" s="43"/>
      <c r="H27" s="43"/>
      <c r="I27" s="43"/>
      <c r="J27" s="43"/>
      <c r="K27" s="43"/>
      <c r="L27" s="43"/>
      <c r="M27" s="43"/>
      <c r="N27" s="43"/>
      <c r="O27" s="43"/>
      <c r="P27" s="43"/>
      <c r="Q27" s="43"/>
      <c r="R27" s="43"/>
      <c r="S27" s="43"/>
      <c r="T27" s="43"/>
      <c r="U27" s="43"/>
      <c r="V27" s="43"/>
      <c r="W27" s="43"/>
      <c r="X27" s="43"/>
      <c r="Y27" s="43"/>
      <c r="Z27" s="43"/>
      <c r="AA27" s="43"/>
      <c r="AB27" s="43"/>
      <c r="AC27" s="43"/>
      <c r="AD27" s="43"/>
      <c r="AE27" s="43"/>
      <c r="AF27" s="43"/>
      <c r="AG27" s="43"/>
      <c r="AH27" s="43"/>
      <c r="AI27" s="43"/>
      <c r="AJ27" s="43"/>
      <c r="AK27" s="43"/>
      <c r="AL27" s="43"/>
      <c r="AM27" s="43"/>
      <c r="AN27" s="43"/>
      <c r="AO27" s="43"/>
      <c r="AP27" s="43"/>
      <c r="AQ27" s="43"/>
      <c r="AR27" s="43"/>
      <c r="AS27" s="43"/>
      <c r="AT27" s="43"/>
      <c r="AU27" s="43"/>
    </row>
    <row r="30" spans="1:47" ht="11.25" customHeight="1" x14ac:dyDescent="0.2">
      <c r="C30" s="49" t="s">
        <v>357</v>
      </c>
      <c r="D30" s="49"/>
      <c r="E30" s="49"/>
      <c r="F30" s="49"/>
      <c r="G30" s="49"/>
    </row>
  </sheetData>
  <mergeCells count="60">
    <mergeCell ref="N9:N10"/>
    <mergeCell ref="O9:O10"/>
    <mergeCell ref="P9:Q9"/>
    <mergeCell ref="H6:L8"/>
    <mergeCell ref="H9:H10"/>
    <mergeCell ref="I9:I10"/>
    <mergeCell ref="J9:J10"/>
    <mergeCell ref="K9:L9"/>
    <mergeCell ref="M6:Q8"/>
    <mergeCell ref="M9:M10"/>
    <mergeCell ref="W9:W10"/>
    <mergeCell ref="X9:X10"/>
    <mergeCell ref="Y9:Y10"/>
    <mergeCell ref="Z9:AA9"/>
    <mergeCell ref="R6:V8"/>
    <mergeCell ref="R9:R10"/>
    <mergeCell ref="S9:S10"/>
    <mergeCell ref="T9:T10"/>
    <mergeCell ref="U9:V9"/>
    <mergeCell ref="W6:AA8"/>
    <mergeCell ref="AG9:AG10"/>
    <mergeCell ref="AH9:AH10"/>
    <mergeCell ref="AI9:AI10"/>
    <mergeCell ref="AJ9:AK9"/>
    <mergeCell ref="AB6:AF8"/>
    <mergeCell ref="AB9:AB10"/>
    <mergeCell ref="AC9:AC10"/>
    <mergeCell ref="AD9:AD10"/>
    <mergeCell ref="AE9:AF9"/>
    <mergeCell ref="AG6:AK8"/>
    <mergeCell ref="AQ9:AQ10"/>
    <mergeCell ref="AR9:AR10"/>
    <mergeCell ref="AS9:AS10"/>
    <mergeCell ref="AT9:AU9"/>
    <mergeCell ref="AL6:AP8"/>
    <mergeCell ref="AL9:AL10"/>
    <mergeCell ref="AM9:AM10"/>
    <mergeCell ref="AN9:AN10"/>
    <mergeCell ref="AO9:AP9"/>
    <mergeCell ref="AQ6:AU8"/>
    <mergeCell ref="C6:G8"/>
    <mergeCell ref="A14:B14"/>
    <mergeCell ref="A11:B11"/>
    <mergeCell ref="A12:B12"/>
    <mergeCell ref="A13:B13"/>
    <mergeCell ref="A6:B10"/>
    <mergeCell ref="C9:C10"/>
    <mergeCell ref="D9:D10"/>
    <mergeCell ref="E9:E10"/>
    <mergeCell ref="F9:G9"/>
    <mergeCell ref="B18:G18"/>
    <mergeCell ref="B20:C20"/>
    <mergeCell ref="D20:G20"/>
    <mergeCell ref="B21:C21"/>
    <mergeCell ref="B22:C22"/>
    <mergeCell ref="B23:C24"/>
    <mergeCell ref="D21:G21"/>
    <mergeCell ref="D22:G22"/>
    <mergeCell ref="D23:G23"/>
    <mergeCell ref="D24:G24"/>
  </mergeCells>
  <hyperlinks>
    <hyperlink ref="C30" location="Índice!A1" display="Índice!A1"/>
  </hyperlinks>
  <pageMargins left="0.59055118110236227" right="0.78740157480314965" top="0.59055118110236227" bottom="0.59055118110236227" header="0.31496062992125984" footer="0.31496062992125984"/>
  <pageSetup orientation="landscape" r:id="rId1"/>
</worksheet>
</file>

<file path=xl/worksheets/sheet8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67"/>
  <dimension ref="A1:BN29"/>
  <sheetViews>
    <sheetView zoomScaleNormal="100" workbookViewId="0">
      <selection activeCell="A3" sqref="A3"/>
    </sheetView>
  </sheetViews>
  <sheetFormatPr baseColWidth="10" defaultColWidth="14.7109375" defaultRowHeight="11.25" customHeight="1" x14ac:dyDescent="0.2"/>
  <cols>
    <col min="1" max="1" width="5.42578125" style="41" customWidth="1"/>
    <col min="2" max="2" width="17.85546875" style="41" customWidth="1"/>
    <col min="3" max="52" width="8.28515625" style="41" customWidth="1"/>
    <col min="53" max="53" width="8.7109375" style="41" customWidth="1"/>
    <col min="54" max="54" width="8.28515625" style="41" customWidth="1"/>
    <col min="55" max="16384" width="14.7109375" style="41"/>
  </cols>
  <sheetData>
    <row r="1" spans="1:66" ht="11.25" customHeight="1" x14ac:dyDescent="0.2">
      <c r="A1" s="36" t="s">
        <v>417</v>
      </c>
      <c r="B1" s="36"/>
      <c r="C1" s="36"/>
      <c r="D1" s="36"/>
      <c r="E1" s="36"/>
      <c r="F1" s="36"/>
      <c r="G1" s="36"/>
      <c r="H1" s="44"/>
      <c r="I1" s="44"/>
      <c r="J1" s="44"/>
      <c r="K1" s="44"/>
      <c r="L1" s="44"/>
      <c r="M1" s="44"/>
      <c r="N1" s="44"/>
      <c r="O1" s="44"/>
      <c r="P1" s="44"/>
      <c r="Q1" s="44"/>
      <c r="R1" s="44"/>
      <c r="S1" s="44"/>
      <c r="T1" s="44"/>
      <c r="U1" s="44"/>
      <c r="V1" s="44"/>
      <c r="W1" s="44"/>
      <c r="X1" s="44"/>
      <c r="Y1" s="44"/>
      <c r="Z1" s="44"/>
      <c r="AA1" s="44"/>
      <c r="AB1" s="44"/>
      <c r="AC1" s="44"/>
      <c r="AD1" s="44"/>
      <c r="AE1" s="44"/>
      <c r="AF1" s="44"/>
    </row>
    <row r="3" spans="1:66" ht="11.25" customHeight="1" x14ac:dyDescent="0.2">
      <c r="A3" s="22" t="s">
        <v>636</v>
      </c>
      <c r="H3" s="73"/>
      <c r="I3" s="73"/>
      <c r="J3" s="73"/>
      <c r="K3" s="73"/>
      <c r="L3" s="73"/>
      <c r="W3" s="50"/>
      <c r="X3" s="50"/>
      <c r="Y3" s="50"/>
      <c r="Z3" s="50"/>
      <c r="AA3" s="50"/>
      <c r="AL3" s="50"/>
      <c r="AM3" s="50"/>
      <c r="AN3" s="50"/>
      <c r="AO3" s="50"/>
      <c r="AP3" s="50"/>
      <c r="AV3" s="55" t="s">
        <v>171</v>
      </c>
      <c r="AW3" s="55"/>
      <c r="AX3" s="55"/>
      <c r="AY3" s="55"/>
      <c r="AZ3" s="55"/>
    </row>
    <row r="4" spans="1:66" ht="11.25" customHeight="1" x14ac:dyDescent="0.2">
      <c r="A4" s="22" t="s">
        <v>334</v>
      </c>
      <c r="W4" s="50"/>
      <c r="X4" s="50"/>
      <c r="Y4" s="50"/>
      <c r="Z4" s="50"/>
      <c r="AA4" s="50"/>
      <c r="AL4" s="50"/>
      <c r="AM4" s="50"/>
      <c r="AN4" s="50"/>
      <c r="AO4" s="50"/>
      <c r="AP4" s="50"/>
    </row>
    <row r="5" spans="1:66" s="27" customFormat="1" ht="11.25" customHeight="1" x14ac:dyDescent="0.2">
      <c r="A5" s="51" t="s">
        <v>1</v>
      </c>
    </row>
    <row r="6" spans="1:66" s="27" customFormat="1" ht="11.25" customHeight="1" x14ac:dyDescent="0.2">
      <c r="A6" s="291" t="s">
        <v>316</v>
      </c>
      <c r="B6" s="292"/>
      <c r="C6" s="285" t="s">
        <v>0</v>
      </c>
      <c r="D6" s="286"/>
      <c r="E6" s="286"/>
      <c r="F6" s="286"/>
      <c r="G6" s="317"/>
      <c r="H6" s="302" t="s">
        <v>294</v>
      </c>
      <c r="I6" s="303"/>
      <c r="J6" s="303"/>
      <c r="K6" s="303"/>
      <c r="L6" s="311"/>
      <c r="M6" s="302" t="s">
        <v>164</v>
      </c>
      <c r="N6" s="303"/>
      <c r="O6" s="303"/>
      <c r="P6" s="303"/>
      <c r="Q6" s="311"/>
      <c r="R6" s="302" t="s">
        <v>295</v>
      </c>
      <c r="S6" s="303"/>
      <c r="T6" s="303"/>
      <c r="U6" s="303"/>
      <c r="V6" s="311"/>
      <c r="W6" s="302" t="s">
        <v>296</v>
      </c>
      <c r="X6" s="303"/>
      <c r="Y6" s="303"/>
      <c r="Z6" s="303"/>
      <c r="AA6" s="311"/>
      <c r="AB6" s="302" t="s">
        <v>421</v>
      </c>
      <c r="AC6" s="303"/>
      <c r="AD6" s="303"/>
      <c r="AE6" s="303"/>
      <c r="AF6" s="311"/>
      <c r="AG6" s="302" t="s">
        <v>297</v>
      </c>
      <c r="AH6" s="303"/>
      <c r="AI6" s="303"/>
      <c r="AJ6" s="303"/>
      <c r="AK6" s="311"/>
      <c r="AL6" s="302" t="s">
        <v>165</v>
      </c>
      <c r="AM6" s="303"/>
      <c r="AN6" s="303"/>
      <c r="AO6" s="303"/>
      <c r="AP6" s="311"/>
      <c r="AQ6" s="302" t="s">
        <v>166</v>
      </c>
      <c r="AR6" s="303"/>
      <c r="AS6" s="303"/>
      <c r="AT6" s="303"/>
      <c r="AU6" s="311"/>
      <c r="AV6" s="302" t="s">
        <v>22</v>
      </c>
      <c r="AW6" s="303"/>
      <c r="AX6" s="303"/>
      <c r="AY6" s="303"/>
      <c r="AZ6" s="303"/>
      <c r="BA6" s="56"/>
      <c r="BB6" s="56"/>
      <c r="BC6" s="56"/>
      <c r="BD6" s="56"/>
      <c r="BE6" s="56"/>
      <c r="BF6" s="56"/>
      <c r="BG6" s="56"/>
      <c r="BH6" s="56"/>
      <c r="BI6" s="56"/>
      <c r="BJ6" s="56"/>
      <c r="BK6" s="56"/>
      <c r="BL6" s="56"/>
      <c r="BM6" s="56"/>
      <c r="BN6" s="56"/>
    </row>
    <row r="7" spans="1:66" s="27" customFormat="1" ht="11.25" customHeight="1" x14ac:dyDescent="0.2">
      <c r="A7" s="293"/>
      <c r="B7" s="294"/>
      <c r="C7" s="287"/>
      <c r="D7" s="288"/>
      <c r="E7" s="288"/>
      <c r="F7" s="288"/>
      <c r="G7" s="318"/>
      <c r="H7" s="304"/>
      <c r="I7" s="305"/>
      <c r="J7" s="305"/>
      <c r="K7" s="305"/>
      <c r="L7" s="312"/>
      <c r="M7" s="304"/>
      <c r="N7" s="305"/>
      <c r="O7" s="305"/>
      <c r="P7" s="305"/>
      <c r="Q7" s="312"/>
      <c r="R7" s="304"/>
      <c r="S7" s="305"/>
      <c r="T7" s="305"/>
      <c r="U7" s="305"/>
      <c r="V7" s="312"/>
      <c r="W7" s="304"/>
      <c r="X7" s="305"/>
      <c r="Y7" s="305"/>
      <c r="Z7" s="305"/>
      <c r="AA7" s="312"/>
      <c r="AB7" s="304"/>
      <c r="AC7" s="305"/>
      <c r="AD7" s="305"/>
      <c r="AE7" s="305"/>
      <c r="AF7" s="312"/>
      <c r="AG7" s="304"/>
      <c r="AH7" s="305"/>
      <c r="AI7" s="305"/>
      <c r="AJ7" s="305"/>
      <c r="AK7" s="312"/>
      <c r="AL7" s="304"/>
      <c r="AM7" s="305"/>
      <c r="AN7" s="305"/>
      <c r="AO7" s="305"/>
      <c r="AP7" s="312"/>
      <c r="AQ7" s="304"/>
      <c r="AR7" s="305"/>
      <c r="AS7" s="305"/>
      <c r="AT7" s="305"/>
      <c r="AU7" s="312"/>
      <c r="AV7" s="304"/>
      <c r="AW7" s="305"/>
      <c r="AX7" s="305"/>
      <c r="AY7" s="305"/>
      <c r="AZ7" s="305"/>
      <c r="BA7" s="56"/>
      <c r="BB7" s="56"/>
      <c r="BC7" s="56"/>
      <c r="BD7" s="56"/>
      <c r="BE7" s="56"/>
      <c r="BF7" s="56"/>
      <c r="BG7" s="56"/>
      <c r="BH7" s="56"/>
      <c r="BI7" s="56"/>
      <c r="BJ7" s="56"/>
      <c r="BK7" s="56"/>
      <c r="BL7" s="56"/>
      <c r="BM7" s="56"/>
      <c r="BN7" s="56"/>
    </row>
    <row r="8" spans="1:66" s="27" customFormat="1" ht="11.25" customHeight="1" x14ac:dyDescent="0.2">
      <c r="A8" s="293"/>
      <c r="B8" s="294"/>
      <c r="C8" s="289"/>
      <c r="D8" s="290"/>
      <c r="E8" s="290"/>
      <c r="F8" s="290"/>
      <c r="G8" s="319"/>
      <c r="H8" s="306"/>
      <c r="I8" s="307"/>
      <c r="J8" s="307"/>
      <c r="K8" s="307"/>
      <c r="L8" s="313"/>
      <c r="M8" s="306"/>
      <c r="N8" s="307"/>
      <c r="O8" s="307"/>
      <c r="P8" s="307"/>
      <c r="Q8" s="313"/>
      <c r="R8" s="306"/>
      <c r="S8" s="307"/>
      <c r="T8" s="307"/>
      <c r="U8" s="307"/>
      <c r="V8" s="313"/>
      <c r="W8" s="306"/>
      <c r="X8" s="307"/>
      <c r="Y8" s="307"/>
      <c r="Z8" s="307"/>
      <c r="AA8" s="313"/>
      <c r="AB8" s="306"/>
      <c r="AC8" s="307"/>
      <c r="AD8" s="307"/>
      <c r="AE8" s="307"/>
      <c r="AF8" s="313"/>
      <c r="AG8" s="306"/>
      <c r="AH8" s="307"/>
      <c r="AI8" s="307"/>
      <c r="AJ8" s="307"/>
      <c r="AK8" s="313"/>
      <c r="AL8" s="306"/>
      <c r="AM8" s="307"/>
      <c r="AN8" s="307"/>
      <c r="AO8" s="307"/>
      <c r="AP8" s="313"/>
      <c r="AQ8" s="306"/>
      <c r="AR8" s="307"/>
      <c r="AS8" s="307"/>
      <c r="AT8" s="307"/>
      <c r="AU8" s="313"/>
      <c r="AV8" s="306"/>
      <c r="AW8" s="307"/>
      <c r="AX8" s="307"/>
      <c r="AY8" s="307"/>
      <c r="AZ8" s="307"/>
      <c r="BA8" s="56"/>
      <c r="BB8" s="56"/>
      <c r="BC8" s="56"/>
      <c r="BD8" s="56"/>
      <c r="BE8" s="56"/>
      <c r="BF8" s="56"/>
      <c r="BG8" s="56"/>
      <c r="BH8" s="56"/>
      <c r="BI8" s="56"/>
      <c r="BJ8" s="56"/>
      <c r="BK8" s="56"/>
      <c r="BL8" s="56"/>
      <c r="BM8" s="56"/>
      <c r="BN8" s="56"/>
    </row>
    <row r="9" spans="1:66" s="27" customFormat="1" ht="22.15" customHeight="1" x14ac:dyDescent="0.2">
      <c r="A9" s="293"/>
      <c r="B9" s="294"/>
      <c r="C9" s="320" t="s">
        <v>543</v>
      </c>
      <c r="D9" s="320" t="s">
        <v>544</v>
      </c>
      <c r="E9" s="320" t="s">
        <v>545</v>
      </c>
      <c r="F9" s="322" t="s">
        <v>546</v>
      </c>
      <c r="G9" s="322"/>
      <c r="H9" s="314" t="s">
        <v>543</v>
      </c>
      <c r="I9" s="314" t="s">
        <v>544</v>
      </c>
      <c r="J9" s="314" t="s">
        <v>545</v>
      </c>
      <c r="K9" s="316" t="s">
        <v>546</v>
      </c>
      <c r="L9" s="316"/>
      <c r="M9" s="314" t="s">
        <v>543</v>
      </c>
      <c r="N9" s="314" t="s">
        <v>544</v>
      </c>
      <c r="O9" s="314" t="s">
        <v>545</v>
      </c>
      <c r="P9" s="316" t="s">
        <v>546</v>
      </c>
      <c r="Q9" s="316"/>
      <c r="R9" s="314" t="s">
        <v>543</v>
      </c>
      <c r="S9" s="314" t="s">
        <v>544</v>
      </c>
      <c r="T9" s="314" t="s">
        <v>545</v>
      </c>
      <c r="U9" s="316" t="s">
        <v>546</v>
      </c>
      <c r="V9" s="316"/>
      <c r="W9" s="314" t="s">
        <v>543</v>
      </c>
      <c r="X9" s="314" t="s">
        <v>544</v>
      </c>
      <c r="Y9" s="314" t="s">
        <v>545</v>
      </c>
      <c r="Z9" s="316" t="s">
        <v>546</v>
      </c>
      <c r="AA9" s="316"/>
      <c r="AB9" s="314" t="s">
        <v>543</v>
      </c>
      <c r="AC9" s="314" t="s">
        <v>544</v>
      </c>
      <c r="AD9" s="314" t="s">
        <v>545</v>
      </c>
      <c r="AE9" s="316" t="s">
        <v>546</v>
      </c>
      <c r="AF9" s="316"/>
      <c r="AG9" s="314" t="s">
        <v>543</v>
      </c>
      <c r="AH9" s="314" t="s">
        <v>544</v>
      </c>
      <c r="AI9" s="314" t="s">
        <v>545</v>
      </c>
      <c r="AJ9" s="316" t="s">
        <v>546</v>
      </c>
      <c r="AK9" s="316"/>
      <c r="AL9" s="314" t="s">
        <v>543</v>
      </c>
      <c r="AM9" s="314" t="s">
        <v>544</v>
      </c>
      <c r="AN9" s="314" t="s">
        <v>545</v>
      </c>
      <c r="AO9" s="316" t="s">
        <v>546</v>
      </c>
      <c r="AP9" s="316"/>
      <c r="AQ9" s="314" t="s">
        <v>543</v>
      </c>
      <c r="AR9" s="314" t="s">
        <v>544</v>
      </c>
      <c r="AS9" s="314" t="s">
        <v>545</v>
      </c>
      <c r="AT9" s="316" t="s">
        <v>546</v>
      </c>
      <c r="AU9" s="316"/>
      <c r="AV9" s="308" t="s">
        <v>543</v>
      </c>
      <c r="AW9" s="308" t="s">
        <v>544</v>
      </c>
      <c r="AX9" s="308" t="s">
        <v>545</v>
      </c>
      <c r="AY9" s="310" t="s">
        <v>546</v>
      </c>
      <c r="AZ9" s="310"/>
      <c r="BA9" s="56"/>
      <c r="BB9" s="56"/>
      <c r="BC9" s="56"/>
      <c r="BD9" s="56"/>
      <c r="BE9" s="56"/>
      <c r="BF9" s="56"/>
      <c r="BG9" s="56"/>
      <c r="BH9" s="56"/>
      <c r="BI9" s="56"/>
      <c r="BJ9" s="56"/>
      <c r="BK9" s="56"/>
      <c r="BL9" s="56"/>
      <c r="BM9" s="56"/>
      <c r="BN9" s="56"/>
    </row>
    <row r="10" spans="1:66" s="27" customFormat="1" ht="22.15" customHeight="1" x14ac:dyDescent="0.2">
      <c r="A10" s="295"/>
      <c r="B10" s="296"/>
      <c r="C10" s="320"/>
      <c r="D10" s="321"/>
      <c r="E10" s="320"/>
      <c r="F10" s="166" t="s">
        <v>547</v>
      </c>
      <c r="G10" s="166" t="s">
        <v>548</v>
      </c>
      <c r="H10" s="314"/>
      <c r="I10" s="315"/>
      <c r="J10" s="314"/>
      <c r="K10" s="133" t="s">
        <v>547</v>
      </c>
      <c r="L10" s="133" t="s">
        <v>548</v>
      </c>
      <c r="M10" s="314"/>
      <c r="N10" s="315"/>
      <c r="O10" s="314"/>
      <c r="P10" s="133" t="s">
        <v>547</v>
      </c>
      <c r="Q10" s="133" t="s">
        <v>548</v>
      </c>
      <c r="R10" s="314"/>
      <c r="S10" s="315"/>
      <c r="T10" s="314"/>
      <c r="U10" s="133" t="s">
        <v>547</v>
      </c>
      <c r="V10" s="133" t="s">
        <v>548</v>
      </c>
      <c r="W10" s="314"/>
      <c r="X10" s="315"/>
      <c r="Y10" s="314"/>
      <c r="Z10" s="133" t="s">
        <v>547</v>
      </c>
      <c r="AA10" s="133" t="s">
        <v>548</v>
      </c>
      <c r="AB10" s="314"/>
      <c r="AC10" s="315"/>
      <c r="AD10" s="314"/>
      <c r="AE10" s="133" t="s">
        <v>547</v>
      </c>
      <c r="AF10" s="133" t="s">
        <v>548</v>
      </c>
      <c r="AG10" s="314"/>
      <c r="AH10" s="315"/>
      <c r="AI10" s="314"/>
      <c r="AJ10" s="133" t="s">
        <v>547</v>
      </c>
      <c r="AK10" s="133" t="s">
        <v>548</v>
      </c>
      <c r="AL10" s="314"/>
      <c r="AM10" s="315"/>
      <c r="AN10" s="314"/>
      <c r="AO10" s="133" t="s">
        <v>547</v>
      </c>
      <c r="AP10" s="133" t="s">
        <v>548</v>
      </c>
      <c r="AQ10" s="314"/>
      <c r="AR10" s="315"/>
      <c r="AS10" s="314"/>
      <c r="AT10" s="133" t="s">
        <v>547</v>
      </c>
      <c r="AU10" s="133" t="s">
        <v>548</v>
      </c>
      <c r="AV10" s="308"/>
      <c r="AW10" s="309"/>
      <c r="AX10" s="308"/>
      <c r="AY10" s="133" t="s">
        <v>547</v>
      </c>
      <c r="AZ10" s="133" t="s">
        <v>548</v>
      </c>
      <c r="BA10" s="56"/>
      <c r="BB10" s="56"/>
      <c r="BC10" s="56"/>
      <c r="BD10" s="56"/>
      <c r="BE10" s="56"/>
      <c r="BF10" s="56"/>
      <c r="BG10" s="56"/>
      <c r="BH10" s="56"/>
      <c r="BI10" s="56"/>
      <c r="BJ10" s="56"/>
      <c r="BK10" s="56"/>
      <c r="BL10" s="56"/>
      <c r="BM10" s="56"/>
      <c r="BN10" s="56"/>
    </row>
    <row r="11" spans="1:66" ht="11.25" customHeight="1" x14ac:dyDescent="0.2">
      <c r="A11" s="283" t="s">
        <v>0</v>
      </c>
      <c r="B11" s="283"/>
      <c r="C11" s="115">
        <v>1717957.9348158659</v>
      </c>
      <c r="D11" s="163">
        <v>4.6643665719799996</v>
      </c>
      <c r="E11" s="164">
        <v>80131.855632270948</v>
      </c>
      <c r="F11" s="165">
        <v>1560902.3837622558</v>
      </c>
      <c r="G11" s="165">
        <v>1875013.4858694752</v>
      </c>
      <c r="H11" s="115">
        <v>508173.65978564159</v>
      </c>
      <c r="I11" s="163">
        <v>11.650692726260001</v>
      </c>
      <c r="J11" s="164">
        <v>59205.751617435904</v>
      </c>
      <c r="K11" s="165">
        <v>392132.51893784653</v>
      </c>
      <c r="L11" s="165">
        <v>624214.800633437</v>
      </c>
      <c r="M11" s="115">
        <v>221084.47906471009</v>
      </c>
      <c r="N11" s="163">
        <v>11.517520195039999</v>
      </c>
      <c r="O11" s="164">
        <v>25463.449524387073</v>
      </c>
      <c r="P11" s="165">
        <v>171177.03507475887</v>
      </c>
      <c r="Q11" s="165">
        <v>270991.92305466055</v>
      </c>
      <c r="R11" s="115">
        <v>245010.6354885881</v>
      </c>
      <c r="S11" s="163">
        <v>12.70290353743</v>
      </c>
      <c r="T11" s="164">
        <v>31123.464682552094</v>
      </c>
      <c r="U11" s="165">
        <v>184009.76563668239</v>
      </c>
      <c r="V11" s="165">
        <v>306011.50534049195</v>
      </c>
      <c r="W11" s="115">
        <v>81134.076252722371</v>
      </c>
      <c r="X11" s="163">
        <v>9.7407279785899998</v>
      </c>
      <c r="Y11" s="164">
        <v>7903.0496657171461</v>
      </c>
      <c r="Z11" s="165">
        <v>65644.38353988601</v>
      </c>
      <c r="AA11" s="165">
        <v>96623.768965558993</v>
      </c>
      <c r="AB11" s="191">
        <v>53271.577460410088</v>
      </c>
      <c r="AC11" s="182">
        <v>28.811015764410001</v>
      </c>
      <c r="AD11" s="183">
        <v>15348.082580068029</v>
      </c>
      <c r="AE11" s="184">
        <v>23189.88837173102</v>
      </c>
      <c r="AF11" s="184">
        <v>83353.266549089225</v>
      </c>
      <c r="AG11" s="191">
        <v>101318.6741851746</v>
      </c>
      <c r="AH11" s="182">
        <v>28.036700624870001</v>
      </c>
      <c r="AI11" s="183">
        <v>28406.413358386169</v>
      </c>
      <c r="AJ11" s="184">
        <v>45643.127072781717</v>
      </c>
      <c r="AK11" s="184">
        <v>156994.22129756742</v>
      </c>
      <c r="AL11" s="190">
        <v>7701.6973646163669</v>
      </c>
      <c r="AM11" s="187">
        <v>34.528907081200003</v>
      </c>
      <c r="AN11" s="188">
        <v>2659.3119267035208</v>
      </c>
      <c r="AO11" s="189">
        <v>2489.5417646197898</v>
      </c>
      <c r="AP11" s="189">
        <v>12913.85296461295</v>
      </c>
      <c r="AQ11" s="115">
        <v>488120.42885543068</v>
      </c>
      <c r="AR11" s="163">
        <v>5.8741032167</v>
      </c>
      <c r="AS11" s="164">
        <v>28672.697812786042</v>
      </c>
      <c r="AT11" s="165">
        <v>431922.9738027688</v>
      </c>
      <c r="AU11" s="165">
        <v>544317.88390808774</v>
      </c>
      <c r="AV11" s="180">
        <v>12142.7063586124</v>
      </c>
      <c r="AW11" s="182">
        <v>22.133780884090001</v>
      </c>
      <c r="AX11" s="183">
        <v>2687.6400188138209</v>
      </c>
      <c r="AY11" s="184">
        <v>6875.0287183289101</v>
      </c>
      <c r="AZ11" s="184">
        <v>17410.383998895912</v>
      </c>
    </row>
    <row r="12" spans="1:66" ht="11.25" customHeight="1" x14ac:dyDescent="0.2">
      <c r="A12" s="284" t="s">
        <v>317</v>
      </c>
      <c r="B12" s="284"/>
      <c r="C12" s="115">
        <v>242831.10799636619</v>
      </c>
      <c r="D12" s="163">
        <v>14.07437151741</v>
      </c>
      <c r="E12" s="164">
        <v>34176.952299241086</v>
      </c>
      <c r="F12" s="165">
        <v>175845.51238851121</v>
      </c>
      <c r="G12" s="165">
        <v>309816.70360421936</v>
      </c>
      <c r="H12" s="176">
        <v>87882.886978720489</v>
      </c>
      <c r="I12" s="177">
        <v>31.866231289070001</v>
      </c>
      <c r="J12" s="178">
        <v>28004.96402814682</v>
      </c>
      <c r="K12" s="179">
        <v>32994.166095214539</v>
      </c>
      <c r="L12" s="179">
        <v>142771.60786222655</v>
      </c>
      <c r="M12" s="114">
        <v>21491.901684470151</v>
      </c>
      <c r="N12" s="160">
        <v>17.927493762120001</v>
      </c>
      <c r="O12" s="161">
        <v>3852.9593338440604</v>
      </c>
      <c r="P12" s="162">
        <v>13940.24015623858</v>
      </c>
      <c r="Q12" s="162">
        <v>29043.56321270176</v>
      </c>
      <c r="R12" s="176">
        <v>38476.004536480432</v>
      </c>
      <c r="S12" s="177">
        <v>37.284889627349997</v>
      </c>
      <c r="T12" s="178">
        <v>14345.735824439056</v>
      </c>
      <c r="U12" s="179">
        <v>10358.878988854531</v>
      </c>
      <c r="V12" s="179">
        <v>66593.130084106117</v>
      </c>
      <c r="W12" s="114">
        <v>12303.24325172046</v>
      </c>
      <c r="X12" s="160">
        <v>19.41505738275</v>
      </c>
      <c r="Y12" s="161">
        <v>2388.6817372604223</v>
      </c>
      <c r="Z12" s="162">
        <v>7621.5130761615801</v>
      </c>
      <c r="AA12" s="162">
        <v>16984.973427279321</v>
      </c>
      <c r="AB12" s="176">
        <v>15919.37675381878</v>
      </c>
      <c r="AC12" s="177">
        <v>87.48040491882</v>
      </c>
      <c r="AD12" s="178">
        <v>13926.335244793005</v>
      </c>
      <c r="AE12" s="179">
        <v>0</v>
      </c>
      <c r="AF12" s="179">
        <v>43214.492270243121</v>
      </c>
      <c r="AG12" s="176">
        <v>6162.3782731379888</v>
      </c>
      <c r="AH12" s="177">
        <v>37.508130411689997</v>
      </c>
      <c r="AI12" s="178">
        <v>2311.3928791502763</v>
      </c>
      <c r="AJ12" s="179">
        <v>1632.13147588123</v>
      </c>
      <c r="AK12" s="179">
        <v>10692.62507039475</v>
      </c>
      <c r="AL12" s="176">
        <v>1149.185658761525</v>
      </c>
      <c r="AM12" s="177">
        <v>89.580419472190002</v>
      </c>
      <c r="AN12" s="178">
        <v>1029.4453336328429</v>
      </c>
      <c r="AO12" s="179">
        <v>0</v>
      </c>
      <c r="AP12" s="179">
        <v>3166.8614367346599</v>
      </c>
      <c r="AQ12" s="114">
        <v>57891.275204737889</v>
      </c>
      <c r="AR12" s="160">
        <v>10.12961391252</v>
      </c>
      <c r="AS12" s="161">
        <v>5864.1626672734828</v>
      </c>
      <c r="AT12" s="162">
        <v>46397.727577397782</v>
      </c>
      <c r="AU12" s="162">
        <v>69384.822832077887</v>
      </c>
      <c r="AV12" s="114">
        <v>1554.855654517627</v>
      </c>
      <c r="AW12" s="160">
        <v>18.951815524210001</v>
      </c>
      <c r="AX12" s="161">
        <v>294.67337531188537</v>
      </c>
      <c r="AY12" s="162">
        <v>977.30645170348998</v>
      </c>
      <c r="AZ12" s="162">
        <v>2132.40485733176</v>
      </c>
    </row>
    <row r="13" spans="1:66" ht="11.25" customHeight="1" x14ac:dyDescent="0.2">
      <c r="A13" s="284" t="s">
        <v>318</v>
      </c>
      <c r="B13" s="284"/>
      <c r="C13" s="115">
        <v>750912.05843697803</v>
      </c>
      <c r="D13" s="163">
        <v>6.34795298486</v>
      </c>
      <c r="E13" s="164">
        <v>47667.544427238696</v>
      </c>
      <c r="F13" s="165">
        <v>657485.38812812767</v>
      </c>
      <c r="G13" s="165">
        <v>844338.72874582419</v>
      </c>
      <c r="H13" s="114">
        <v>193212.16631838281</v>
      </c>
      <c r="I13" s="160">
        <v>18.34195705578</v>
      </c>
      <c r="J13" s="161">
        <v>35438.892572662146</v>
      </c>
      <c r="K13" s="162">
        <v>123753.21322398298</v>
      </c>
      <c r="L13" s="162">
        <v>262671.11941278283</v>
      </c>
      <c r="M13" s="114">
        <v>142944.54357861381</v>
      </c>
      <c r="N13" s="160">
        <v>14.660927080700001</v>
      </c>
      <c r="O13" s="161">
        <v>20956.995299904291</v>
      </c>
      <c r="P13" s="162">
        <v>101869.58756662719</v>
      </c>
      <c r="Q13" s="162">
        <v>184019.49959060014</v>
      </c>
      <c r="R13" s="114">
        <v>82666.964777083311</v>
      </c>
      <c r="S13" s="160">
        <v>18.565259618390002</v>
      </c>
      <c r="T13" s="161">
        <v>15347.336629506553</v>
      </c>
      <c r="U13" s="162">
        <v>52586.73772463885</v>
      </c>
      <c r="V13" s="162">
        <v>112747.19182952757</v>
      </c>
      <c r="W13" s="114">
        <v>38663.996583604712</v>
      </c>
      <c r="X13" s="160">
        <v>14.59157899119</v>
      </c>
      <c r="Y13" s="161">
        <v>5641.6876026484415</v>
      </c>
      <c r="Z13" s="162">
        <v>27606.492070387969</v>
      </c>
      <c r="AA13" s="162">
        <v>49721.501096821477</v>
      </c>
      <c r="AB13" s="171">
        <v>19232.76264252673</v>
      </c>
      <c r="AC13" s="172">
        <v>25.25179245244</v>
      </c>
      <c r="AD13" s="173">
        <v>4856.6173053618113</v>
      </c>
      <c r="AE13" s="174">
        <v>9713.9676373238708</v>
      </c>
      <c r="AF13" s="174">
        <v>28751.55764772958</v>
      </c>
      <c r="AG13" s="176">
        <v>6370.1084249666756</v>
      </c>
      <c r="AH13" s="177">
        <v>38.148710973539998</v>
      </c>
      <c r="AI13" s="178">
        <v>2430.1142517418111</v>
      </c>
      <c r="AJ13" s="179">
        <v>1607.1720132353601</v>
      </c>
      <c r="AK13" s="179">
        <v>11133.044836698</v>
      </c>
      <c r="AL13" s="176">
        <v>2263.3384501790242</v>
      </c>
      <c r="AM13" s="177">
        <v>62.796532286990001</v>
      </c>
      <c r="AN13" s="178">
        <v>1421.2980606304268</v>
      </c>
      <c r="AO13" s="179">
        <v>0</v>
      </c>
      <c r="AP13" s="179">
        <v>5049.0314603112101</v>
      </c>
      <c r="AQ13" s="114">
        <v>259188.8978012208</v>
      </c>
      <c r="AR13" s="160">
        <v>8.75483017096</v>
      </c>
      <c r="AS13" s="161">
        <v>22691.547824480513</v>
      </c>
      <c r="AT13" s="162">
        <v>214714.28131177256</v>
      </c>
      <c r="AU13" s="162">
        <v>303663.51429067017</v>
      </c>
      <c r="AV13" s="176">
        <v>6369.2798604113732</v>
      </c>
      <c r="AW13" s="177">
        <v>37.31380706721</v>
      </c>
      <c r="AX13" s="178">
        <v>2376.6207986845498</v>
      </c>
      <c r="AY13" s="179">
        <v>1711.18869008096</v>
      </c>
      <c r="AZ13" s="179">
        <v>11027.37103074178</v>
      </c>
    </row>
    <row r="14" spans="1:66" s="27" customFormat="1" ht="11.25" customHeight="1" x14ac:dyDescent="0.2">
      <c r="A14" s="284" t="s">
        <v>319</v>
      </c>
      <c r="B14" s="282"/>
      <c r="C14" s="144">
        <v>724214.76838253869</v>
      </c>
      <c r="D14" s="163">
        <v>7.5174003302500001</v>
      </c>
      <c r="E14" s="164">
        <v>54442.12339009987</v>
      </c>
      <c r="F14" s="165">
        <v>617510.16729606607</v>
      </c>
      <c r="G14" s="165">
        <v>830919.36946902296</v>
      </c>
      <c r="H14" s="140">
        <v>227078.60648853841</v>
      </c>
      <c r="I14" s="160">
        <v>16.840585267480002</v>
      </c>
      <c r="J14" s="161">
        <v>38241.366349902208</v>
      </c>
      <c r="K14" s="162">
        <v>152126.90572313045</v>
      </c>
      <c r="L14" s="162">
        <v>302030.3072539469</v>
      </c>
      <c r="M14" s="175">
        <v>56648.033801625897</v>
      </c>
      <c r="N14" s="172">
        <v>24.550157085030001</v>
      </c>
      <c r="O14" s="173">
        <v>13907.181283877511</v>
      </c>
      <c r="P14" s="174">
        <v>29390.459358757151</v>
      </c>
      <c r="Q14" s="174">
        <v>83905.608244494506</v>
      </c>
      <c r="R14" s="140">
        <v>123867.66617502351</v>
      </c>
      <c r="S14" s="160">
        <v>18.516926873660001</v>
      </c>
      <c r="T14" s="161">
        <v>22936.485165734968</v>
      </c>
      <c r="U14" s="162">
        <v>78912.981318246777</v>
      </c>
      <c r="V14" s="162">
        <v>168822.3510317998</v>
      </c>
      <c r="W14" s="140">
        <v>30166.83641739732</v>
      </c>
      <c r="X14" s="160">
        <v>16.55673377482</v>
      </c>
      <c r="Y14" s="161">
        <v>4994.6427939149162</v>
      </c>
      <c r="Z14" s="162">
        <v>20377.516425681832</v>
      </c>
      <c r="AA14" s="162">
        <v>39956.156409112788</v>
      </c>
      <c r="AB14" s="175">
        <v>18119.43806406458</v>
      </c>
      <c r="AC14" s="172">
        <v>23.557225064010002</v>
      </c>
      <c r="AD14" s="173">
        <v>4268.4368050858366</v>
      </c>
      <c r="AE14" s="174">
        <v>9753.4556558113709</v>
      </c>
      <c r="AF14" s="174">
        <v>26485.420472317819</v>
      </c>
      <c r="AG14" s="181">
        <v>88786.187487069925</v>
      </c>
      <c r="AH14" s="177">
        <v>31.700893291580002</v>
      </c>
      <c r="AI14" s="178">
        <v>28146.01455293678</v>
      </c>
      <c r="AJ14" s="179">
        <v>33621.012654975078</v>
      </c>
      <c r="AK14" s="179">
        <v>143951.36231916468</v>
      </c>
      <c r="AL14" s="181">
        <v>4289.1732556758179</v>
      </c>
      <c r="AM14" s="177">
        <v>46.592605169780001</v>
      </c>
      <c r="AN14" s="178">
        <v>1998.4375600648161</v>
      </c>
      <c r="AO14" s="179">
        <v>372.30761259678002</v>
      </c>
      <c r="AP14" s="179">
        <v>8206.0388987548504</v>
      </c>
      <c r="AQ14" s="140">
        <v>171040.25584946899</v>
      </c>
      <c r="AR14" s="160">
        <v>9.6526405075300001</v>
      </c>
      <c r="AS14" s="161">
        <v>16509.901020301477</v>
      </c>
      <c r="AT14" s="162">
        <v>138681.44446135778</v>
      </c>
      <c r="AU14" s="162">
        <v>203399.06723757996</v>
      </c>
      <c r="AV14" s="175">
        <v>4218.570843683412</v>
      </c>
      <c r="AW14" s="172">
        <v>28.926314663540001</v>
      </c>
      <c r="AX14" s="173">
        <v>1220.2770765482526</v>
      </c>
      <c r="AY14" s="174">
        <v>1826.87172248907</v>
      </c>
      <c r="AZ14" s="174">
        <v>6610.2699648777498</v>
      </c>
    </row>
    <row r="15" spans="1:66" s="27" customFormat="1" ht="11.25" customHeight="1" x14ac:dyDescent="0.2">
      <c r="A15" s="27" t="s">
        <v>388</v>
      </c>
    </row>
    <row r="16" spans="1:66" ht="11.25" customHeight="1" x14ac:dyDescent="0.2">
      <c r="A16" s="41" t="s">
        <v>397</v>
      </c>
    </row>
    <row r="17" spans="1:52" ht="39.75" customHeight="1" x14ac:dyDescent="0.2">
      <c r="A17" s="185" t="s">
        <v>549</v>
      </c>
      <c r="B17" s="300" t="s">
        <v>550</v>
      </c>
      <c r="C17" s="300"/>
      <c r="D17" s="300"/>
      <c r="E17" s="300"/>
      <c r="F17" s="300"/>
      <c r="G17" s="300"/>
    </row>
    <row r="18" spans="1:52" ht="11.25" customHeight="1" thickBot="1" x14ac:dyDescent="0.25">
      <c r="A18" s="170"/>
      <c r="B18" s="39" t="s">
        <v>551</v>
      </c>
      <c r="C18" s="170"/>
      <c r="D18" s="170"/>
      <c r="E18" s="170"/>
      <c r="F18" s="170"/>
      <c r="G18" s="170"/>
    </row>
    <row r="19" spans="1:52" ht="11.25" customHeight="1" thickTop="1" thickBot="1" x14ac:dyDescent="0.25">
      <c r="A19" s="170"/>
      <c r="B19" s="267" t="s">
        <v>552</v>
      </c>
      <c r="C19" s="269"/>
      <c r="D19" s="267" t="s">
        <v>553</v>
      </c>
      <c r="E19" s="268"/>
      <c r="F19" s="268"/>
      <c r="G19" s="269"/>
    </row>
    <row r="20" spans="1:52" ht="11.25" customHeight="1" thickTop="1" thickBot="1" x14ac:dyDescent="0.25">
      <c r="A20" s="170"/>
      <c r="B20" s="277" t="s">
        <v>554</v>
      </c>
      <c r="C20" s="278"/>
      <c r="D20" s="267" t="s">
        <v>557</v>
      </c>
      <c r="E20" s="268"/>
      <c r="F20" s="268"/>
      <c r="G20" s="269"/>
    </row>
    <row r="21" spans="1:52" ht="11.25" customHeight="1" thickTop="1" thickBot="1" x14ac:dyDescent="0.25">
      <c r="A21" s="170"/>
      <c r="B21" s="279" t="s">
        <v>555</v>
      </c>
      <c r="C21" s="280"/>
      <c r="D21" s="267" t="s">
        <v>558</v>
      </c>
      <c r="E21" s="268"/>
      <c r="F21" s="268"/>
      <c r="G21" s="269"/>
    </row>
    <row r="22" spans="1:52" ht="11.25" customHeight="1" thickTop="1" x14ac:dyDescent="0.2">
      <c r="A22" s="170"/>
      <c r="B22" s="263" t="s">
        <v>556</v>
      </c>
      <c r="C22" s="264"/>
      <c r="D22" s="270" t="s">
        <v>559</v>
      </c>
      <c r="E22" s="271"/>
      <c r="F22" s="271"/>
      <c r="G22" s="272"/>
    </row>
    <row r="23" spans="1:52" ht="57.75" customHeight="1" thickBot="1" x14ac:dyDescent="0.25">
      <c r="A23" s="170"/>
      <c r="B23" s="265"/>
      <c r="C23" s="266"/>
      <c r="D23" s="273" t="s">
        <v>560</v>
      </c>
      <c r="E23" s="274"/>
      <c r="F23" s="274"/>
      <c r="G23" s="275"/>
    </row>
    <row r="24" spans="1:52" ht="11.25" customHeight="1" thickTop="1" x14ac:dyDescent="0.2"/>
    <row r="26" spans="1:52" ht="11.25" customHeight="1" x14ac:dyDescent="0.2">
      <c r="A26" s="43"/>
      <c r="B26" s="43"/>
      <c r="C26" s="43"/>
      <c r="D26" s="43"/>
      <c r="E26" s="43"/>
      <c r="F26" s="43"/>
      <c r="G26" s="43"/>
      <c r="H26" s="43"/>
      <c r="I26" s="43"/>
      <c r="J26" s="43"/>
      <c r="K26" s="43"/>
      <c r="L26" s="43"/>
      <c r="M26" s="43"/>
      <c r="N26" s="43"/>
      <c r="O26" s="43"/>
      <c r="P26" s="43"/>
      <c r="Q26" s="43"/>
      <c r="R26" s="43"/>
      <c r="S26" s="43"/>
      <c r="T26" s="43"/>
      <c r="U26" s="43"/>
      <c r="V26" s="43"/>
      <c r="W26" s="43"/>
      <c r="X26" s="43"/>
      <c r="Y26" s="43"/>
      <c r="Z26" s="43"/>
      <c r="AA26" s="43"/>
      <c r="AB26" s="43"/>
      <c r="AC26" s="43"/>
      <c r="AD26" s="43"/>
      <c r="AE26" s="43"/>
      <c r="AF26" s="43"/>
      <c r="AG26" s="43"/>
      <c r="AH26" s="43"/>
      <c r="AI26" s="43"/>
      <c r="AJ26" s="43"/>
      <c r="AK26" s="43"/>
      <c r="AL26" s="43"/>
      <c r="AM26" s="43"/>
      <c r="AN26" s="43"/>
      <c r="AO26" s="43"/>
      <c r="AP26" s="43"/>
      <c r="AQ26" s="43"/>
      <c r="AR26" s="43"/>
      <c r="AS26" s="43"/>
      <c r="AT26" s="43"/>
      <c r="AU26" s="43"/>
      <c r="AV26" s="43"/>
      <c r="AW26" s="43"/>
      <c r="AX26" s="43"/>
      <c r="AY26" s="43"/>
      <c r="AZ26" s="43"/>
    </row>
    <row r="29" spans="1:52" ht="11.25" customHeight="1" x14ac:dyDescent="0.2">
      <c r="C29" s="49" t="s">
        <v>357</v>
      </c>
      <c r="D29" s="49"/>
      <c r="E29" s="49"/>
      <c r="F29" s="49"/>
      <c r="G29" s="49"/>
    </row>
  </sheetData>
  <mergeCells count="65">
    <mergeCell ref="H9:H10"/>
    <mergeCell ref="I9:I10"/>
    <mergeCell ref="J9:J10"/>
    <mergeCell ref="K9:L9"/>
    <mergeCell ref="C6:G8"/>
    <mergeCell ref="C9:C10"/>
    <mergeCell ref="D9:D10"/>
    <mergeCell ref="E9:E10"/>
    <mergeCell ref="F9:G9"/>
    <mergeCell ref="H6:L8"/>
    <mergeCell ref="R9:R10"/>
    <mergeCell ref="S9:S10"/>
    <mergeCell ref="T9:T10"/>
    <mergeCell ref="U9:V9"/>
    <mergeCell ref="M6:Q8"/>
    <mergeCell ref="M9:M10"/>
    <mergeCell ref="N9:N10"/>
    <mergeCell ref="O9:O10"/>
    <mergeCell ref="P9:Q9"/>
    <mergeCell ref="R6:V8"/>
    <mergeCell ref="AB9:AB10"/>
    <mergeCell ref="AC9:AC10"/>
    <mergeCell ref="AD9:AD10"/>
    <mergeCell ref="AE9:AF9"/>
    <mergeCell ref="W6:AA8"/>
    <mergeCell ref="W9:W10"/>
    <mergeCell ref="X9:X10"/>
    <mergeCell ref="Y9:Y10"/>
    <mergeCell ref="Z9:AA9"/>
    <mergeCell ref="AB6:AF8"/>
    <mergeCell ref="AL9:AL10"/>
    <mergeCell ref="AM9:AM10"/>
    <mergeCell ref="AN9:AN10"/>
    <mergeCell ref="AO9:AP9"/>
    <mergeCell ref="AG6:AK8"/>
    <mergeCell ref="AG9:AG10"/>
    <mergeCell ref="AH9:AH10"/>
    <mergeCell ref="AI9:AI10"/>
    <mergeCell ref="AJ9:AK9"/>
    <mergeCell ref="AL6:AP8"/>
    <mergeCell ref="AV9:AV10"/>
    <mergeCell ref="AW9:AW10"/>
    <mergeCell ref="AX9:AX10"/>
    <mergeCell ref="AY9:AZ9"/>
    <mergeCell ref="AQ6:AU8"/>
    <mergeCell ref="AQ9:AQ10"/>
    <mergeCell ref="AR9:AR10"/>
    <mergeCell ref="AS9:AS10"/>
    <mergeCell ref="AT9:AU9"/>
    <mergeCell ref="AV6:AZ8"/>
    <mergeCell ref="A11:B11"/>
    <mergeCell ref="A12:B12"/>
    <mergeCell ref="A13:B13"/>
    <mergeCell ref="A14:B14"/>
    <mergeCell ref="A6:B10"/>
    <mergeCell ref="B17:G17"/>
    <mergeCell ref="B19:C19"/>
    <mergeCell ref="D19:G19"/>
    <mergeCell ref="B20:C20"/>
    <mergeCell ref="B21:C21"/>
    <mergeCell ref="B22:C23"/>
    <mergeCell ref="D20:G20"/>
    <mergeCell ref="D21:G21"/>
    <mergeCell ref="D22:G22"/>
    <mergeCell ref="D23:G23"/>
  </mergeCells>
  <hyperlinks>
    <hyperlink ref="C29" location="Índice!A1" display="Índice!A1"/>
  </hyperlinks>
  <pageMargins left="0.59055118110236215" right="0.78740157480314965" top="0.59055118110236215" bottom="0.59055118110236215" header="0.31496062992125984" footer="0.31496062992125984"/>
  <pageSetup orientation="landscape" r:id="rId1"/>
</worksheet>
</file>

<file path=xl/worksheets/sheet8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73"/>
  <dimension ref="A1:BB41"/>
  <sheetViews>
    <sheetView zoomScaleNormal="100" workbookViewId="0">
      <selection activeCell="A3" sqref="A3"/>
    </sheetView>
  </sheetViews>
  <sheetFormatPr baseColWidth="10" defaultColWidth="14.7109375" defaultRowHeight="11.25" customHeight="1" x14ac:dyDescent="0.2"/>
  <cols>
    <col min="1" max="1" width="5.42578125" style="41" customWidth="1"/>
    <col min="2" max="2" width="17.85546875" style="41" customWidth="1"/>
    <col min="3" max="37" width="8.28515625" style="41" customWidth="1"/>
    <col min="38" max="38" width="11.7109375" style="41" customWidth="1"/>
    <col min="39" max="39" width="10.7109375" style="41" customWidth="1"/>
    <col min="40" max="40" width="11.42578125" style="41" customWidth="1"/>
    <col min="41" max="16384" width="14.7109375" style="41"/>
  </cols>
  <sheetData>
    <row r="1" spans="1:54" ht="11.25" customHeight="1" x14ac:dyDescent="0.2">
      <c r="A1" s="35" t="s">
        <v>417</v>
      </c>
      <c r="B1" s="35"/>
      <c r="C1" s="35"/>
      <c r="D1" s="35"/>
      <c r="E1" s="35"/>
      <c r="F1" s="35"/>
      <c r="G1" s="35"/>
      <c r="H1" s="44"/>
      <c r="I1" s="44"/>
      <c r="J1" s="44"/>
      <c r="K1" s="44"/>
      <c r="L1" s="44"/>
      <c r="M1" s="44"/>
      <c r="N1" s="44"/>
      <c r="O1" s="44"/>
      <c r="P1" s="44"/>
      <c r="Q1" s="44"/>
      <c r="R1" s="44"/>
      <c r="S1" s="44"/>
      <c r="T1" s="44"/>
      <c r="U1" s="44"/>
      <c r="V1" s="44"/>
      <c r="W1" s="44"/>
      <c r="X1" s="44"/>
      <c r="Y1" s="44"/>
      <c r="Z1" s="44"/>
      <c r="AA1" s="44"/>
      <c r="AB1" s="44"/>
      <c r="AC1" s="44"/>
      <c r="AD1" s="44"/>
      <c r="AE1" s="44"/>
      <c r="AF1" s="44"/>
    </row>
    <row r="3" spans="1:54" ht="11.25" customHeight="1" x14ac:dyDescent="0.2">
      <c r="A3" s="22" t="s">
        <v>637</v>
      </c>
      <c r="H3" s="73"/>
      <c r="I3" s="73"/>
      <c r="J3" s="73"/>
      <c r="K3" s="73"/>
      <c r="L3" s="73"/>
      <c r="R3" s="50"/>
      <c r="S3" s="50"/>
      <c r="T3" s="50"/>
      <c r="U3" s="50"/>
      <c r="V3" s="50"/>
      <c r="W3" s="50"/>
      <c r="X3" s="50"/>
      <c r="Y3" s="50"/>
      <c r="Z3" s="50"/>
      <c r="AA3" s="50"/>
      <c r="AB3" s="50"/>
      <c r="AC3" s="50"/>
      <c r="AD3" s="50"/>
      <c r="AE3" s="50"/>
      <c r="AF3" s="50"/>
      <c r="AG3" s="55" t="s">
        <v>276</v>
      </c>
      <c r="AH3" s="55"/>
      <c r="AI3" s="55"/>
      <c r="AJ3" s="55"/>
      <c r="AK3" s="55"/>
    </row>
    <row r="4" spans="1:54" ht="11.25" customHeight="1" x14ac:dyDescent="0.2">
      <c r="A4" s="22" t="s">
        <v>521</v>
      </c>
      <c r="R4" s="50"/>
      <c r="S4" s="50"/>
      <c r="T4" s="50"/>
      <c r="U4" s="50"/>
      <c r="V4" s="50"/>
      <c r="W4" s="50"/>
      <c r="X4" s="50"/>
      <c r="Y4" s="50"/>
      <c r="Z4" s="50"/>
      <c r="AA4" s="50"/>
      <c r="AB4" s="50"/>
      <c r="AC4" s="50"/>
      <c r="AD4" s="50"/>
      <c r="AE4" s="50"/>
      <c r="AF4" s="50"/>
      <c r="AG4" s="50"/>
      <c r="AH4" s="50"/>
      <c r="AI4" s="50"/>
      <c r="AJ4" s="50"/>
      <c r="AK4" s="50"/>
    </row>
    <row r="5" spans="1:54" s="27" customFormat="1" ht="11.25" customHeight="1" x14ac:dyDescent="0.2">
      <c r="A5" s="51" t="s">
        <v>1</v>
      </c>
    </row>
    <row r="6" spans="1:54" s="27" customFormat="1" ht="11.25" customHeight="1" x14ac:dyDescent="0.2">
      <c r="A6" s="291" t="s">
        <v>316</v>
      </c>
      <c r="B6" s="292"/>
      <c r="C6" s="285" t="s">
        <v>0</v>
      </c>
      <c r="D6" s="286"/>
      <c r="E6" s="286"/>
      <c r="F6" s="286"/>
      <c r="G6" s="317"/>
      <c r="H6" s="455" t="s">
        <v>429</v>
      </c>
      <c r="I6" s="456"/>
      <c r="J6" s="456"/>
      <c r="K6" s="456"/>
      <c r="L6" s="456"/>
      <c r="M6" s="456"/>
      <c r="N6" s="456"/>
      <c r="O6" s="456"/>
      <c r="P6" s="456"/>
      <c r="Q6" s="457"/>
      <c r="R6" s="302" t="s">
        <v>167</v>
      </c>
      <c r="S6" s="303"/>
      <c r="T6" s="303"/>
      <c r="U6" s="303"/>
      <c r="V6" s="311"/>
      <c r="W6" s="302" t="s">
        <v>168</v>
      </c>
      <c r="X6" s="303"/>
      <c r="Y6" s="303"/>
      <c r="Z6" s="303"/>
      <c r="AA6" s="311"/>
      <c r="AB6" s="302" t="s">
        <v>169</v>
      </c>
      <c r="AC6" s="303"/>
      <c r="AD6" s="303"/>
      <c r="AE6" s="303"/>
      <c r="AF6" s="311"/>
      <c r="AG6" s="302" t="s">
        <v>170</v>
      </c>
      <c r="AH6" s="303"/>
      <c r="AI6" s="303"/>
      <c r="AJ6" s="303"/>
      <c r="AK6" s="303"/>
      <c r="AL6" s="56"/>
      <c r="AM6" s="56"/>
      <c r="AN6" s="56"/>
      <c r="AO6" s="56"/>
      <c r="AP6" s="56"/>
      <c r="AQ6" s="56"/>
      <c r="AR6" s="56"/>
      <c r="AS6" s="56"/>
      <c r="AT6" s="56"/>
      <c r="AU6" s="56"/>
      <c r="AV6" s="56"/>
      <c r="AW6" s="56"/>
      <c r="AX6" s="56"/>
      <c r="AY6" s="56"/>
      <c r="AZ6" s="56"/>
      <c r="BA6" s="56"/>
      <c r="BB6" s="56"/>
    </row>
    <row r="7" spans="1:54" s="27" customFormat="1" ht="11.25" customHeight="1" x14ac:dyDescent="0.2">
      <c r="A7" s="293"/>
      <c r="B7" s="294"/>
      <c r="C7" s="287"/>
      <c r="D7" s="288"/>
      <c r="E7" s="288"/>
      <c r="F7" s="288"/>
      <c r="G7" s="318"/>
      <c r="H7" s="427" t="s">
        <v>427</v>
      </c>
      <c r="I7" s="428"/>
      <c r="J7" s="428"/>
      <c r="K7" s="428"/>
      <c r="L7" s="429"/>
      <c r="M7" s="427" t="s">
        <v>428</v>
      </c>
      <c r="N7" s="428"/>
      <c r="O7" s="428"/>
      <c r="P7" s="428"/>
      <c r="Q7" s="429"/>
      <c r="R7" s="304"/>
      <c r="S7" s="305"/>
      <c r="T7" s="305"/>
      <c r="U7" s="305"/>
      <c r="V7" s="312"/>
      <c r="W7" s="304"/>
      <c r="X7" s="305"/>
      <c r="Y7" s="305"/>
      <c r="Z7" s="305"/>
      <c r="AA7" s="312"/>
      <c r="AB7" s="304"/>
      <c r="AC7" s="305"/>
      <c r="AD7" s="305"/>
      <c r="AE7" s="305"/>
      <c r="AF7" s="312"/>
      <c r="AG7" s="304"/>
      <c r="AH7" s="305"/>
      <c r="AI7" s="305"/>
      <c r="AJ7" s="305"/>
      <c r="AK7" s="305"/>
      <c r="AL7" s="56"/>
      <c r="AM7" s="56"/>
      <c r="AN7" s="56"/>
      <c r="AO7" s="56"/>
      <c r="AP7" s="56"/>
      <c r="AQ7" s="56"/>
      <c r="AR7" s="56"/>
      <c r="AS7" s="56"/>
      <c r="AT7" s="56"/>
      <c r="AU7" s="56"/>
      <c r="AV7" s="56"/>
      <c r="AW7" s="56"/>
      <c r="AX7" s="56"/>
      <c r="AY7" s="56"/>
      <c r="AZ7" s="56"/>
      <c r="BA7" s="56"/>
      <c r="BB7" s="56"/>
    </row>
    <row r="8" spans="1:54" s="27" customFormat="1" ht="11.25" customHeight="1" x14ac:dyDescent="0.2">
      <c r="A8" s="293"/>
      <c r="B8" s="294"/>
      <c r="C8" s="289"/>
      <c r="D8" s="290"/>
      <c r="E8" s="290"/>
      <c r="F8" s="290"/>
      <c r="G8" s="319"/>
      <c r="H8" s="430"/>
      <c r="I8" s="431"/>
      <c r="J8" s="431"/>
      <c r="K8" s="431"/>
      <c r="L8" s="432"/>
      <c r="M8" s="430"/>
      <c r="N8" s="431"/>
      <c r="O8" s="431"/>
      <c r="P8" s="431"/>
      <c r="Q8" s="432"/>
      <c r="R8" s="306"/>
      <c r="S8" s="307"/>
      <c r="T8" s="307"/>
      <c r="U8" s="307"/>
      <c r="V8" s="313"/>
      <c r="W8" s="306"/>
      <c r="X8" s="307"/>
      <c r="Y8" s="307"/>
      <c r="Z8" s="307"/>
      <c r="AA8" s="313"/>
      <c r="AB8" s="306"/>
      <c r="AC8" s="307"/>
      <c r="AD8" s="307"/>
      <c r="AE8" s="307"/>
      <c r="AF8" s="313"/>
      <c r="AG8" s="306"/>
      <c r="AH8" s="307"/>
      <c r="AI8" s="307"/>
      <c r="AJ8" s="307"/>
      <c r="AK8" s="307"/>
      <c r="AL8" s="56"/>
      <c r="AM8" s="56"/>
      <c r="AN8" s="56"/>
      <c r="AO8" s="56"/>
      <c r="AP8" s="56"/>
      <c r="AQ8" s="56"/>
      <c r="AR8" s="56"/>
      <c r="AS8" s="56"/>
      <c r="AT8" s="56"/>
      <c r="AU8" s="56"/>
      <c r="AV8" s="56"/>
      <c r="AW8" s="56"/>
      <c r="AX8" s="56"/>
      <c r="AY8" s="56"/>
      <c r="AZ8" s="56"/>
      <c r="BA8" s="56"/>
      <c r="BB8" s="56"/>
    </row>
    <row r="9" spans="1:54" s="27" customFormat="1" ht="22.15" customHeight="1" x14ac:dyDescent="0.2">
      <c r="A9" s="293"/>
      <c r="B9" s="294"/>
      <c r="C9" s="320" t="s">
        <v>543</v>
      </c>
      <c r="D9" s="320" t="s">
        <v>544</v>
      </c>
      <c r="E9" s="320" t="s">
        <v>545</v>
      </c>
      <c r="F9" s="322" t="s">
        <v>546</v>
      </c>
      <c r="G9" s="322"/>
      <c r="H9" s="424" t="s">
        <v>543</v>
      </c>
      <c r="I9" s="424" t="s">
        <v>544</v>
      </c>
      <c r="J9" s="424" t="s">
        <v>545</v>
      </c>
      <c r="K9" s="426" t="s">
        <v>546</v>
      </c>
      <c r="L9" s="426"/>
      <c r="M9" s="424" t="s">
        <v>543</v>
      </c>
      <c r="N9" s="424" t="s">
        <v>544</v>
      </c>
      <c r="O9" s="424" t="s">
        <v>545</v>
      </c>
      <c r="P9" s="426" t="s">
        <v>546</v>
      </c>
      <c r="Q9" s="426"/>
      <c r="R9" s="314" t="s">
        <v>543</v>
      </c>
      <c r="S9" s="314" t="s">
        <v>544</v>
      </c>
      <c r="T9" s="314" t="s">
        <v>545</v>
      </c>
      <c r="U9" s="316" t="s">
        <v>546</v>
      </c>
      <c r="V9" s="316"/>
      <c r="W9" s="314" t="s">
        <v>543</v>
      </c>
      <c r="X9" s="314" t="s">
        <v>544</v>
      </c>
      <c r="Y9" s="314" t="s">
        <v>545</v>
      </c>
      <c r="Z9" s="316" t="s">
        <v>546</v>
      </c>
      <c r="AA9" s="316"/>
      <c r="AB9" s="314" t="s">
        <v>543</v>
      </c>
      <c r="AC9" s="314" t="s">
        <v>544</v>
      </c>
      <c r="AD9" s="314" t="s">
        <v>545</v>
      </c>
      <c r="AE9" s="316" t="s">
        <v>546</v>
      </c>
      <c r="AF9" s="316"/>
      <c r="AG9" s="308" t="s">
        <v>543</v>
      </c>
      <c r="AH9" s="308" t="s">
        <v>544</v>
      </c>
      <c r="AI9" s="308" t="s">
        <v>545</v>
      </c>
      <c r="AJ9" s="310" t="s">
        <v>546</v>
      </c>
      <c r="AK9" s="310"/>
      <c r="AL9" s="56"/>
      <c r="AM9" s="56"/>
      <c r="AN9" s="56"/>
      <c r="AO9" s="56"/>
      <c r="AP9" s="56"/>
      <c r="AQ9" s="56"/>
      <c r="AR9" s="56"/>
      <c r="AS9" s="56"/>
      <c r="AT9" s="56"/>
      <c r="AU9" s="56"/>
      <c r="AV9" s="56"/>
      <c r="AW9" s="56"/>
      <c r="AX9" s="56"/>
      <c r="AY9" s="56"/>
      <c r="AZ9" s="56"/>
      <c r="BA9" s="56"/>
      <c r="BB9" s="56"/>
    </row>
    <row r="10" spans="1:54" s="27" customFormat="1" ht="22.15" customHeight="1" x14ac:dyDescent="0.2">
      <c r="A10" s="295"/>
      <c r="B10" s="296"/>
      <c r="C10" s="320"/>
      <c r="D10" s="321"/>
      <c r="E10" s="320"/>
      <c r="F10" s="166" t="s">
        <v>547</v>
      </c>
      <c r="G10" s="166" t="s">
        <v>548</v>
      </c>
      <c r="H10" s="424"/>
      <c r="I10" s="425"/>
      <c r="J10" s="424"/>
      <c r="K10" s="137" t="s">
        <v>547</v>
      </c>
      <c r="L10" s="137" t="s">
        <v>548</v>
      </c>
      <c r="M10" s="424"/>
      <c r="N10" s="425"/>
      <c r="O10" s="424"/>
      <c r="P10" s="137" t="s">
        <v>547</v>
      </c>
      <c r="Q10" s="137" t="s">
        <v>548</v>
      </c>
      <c r="R10" s="314"/>
      <c r="S10" s="315"/>
      <c r="T10" s="314"/>
      <c r="U10" s="133" t="s">
        <v>547</v>
      </c>
      <c r="V10" s="133" t="s">
        <v>548</v>
      </c>
      <c r="W10" s="314"/>
      <c r="X10" s="315"/>
      <c r="Y10" s="314"/>
      <c r="Z10" s="133" t="s">
        <v>547</v>
      </c>
      <c r="AA10" s="133" t="s">
        <v>548</v>
      </c>
      <c r="AB10" s="314"/>
      <c r="AC10" s="315"/>
      <c r="AD10" s="314"/>
      <c r="AE10" s="133" t="s">
        <v>547</v>
      </c>
      <c r="AF10" s="133" t="s">
        <v>548</v>
      </c>
      <c r="AG10" s="308"/>
      <c r="AH10" s="309"/>
      <c r="AI10" s="308"/>
      <c r="AJ10" s="133" t="s">
        <v>547</v>
      </c>
      <c r="AK10" s="133" t="s">
        <v>548</v>
      </c>
      <c r="AL10" s="56"/>
      <c r="AM10" s="56"/>
      <c r="AN10" s="56"/>
      <c r="AO10" s="56"/>
      <c r="AP10" s="56"/>
      <c r="AQ10" s="56"/>
      <c r="AR10" s="56"/>
      <c r="AS10" s="56"/>
      <c r="AT10" s="56"/>
      <c r="AU10" s="56"/>
      <c r="AV10" s="56"/>
      <c r="AW10" s="56"/>
      <c r="AX10" s="56"/>
      <c r="AY10" s="56"/>
      <c r="AZ10" s="56"/>
      <c r="BA10" s="56"/>
      <c r="BB10" s="56"/>
    </row>
    <row r="11" spans="1:54" ht="11.25" customHeight="1" x14ac:dyDescent="0.2">
      <c r="A11" s="283" t="s">
        <v>0</v>
      </c>
      <c r="B11" s="283"/>
      <c r="C11" s="115">
        <v>8810.3543583970495</v>
      </c>
      <c r="D11" s="163">
        <v>3.9984690446000002</v>
      </c>
      <c r="E11" s="164">
        <v>352.2792917400912</v>
      </c>
      <c r="F11" s="165">
        <v>8119.89963408722</v>
      </c>
      <c r="G11" s="165">
        <v>9500.8090827069009</v>
      </c>
      <c r="H11" s="115">
        <v>3142.6397444807972</v>
      </c>
      <c r="I11" s="163">
        <v>6.3269966890999996</v>
      </c>
      <c r="J11" s="164">
        <v>198.83471258363778</v>
      </c>
      <c r="K11" s="165">
        <v>2752.9308689405002</v>
      </c>
      <c r="L11" s="165">
        <v>3532.34862002109</v>
      </c>
      <c r="M11" s="115">
        <v>2023.3145229817389</v>
      </c>
      <c r="N11" s="163">
        <v>8.3850524426599993</v>
      </c>
      <c r="O11" s="164">
        <v>169.65598383199685</v>
      </c>
      <c r="P11" s="165">
        <v>1690.7949049093199</v>
      </c>
      <c r="Q11" s="165">
        <v>2355.8341410541502</v>
      </c>
      <c r="R11" s="115">
        <v>4477.0361881651816</v>
      </c>
      <c r="S11" s="163">
        <v>6.2173735716799996</v>
      </c>
      <c r="T11" s="164">
        <v>278.35406475743287</v>
      </c>
      <c r="U11" s="165">
        <v>3931.4722462903001</v>
      </c>
      <c r="V11" s="165">
        <v>5022.6001300400703</v>
      </c>
      <c r="W11" s="115">
        <v>3476.0879848466002</v>
      </c>
      <c r="X11" s="163">
        <v>6.5964693412999997</v>
      </c>
      <c r="Y11" s="164">
        <v>229.29907819685062</v>
      </c>
      <c r="Z11" s="165">
        <v>3026.6700498925502</v>
      </c>
      <c r="AA11" s="165">
        <v>3925.5059198006502</v>
      </c>
      <c r="AB11" s="191">
        <v>200.9121215597404</v>
      </c>
      <c r="AC11" s="182">
        <v>26.22560424533</v>
      </c>
      <c r="AD11" s="183">
        <v>52.690417881145883</v>
      </c>
      <c r="AE11" s="184">
        <v>97.640800182329997</v>
      </c>
      <c r="AF11" s="184">
        <v>304.18344293715001</v>
      </c>
      <c r="AG11" s="139">
        <v>1715.5480888444999</v>
      </c>
      <c r="AH11" s="163">
        <v>11.482491715969999</v>
      </c>
      <c r="AI11" s="164">
        <v>196.98766718501369</v>
      </c>
      <c r="AJ11" s="165">
        <v>1329.45935576332</v>
      </c>
      <c r="AK11" s="165">
        <v>2101.6368219256801</v>
      </c>
    </row>
    <row r="12" spans="1:54" ht="11.25" customHeight="1" x14ac:dyDescent="0.2">
      <c r="A12" s="284" t="s">
        <v>317</v>
      </c>
      <c r="B12" s="284"/>
      <c r="C12" s="115">
        <v>2802.390504198675</v>
      </c>
      <c r="D12" s="163">
        <v>6.5393272613500004</v>
      </c>
      <c r="E12" s="164">
        <v>183.25748621048371</v>
      </c>
      <c r="F12" s="165">
        <v>2443.21243132879</v>
      </c>
      <c r="G12" s="165">
        <v>3161.56857706856</v>
      </c>
      <c r="H12" s="114">
        <v>888.05421151000144</v>
      </c>
      <c r="I12" s="160">
        <v>11.384766899340001</v>
      </c>
      <c r="J12" s="161">
        <v>101.10290192014131</v>
      </c>
      <c r="K12" s="162">
        <v>689.89616501403998</v>
      </c>
      <c r="L12" s="162">
        <v>1086.2122580059599</v>
      </c>
      <c r="M12" s="114">
        <v>533.47540842285264</v>
      </c>
      <c r="N12" s="160">
        <v>14.536159281570001</v>
      </c>
      <c r="O12" s="161">
        <v>77.546835096361676</v>
      </c>
      <c r="P12" s="162">
        <v>381.48640451891998</v>
      </c>
      <c r="Q12" s="162">
        <v>685.46441232678001</v>
      </c>
      <c r="R12" s="114">
        <v>1491.1860223673641</v>
      </c>
      <c r="S12" s="160">
        <v>9.5367971533099993</v>
      </c>
      <c r="T12" s="161">
        <v>142.21138613161784</v>
      </c>
      <c r="U12" s="162">
        <v>1212.45682735788</v>
      </c>
      <c r="V12" s="162">
        <v>1769.91521737685</v>
      </c>
      <c r="W12" s="114">
        <v>1291.2533384712631</v>
      </c>
      <c r="X12" s="160">
        <v>10.63878055641</v>
      </c>
      <c r="Y12" s="161">
        <v>137.37360910725573</v>
      </c>
      <c r="Z12" s="162">
        <v>1022.0060121947701</v>
      </c>
      <c r="AA12" s="162">
        <v>1560.5006647477601</v>
      </c>
      <c r="AB12" s="176">
        <v>130.60089785470859</v>
      </c>
      <c r="AC12" s="177">
        <v>37.040292075750003</v>
      </c>
      <c r="AD12" s="178">
        <v>48.374954018938922</v>
      </c>
      <c r="AE12" s="179">
        <v>35.787730223810001</v>
      </c>
      <c r="AF12" s="179">
        <v>225.41406548561</v>
      </c>
      <c r="AG12" s="114">
        <v>404.41715419611108</v>
      </c>
      <c r="AH12" s="160">
        <v>18.868619255479999</v>
      </c>
      <c r="AI12" s="161">
        <v>76.307933029107971</v>
      </c>
      <c r="AJ12" s="162">
        <v>254.85635372437</v>
      </c>
      <c r="AK12" s="162">
        <v>553.97795466784999</v>
      </c>
    </row>
    <row r="13" spans="1:54" ht="11.25" customHeight="1" x14ac:dyDescent="0.2">
      <c r="A13" s="284" t="s">
        <v>318</v>
      </c>
      <c r="B13" s="284"/>
      <c r="C13" s="115">
        <v>2543.52681730635</v>
      </c>
      <c r="D13" s="163">
        <v>8.1763726976399997</v>
      </c>
      <c r="E13" s="164">
        <v>207.96823224732861</v>
      </c>
      <c r="F13" s="165">
        <v>2135.9165721731301</v>
      </c>
      <c r="G13" s="165">
        <v>2951.1370624395599</v>
      </c>
      <c r="H13" s="114">
        <v>1026.864859027693</v>
      </c>
      <c r="I13" s="160">
        <v>11.212426130320001</v>
      </c>
      <c r="J13" s="161">
        <v>115.13646377671181</v>
      </c>
      <c r="K13" s="162">
        <v>801.20153671803996</v>
      </c>
      <c r="L13" s="162">
        <v>1252.5281813373399</v>
      </c>
      <c r="M13" s="114">
        <v>709.84320996912197</v>
      </c>
      <c r="N13" s="160">
        <v>15.414472936019999</v>
      </c>
      <c r="O13" s="161">
        <v>109.41858948884857</v>
      </c>
      <c r="P13" s="162">
        <v>495.38671533181002</v>
      </c>
      <c r="Q13" s="162">
        <v>924.29970460643005</v>
      </c>
      <c r="R13" s="114">
        <v>1150.396820004727</v>
      </c>
      <c r="S13" s="160">
        <v>14.47071688346</v>
      </c>
      <c r="T13" s="161">
        <v>166.47066685920066</v>
      </c>
      <c r="U13" s="162">
        <v>824.12030847834001</v>
      </c>
      <c r="V13" s="162">
        <v>1476.6733315311201</v>
      </c>
      <c r="W13" s="114">
        <v>920.24457267054004</v>
      </c>
      <c r="X13" s="160">
        <v>13.60620938007</v>
      </c>
      <c r="Y13" s="161">
        <v>125.21040336627021</v>
      </c>
      <c r="Z13" s="162">
        <v>674.83669158292003</v>
      </c>
      <c r="AA13" s="162">
        <v>1165.6524537581599</v>
      </c>
      <c r="AB13" s="176">
        <v>28.77283072546231</v>
      </c>
      <c r="AC13" s="177">
        <v>51.078371496839999</v>
      </c>
      <c r="AD13" s="178">
        <v>14.696693368109079</v>
      </c>
      <c r="AE13" s="179">
        <v>0</v>
      </c>
      <c r="AF13" s="179">
        <v>57.57782041878</v>
      </c>
      <c r="AG13" s="171">
        <v>607.79908627943325</v>
      </c>
      <c r="AH13" s="172">
        <v>24.62075865524</v>
      </c>
      <c r="AI13" s="173">
        <v>149.64474614163265</v>
      </c>
      <c r="AJ13" s="174">
        <v>314.50077336620001</v>
      </c>
      <c r="AK13" s="174">
        <v>901.09739919265996</v>
      </c>
    </row>
    <row r="14" spans="1:54" s="27" customFormat="1" ht="11.25" customHeight="1" x14ac:dyDescent="0.2">
      <c r="A14" s="284" t="s">
        <v>319</v>
      </c>
      <c r="B14" s="282"/>
      <c r="C14" s="144">
        <v>3464.4370368920499</v>
      </c>
      <c r="D14" s="163">
        <v>6.2590728807399998</v>
      </c>
      <c r="E14" s="164">
        <v>216.84163904645123</v>
      </c>
      <c r="F14" s="165">
        <v>3039.4352340123901</v>
      </c>
      <c r="G14" s="165">
        <v>3889.4388397717198</v>
      </c>
      <c r="H14" s="140">
        <v>1227.7206739431001</v>
      </c>
      <c r="I14" s="160">
        <v>10.31104131467</v>
      </c>
      <c r="J14" s="161">
        <v>126.59078591902755</v>
      </c>
      <c r="K14" s="162">
        <v>979.60729276718996</v>
      </c>
      <c r="L14" s="162">
        <v>1475.8340551190099</v>
      </c>
      <c r="M14" s="140">
        <v>779.99590458976422</v>
      </c>
      <c r="N14" s="160">
        <v>13.28357551693</v>
      </c>
      <c r="O14" s="161">
        <v>103.61134501516264</v>
      </c>
      <c r="P14" s="162">
        <v>576.92139997029994</v>
      </c>
      <c r="Q14" s="162">
        <v>983.07040920922998</v>
      </c>
      <c r="R14" s="140">
        <v>1835.4533457930911</v>
      </c>
      <c r="S14" s="160">
        <v>9.3368595469500004</v>
      </c>
      <c r="T14" s="161">
        <v>171.37370094647903</v>
      </c>
      <c r="U14" s="162">
        <v>1499.5670640406599</v>
      </c>
      <c r="V14" s="162">
        <v>2171.3396275455202</v>
      </c>
      <c r="W14" s="140">
        <v>1264.5900737047909</v>
      </c>
      <c r="X14" s="160">
        <v>10.62761243121</v>
      </c>
      <c r="Y14" s="161">
        <v>134.39573187686554</v>
      </c>
      <c r="Z14" s="162">
        <v>1001.17927955024</v>
      </c>
      <c r="AA14" s="162">
        <v>1528.0008678593399</v>
      </c>
      <c r="AB14" s="181">
        <v>41.538392979569451</v>
      </c>
      <c r="AC14" s="177">
        <v>37.621115834409999</v>
      </c>
      <c r="AD14" s="178">
        <v>15.627206938597336</v>
      </c>
      <c r="AE14" s="179">
        <v>10.90963020097</v>
      </c>
      <c r="AF14" s="179">
        <v>72.167155758169997</v>
      </c>
      <c r="AG14" s="140">
        <v>703.33184836895634</v>
      </c>
      <c r="AH14" s="160">
        <v>14.515949619580001</v>
      </c>
      <c r="AI14" s="161">
        <v>102.09529676766631</v>
      </c>
      <c r="AJ14" s="162">
        <v>503.22874371340998</v>
      </c>
      <c r="AK14" s="162">
        <v>903.43495302451004</v>
      </c>
    </row>
    <row r="15" spans="1:54" s="27" customFormat="1" ht="11.25" customHeight="1" x14ac:dyDescent="0.2">
      <c r="A15" s="27" t="s">
        <v>531</v>
      </c>
      <c r="B15" s="12"/>
      <c r="C15" s="14"/>
      <c r="D15" s="14"/>
      <c r="E15" s="14"/>
      <c r="F15" s="14"/>
      <c r="G15" s="14"/>
      <c r="H15" s="15"/>
      <c r="I15" s="15"/>
      <c r="J15" s="15"/>
      <c r="K15" s="15"/>
      <c r="L15" s="15"/>
      <c r="M15" s="15"/>
      <c r="N15" s="15"/>
      <c r="O15" s="15"/>
      <c r="P15" s="15"/>
      <c r="Q15" s="15"/>
      <c r="R15" s="15"/>
      <c r="S15" s="15"/>
      <c r="T15" s="15"/>
      <c r="U15" s="15"/>
      <c r="V15" s="15"/>
      <c r="W15" s="15"/>
      <c r="X15" s="15"/>
      <c r="Y15" s="15"/>
      <c r="Z15" s="15"/>
      <c r="AA15" s="15"/>
      <c r="AB15" s="15"/>
      <c r="AC15" s="15"/>
      <c r="AD15" s="15"/>
      <c r="AE15" s="15"/>
      <c r="AF15" s="15"/>
      <c r="AG15" s="15"/>
      <c r="AH15" s="15"/>
      <c r="AI15" s="15"/>
      <c r="AJ15" s="15"/>
      <c r="AK15" s="15"/>
    </row>
    <row r="16" spans="1:54" s="27" customFormat="1" ht="11.25" customHeight="1" x14ac:dyDescent="0.2">
      <c r="A16" s="27" t="s">
        <v>397</v>
      </c>
    </row>
    <row r="17" spans="1:37" s="27" customFormat="1" ht="39.75" customHeight="1" x14ac:dyDescent="0.2">
      <c r="A17" s="168" t="s">
        <v>549</v>
      </c>
      <c r="B17" s="276" t="s">
        <v>550</v>
      </c>
      <c r="C17" s="276"/>
      <c r="D17" s="276"/>
      <c r="E17" s="276"/>
      <c r="F17" s="276"/>
      <c r="G17" s="276"/>
    </row>
    <row r="18" spans="1:37" s="27" customFormat="1" ht="11.25" customHeight="1" thickBot="1" x14ac:dyDescent="0.25">
      <c r="A18" s="167"/>
      <c r="B18" s="169" t="s">
        <v>551</v>
      </c>
      <c r="C18" s="167"/>
      <c r="D18" s="167"/>
      <c r="E18" s="167"/>
      <c r="F18" s="167"/>
      <c r="G18" s="167"/>
    </row>
    <row r="19" spans="1:37" s="27" customFormat="1" ht="11.25" customHeight="1" thickTop="1" thickBot="1" x14ac:dyDescent="0.25">
      <c r="A19" s="167"/>
      <c r="B19" s="267" t="s">
        <v>552</v>
      </c>
      <c r="C19" s="269"/>
      <c r="D19" s="267" t="s">
        <v>553</v>
      </c>
      <c r="E19" s="268"/>
      <c r="F19" s="268"/>
      <c r="G19" s="269"/>
    </row>
    <row r="20" spans="1:37" s="27" customFormat="1" ht="11.25" customHeight="1" thickTop="1" thickBot="1" x14ac:dyDescent="0.25">
      <c r="A20" s="167"/>
      <c r="B20" s="277" t="s">
        <v>554</v>
      </c>
      <c r="C20" s="278"/>
      <c r="D20" s="267" t="s">
        <v>557</v>
      </c>
      <c r="E20" s="268"/>
      <c r="F20" s="268"/>
      <c r="G20" s="269"/>
    </row>
    <row r="21" spans="1:37" s="27" customFormat="1" ht="11.25" customHeight="1" thickTop="1" thickBot="1" x14ac:dyDescent="0.25">
      <c r="A21" s="167"/>
      <c r="B21" s="279" t="s">
        <v>555</v>
      </c>
      <c r="C21" s="280"/>
      <c r="D21" s="267" t="s">
        <v>558</v>
      </c>
      <c r="E21" s="268"/>
      <c r="F21" s="268"/>
      <c r="G21" s="269"/>
    </row>
    <row r="22" spans="1:37" s="27" customFormat="1" ht="11.25" customHeight="1" thickTop="1" x14ac:dyDescent="0.2">
      <c r="A22" s="167"/>
      <c r="B22" s="263" t="s">
        <v>556</v>
      </c>
      <c r="C22" s="264"/>
      <c r="D22" s="270" t="s">
        <v>559</v>
      </c>
      <c r="E22" s="271"/>
      <c r="F22" s="271"/>
      <c r="G22" s="272"/>
    </row>
    <row r="23" spans="1:37" s="27" customFormat="1" ht="57.75" customHeight="1" thickBot="1" x14ac:dyDescent="0.25">
      <c r="A23" s="167"/>
      <c r="B23" s="265"/>
      <c r="C23" s="266"/>
      <c r="D23" s="273" t="s">
        <v>560</v>
      </c>
      <c r="E23" s="274"/>
      <c r="F23" s="274"/>
      <c r="G23" s="275"/>
    </row>
    <row r="24" spans="1:37" s="27" customFormat="1" ht="11.25" customHeight="1" thickTop="1" x14ac:dyDescent="0.2"/>
    <row r="27" spans="1:37" ht="11.25" customHeight="1" x14ac:dyDescent="0.2">
      <c r="C27" s="43"/>
      <c r="D27" s="43"/>
      <c r="E27" s="43"/>
      <c r="F27" s="43"/>
      <c r="G27" s="43"/>
      <c r="H27" s="43"/>
      <c r="I27" s="43"/>
      <c r="J27" s="43"/>
      <c r="K27" s="43"/>
      <c r="L27" s="43"/>
      <c r="M27" s="43"/>
      <c r="N27" s="43"/>
      <c r="O27" s="43"/>
      <c r="P27" s="43"/>
      <c r="Q27" s="43"/>
      <c r="R27" s="43"/>
      <c r="S27" s="43"/>
      <c r="T27" s="43"/>
      <c r="U27" s="43"/>
      <c r="V27" s="43"/>
      <c r="W27" s="43"/>
      <c r="X27" s="43"/>
      <c r="Y27" s="43"/>
      <c r="Z27" s="43"/>
      <c r="AA27" s="43"/>
      <c r="AB27" s="43"/>
      <c r="AC27" s="43"/>
      <c r="AD27" s="43"/>
      <c r="AE27" s="43"/>
      <c r="AF27" s="43"/>
      <c r="AG27" s="43"/>
      <c r="AH27" s="43"/>
      <c r="AI27" s="43"/>
      <c r="AJ27" s="43"/>
      <c r="AK27" s="43"/>
    </row>
    <row r="28" spans="1:37" ht="11.25" customHeight="1" x14ac:dyDescent="0.2">
      <c r="A28" s="8"/>
    </row>
    <row r="29" spans="1:37" ht="11.25" customHeight="1" x14ac:dyDescent="0.2">
      <c r="A29" s="8"/>
    </row>
    <row r="30" spans="1:37" ht="11.25" customHeight="1" x14ac:dyDescent="0.2">
      <c r="A30" s="2"/>
      <c r="B30" s="2"/>
      <c r="C30" s="49" t="s">
        <v>357</v>
      </c>
      <c r="D30" s="49"/>
      <c r="E30" s="49"/>
      <c r="F30" s="49"/>
      <c r="G30" s="49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55"/>
      <c r="AH30" s="55"/>
      <c r="AI30" s="55"/>
      <c r="AJ30" s="55"/>
      <c r="AK30" s="55"/>
    </row>
    <row r="31" spans="1:37" ht="11.25" customHeight="1" x14ac:dyDescent="0.2">
      <c r="A31" s="38"/>
      <c r="B31" s="38"/>
      <c r="C31" s="38"/>
      <c r="D31" s="38"/>
      <c r="E31" s="38"/>
      <c r="F31" s="38"/>
      <c r="G31" s="38"/>
      <c r="H31" s="38"/>
      <c r="I31" s="38"/>
      <c r="J31" s="38"/>
      <c r="K31" s="38"/>
      <c r="L31" s="38"/>
      <c r="M31" s="38"/>
      <c r="N31" s="38"/>
      <c r="O31" s="38"/>
      <c r="P31" s="38"/>
      <c r="Q31" s="38"/>
      <c r="R31" s="38"/>
      <c r="S31" s="38"/>
      <c r="T31" s="38"/>
      <c r="U31" s="38"/>
      <c r="V31" s="38"/>
      <c r="W31" s="38"/>
      <c r="X31" s="38"/>
      <c r="Y31" s="38"/>
      <c r="Z31" s="38"/>
      <c r="AA31" s="38"/>
      <c r="AB31" s="38"/>
      <c r="AC31" s="38"/>
      <c r="AD31" s="38"/>
      <c r="AE31" s="38"/>
      <c r="AF31" s="38"/>
    </row>
    <row r="32" spans="1:37" ht="11.25" customHeight="1" x14ac:dyDescent="0.2"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55"/>
      <c r="AH32" s="55"/>
      <c r="AI32" s="55"/>
      <c r="AJ32" s="55"/>
      <c r="AK32" s="55"/>
    </row>
    <row r="33" spans="2:37" ht="11.25" customHeight="1" x14ac:dyDescent="0.2">
      <c r="B33" s="38"/>
      <c r="C33" s="38"/>
      <c r="D33" s="38"/>
      <c r="E33" s="38"/>
      <c r="F33" s="38"/>
      <c r="G33" s="38"/>
      <c r="H33" s="38"/>
      <c r="I33" s="38"/>
      <c r="J33" s="38"/>
      <c r="K33" s="38"/>
      <c r="L33" s="38"/>
      <c r="M33" s="38"/>
      <c r="N33" s="38"/>
      <c r="O33" s="38"/>
      <c r="P33" s="38"/>
      <c r="Q33" s="38"/>
      <c r="R33" s="38"/>
      <c r="S33" s="38"/>
      <c r="T33" s="38"/>
      <c r="U33" s="38"/>
      <c r="V33" s="38"/>
      <c r="W33" s="38"/>
      <c r="X33" s="38"/>
      <c r="Y33" s="38"/>
      <c r="Z33" s="38"/>
      <c r="AA33" s="38"/>
      <c r="AB33" s="38"/>
      <c r="AC33" s="38"/>
      <c r="AD33" s="38"/>
      <c r="AE33" s="38"/>
      <c r="AF33" s="38"/>
    </row>
    <row r="34" spans="2:37" ht="11.25" customHeight="1" x14ac:dyDescent="0.2"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55"/>
      <c r="AH34" s="55"/>
      <c r="AI34" s="55"/>
      <c r="AJ34" s="55"/>
      <c r="AK34" s="55"/>
    </row>
    <row r="35" spans="2:37" ht="11.25" customHeight="1" x14ac:dyDescent="0.2">
      <c r="B35" s="38"/>
      <c r="C35" s="38"/>
      <c r="D35" s="38"/>
      <c r="E35" s="38"/>
      <c r="F35" s="38"/>
      <c r="G35" s="38"/>
      <c r="H35" s="38"/>
      <c r="I35" s="38"/>
      <c r="J35" s="38"/>
      <c r="K35" s="38"/>
      <c r="L35" s="38"/>
      <c r="M35" s="38"/>
      <c r="N35" s="38"/>
      <c r="O35" s="38"/>
      <c r="P35" s="38"/>
      <c r="Q35" s="38"/>
      <c r="R35" s="38"/>
      <c r="S35" s="38"/>
      <c r="T35" s="38"/>
      <c r="U35" s="38"/>
      <c r="V35" s="38"/>
      <c r="W35" s="38"/>
      <c r="X35" s="38"/>
      <c r="Y35" s="38"/>
      <c r="Z35" s="38"/>
      <c r="AA35" s="38"/>
      <c r="AB35" s="38"/>
      <c r="AC35" s="38"/>
      <c r="AD35" s="38"/>
      <c r="AE35" s="38"/>
      <c r="AF35" s="38"/>
      <c r="AG35" s="50"/>
      <c r="AH35" s="50"/>
      <c r="AI35" s="50"/>
      <c r="AJ35" s="50"/>
      <c r="AK35" s="50"/>
    </row>
    <row r="36" spans="2:37" ht="11.25" customHeight="1" x14ac:dyDescent="0.2"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55"/>
      <c r="AH36" s="55"/>
      <c r="AI36" s="55"/>
      <c r="AJ36" s="55"/>
      <c r="AK36" s="55"/>
    </row>
    <row r="37" spans="2:37" ht="11.25" customHeight="1" x14ac:dyDescent="0.2">
      <c r="B37" s="74"/>
      <c r="C37" s="38"/>
      <c r="D37" s="38"/>
      <c r="E37" s="38"/>
      <c r="F37" s="38"/>
      <c r="G37" s="38"/>
      <c r="H37" s="38"/>
      <c r="I37" s="38"/>
      <c r="J37" s="38"/>
      <c r="K37" s="38"/>
      <c r="L37" s="38"/>
      <c r="M37" s="38"/>
      <c r="N37" s="38"/>
      <c r="O37" s="38"/>
      <c r="P37" s="38"/>
      <c r="Q37" s="38"/>
      <c r="R37" s="38"/>
      <c r="S37" s="38"/>
      <c r="T37" s="38"/>
      <c r="U37" s="38"/>
      <c r="V37" s="38"/>
      <c r="W37" s="38"/>
      <c r="X37" s="38"/>
      <c r="Y37" s="38"/>
      <c r="Z37" s="38"/>
      <c r="AA37" s="38"/>
      <c r="AB37" s="38"/>
      <c r="AC37" s="38"/>
      <c r="AD37" s="38"/>
      <c r="AE37" s="38"/>
      <c r="AF37" s="38"/>
    </row>
    <row r="38" spans="2:37" ht="11.25" customHeight="1" x14ac:dyDescent="0.2"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55"/>
      <c r="AH38" s="55"/>
      <c r="AI38" s="55"/>
      <c r="AJ38" s="55"/>
      <c r="AK38" s="55"/>
    </row>
    <row r="39" spans="2:37" ht="11.25" customHeight="1" x14ac:dyDescent="0.2">
      <c r="B39" s="74"/>
    </row>
    <row r="40" spans="2:37" ht="11.25" customHeight="1" x14ac:dyDescent="0.2">
      <c r="B40" s="74"/>
    </row>
    <row r="41" spans="2:37" ht="11.25" customHeight="1" x14ac:dyDescent="0.2">
      <c r="B41" s="74"/>
    </row>
  </sheetData>
  <mergeCells count="51">
    <mergeCell ref="C6:G8"/>
    <mergeCell ref="A6:B10"/>
    <mergeCell ref="C9:C10"/>
    <mergeCell ref="D9:D10"/>
    <mergeCell ref="E9:E10"/>
    <mergeCell ref="F9:G9"/>
    <mergeCell ref="H6:Q6"/>
    <mergeCell ref="M7:Q8"/>
    <mergeCell ref="M9:M10"/>
    <mergeCell ref="N9:N10"/>
    <mergeCell ref="O9:O10"/>
    <mergeCell ref="P9:Q9"/>
    <mergeCell ref="H7:L8"/>
    <mergeCell ref="H9:H10"/>
    <mergeCell ref="I9:I10"/>
    <mergeCell ref="J9:J10"/>
    <mergeCell ref="K9:L9"/>
    <mergeCell ref="X9:X10"/>
    <mergeCell ref="Y9:Y10"/>
    <mergeCell ref="Z9:AA9"/>
    <mergeCell ref="R6:V8"/>
    <mergeCell ref="R9:R10"/>
    <mergeCell ref="S9:S10"/>
    <mergeCell ref="T9:T10"/>
    <mergeCell ref="U9:V9"/>
    <mergeCell ref="A14:B14"/>
    <mergeCell ref="A11:B11"/>
    <mergeCell ref="A12:B12"/>
    <mergeCell ref="A13:B13"/>
    <mergeCell ref="AG6:AK8"/>
    <mergeCell ref="AG9:AG10"/>
    <mergeCell ref="AH9:AH10"/>
    <mergeCell ref="AI9:AI10"/>
    <mergeCell ref="AJ9:AK9"/>
    <mergeCell ref="AB6:AF8"/>
    <mergeCell ref="AB9:AB10"/>
    <mergeCell ref="AC9:AC10"/>
    <mergeCell ref="AD9:AD10"/>
    <mergeCell ref="AE9:AF9"/>
    <mergeCell ref="W6:AA8"/>
    <mergeCell ref="W9:W10"/>
    <mergeCell ref="B17:G17"/>
    <mergeCell ref="B19:C19"/>
    <mergeCell ref="D19:G19"/>
    <mergeCell ref="B20:C20"/>
    <mergeCell ref="B21:C21"/>
    <mergeCell ref="B22:C23"/>
    <mergeCell ref="D20:G20"/>
    <mergeCell ref="D21:G21"/>
    <mergeCell ref="D22:G22"/>
    <mergeCell ref="D23:G23"/>
  </mergeCells>
  <hyperlinks>
    <hyperlink ref="C30" location="Índice!A1" display="Índice!A1"/>
  </hyperlinks>
  <pageMargins left="0.59055118110236215" right="0.78740157480314965" top="0.59055118110236215" bottom="0.59055118110236215" header="0.31496062992125984" footer="0.31496062992125984"/>
  <pageSetup orientation="landscape" r:id="rId1"/>
</worksheet>
</file>

<file path=xl/worksheets/sheet8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91"/>
  <dimension ref="A1:BB41"/>
  <sheetViews>
    <sheetView zoomScaleNormal="100" workbookViewId="0">
      <selection activeCell="A3" sqref="A3"/>
    </sheetView>
  </sheetViews>
  <sheetFormatPr baseColWidth="10" defaultColWidth="14.7109375" defaultRowHeight="11.25" customHeight="1" x14ac:dyDescent="0.2"/>
  <cols>
    <col min="1" max="1" width="5.42578125" style="41" customWidth="1"/>
    <col min="2" max="2" width="17.85546875" style="41" customWidth="1"/>
    <col min="3" max="37" width="8.28515625" style="41" customWidth="1"/>
    <col min="38" max="39" width="11.7109375" style="41" customWidth="1"/>
    <col min="40" max="16384" width="14.7109375" style="41"/>
  </cols>
  <sheetData>
    <row r="1" spans="1:54" ht="11.25" customHeight="1" x14ac:dyDescent="0.2">
      <c r="A1" s="36" t="s">
        <v>417</v>
      </c>
      <c r="B1" s="36"/>
      <c r="C1" s="36"/>
      <c r="D1" s="36"/>
      <c r="E1" s="36"/>
      <c r="F1" s="36"/>
      <c r="G1" s="36"/>
      <c r="H1" s="44"/>
      <c r="I1" s="44"/>
      <c r="J1" s="44"/>
      <c r="K1" s="44"/>
      <c r="L1" s="44"/>
      <c r="M1" s="44"/>
      <c r="N1" s="44"/>
      <c r="O1" s="44"/>
      <c r="P1" s="44"/>
      <c r="Q1" s="44"/>
      <c r="R1" s="44"/>
      <c r="S1" s="44"/>
      <c r="T1" s="44"/>
      <c r="U1" s="44"/>
      <c r="V1" s="44"/>
      <c r="W1" s="44"/>
      <c r="X1" s="44"/>
      <c r="Y1" s="44"/>
      <c r="Z1" s="44"/>
      <c r="AA1" s="44"/>
      <c r="AB1" s="44"/>
      <c r="AC1" s="44"/>
      <c r="AD1" s="44"/>
      <c r="AE1" s="44"/>
      <c r="AF1" s="44"/>
    </row>
    <row r="3" spans="1:54" ht="11.25" customHeight="1" x14ac:dyDescent="0.2">
      <c r="A3" s="22" t="s">
        <v>637</v>
      </c>
      <c r="H3" s="73"/>
      <c r="I3" s="73"/>
      <c r="J3" s="73"/>
      <c r="K3" s="73"/>
      <c r="L3" s="73"/>
      <c r="R3" s="50"/>
      <c r="S3" s="50"/>
      <c r="T3" s="50"/>
      <c r="U3" s="50"/>
      <c r="V3" s="50"/>
      <c r="W3" s="50"/>
      <c r="X3" s="50"/>
      <c r="Y3" s="50"/>
      <c r="Z3" s="50"/>
      <c r="AA3" s="50"/>
      <c r="AB3" s="50"/>
      <c r="AC3" s="50"/>
      <c r="AD3" s="50"/>
      <c r="AE3" s="50"/>
      <c r="AF3" s="50"/>
      <c r="AG3" s="55" t="s">
        <v>277</v>
      </c>
      <c r="AH3" s="55"/>
      <c r="AI3" s="55"/>
      <c r="AJ3" s="55"/>
      <c r="AK3" s="55"/>
    </row>
    <row r="4" spans="1:54" ht="11.25" customHeight="1" x14ac:dyDescent="0.2">
      <c r="A4" s="22" t="s">
        <v>522</v>
      </c>
      <c r="R4" s="50"/>
      <c r="S4" s="50"/>
      <c r="T4" s="50"/>
      <c r="U4" s="50"/>
      <c r="V4" s="50"/>
      <c r="W4" s="50"/>
      <c r="X4" s="50"/>
      <c r="Y4" s="50"/>
      <c r="Z4" s="50"/>
      <c r="AA4" s="50"/>
      <c r="AB4" s="50"/>
      <c r="AC4" s="50"/>
      <c r="AD4" s="50"/>
      <c r="AE4" s="50"/>
      <c r="AF4" s="50"/>
      <c r="AG4" s="50"/>
      <c r="AH4" s="50"/>
      <c r="AI4" s="50"/>
      <c r="AJ4" s="50"/>
      <c r="AK4" s="50"/>
    </row>
    <row r="5" spans="1:54" s="27" customFormat="1" ht="11.25" customHeight="1" x14ac:dyDescent="0.2">
      <c r="A5" s="51" t="s">
        <v>1</v>
      </c>
    </row>
    <row r="6" spans="1:54" s="27" customFormat="1" ht="11.25" customHeight="1" x14ac:dyDescent="0.2">
      <c r="A6" s="291" t="s">
        <v>316</v>
      </c>
      <c r="B6" s="292"/>
      <c r="C6" s="285" t="s">
        <v>0</v>
      </c>
      <c r="D6" s="286"/>
      <c r="E6" s="286"/>
      <c r="F6" s="286"/>
      <c r="G6" s="317"/>
      <c r="H6" s="455" t="s">
        <v>429</v>
      </c>
      <c r="I6" s="456"/>
      <c r="J6" s="456"/>
      <c r="K6" s="456"/>
      <c r="L6" s="456"/>
      <c r="M6" s="456"/>
      <c r="N6" s="456"/>
      <c r="O6" s="456"/>
      <c r="P6" s="456"/>
      <c r="Q6" s="457"/>
      <c r="R6" s="302" t="s">
        <v>167</v>
      </c>
      <c r="S6" s="303"/>
      <c r="T6" s="303"/>
      <c r="U6" s="303"/>
      <c r="V6" s="311"/>
      <c r="W6" s="302" t="s">
        <v>168</v>
      </c>
      <c r="X6" s="303"/>
      <c r="Y6" s="303"/>
      <c r="Z6" s="303"/>
      <c r="AA6" s="311"/>
      <c r="AB6" s="302" t="s">
        <v>169</v>
      </c>
      <c r="AC6" s="303"/>
      <c r="AD6" s="303"/>
      <c r="AE6" s="303"/>
      <c r="AF6" s="311"/>
      <c r="AG6" s="302" t="s">
        <v>170</v>
      </c>
      <c r="AH6" s="303"/>
      <c r="AI6" s="303"/>
      <c r="AJ6" s="303"/>
      <c r="AK6" s="303"/>
      <c r="AL6" s="56"/>
      <c r="AM6" s="56"/>
      <c r="AN6" s="56"/>
      <c r="AO6" s="56"/>
      <c r="AP6" s="56"/>
      <c r="AQ6" s="56"/>
      <c r="AR6" s="56"/>
      <c r="AS6" s="56"/>
      <c r="AT6" s="56"/>
      <c r="AU6" s="56"/>
      <c r="AV6" s="56"/>
      <c r="AW6" s="56"/>
      <c r="AX6" s="56"/>
      <c r="AY6" s="56"/>
      <c r="AZ6" s="56"/>
      <c r="BA6" s="56"/>
      <c r="BB6" s="56"/>
    </row>
    <row r="7" spans="1:54" s="27" customFormat="1" ht="11.25" customHeight="1" x14ac:dyDescent="0.2">
      <c r="A7" s="293"/>
      <c r="B7" s="294"/>
      <c r="C7" s="287"/>
      <c r="D7" s="288"/>
      <c r="E7" s="288"/>
      <c r="F7" s="288"/>
      <c r="G7" s="318"/>
      <c r="H7" s="427" t="s">
        <v>427</v>
      </c>
      <c r="I7" s="428"/>
      <c r="J7" s="428"/>
      <c r="K7" s="428"/>
      <c r="L7" s="429"/>
      <c r="M7" s="427" t="s">
        <v>428</v>
      </c>
      <c r="N7" s="428"/>
      <c r="O7" s="428"/>
      <c r="P7" s="428"/>
      <c r="Q7" s="429"/>
      <c r="R7" s="304"/>
      <c r="S7" s="305"/>
      <c r="T7" s="305"/>
      <c r="U7" s="305"/>
      <c r="V7" s="312"/>
      <c r="W7" s="304"/>
      <c r="X7" s="305"/>
      <c r="Y7" s="305"/>
      <c r="Z7" s="305"/>
      <c r="AA7" s="312"/>
      <c r="AB7" s="304"/>
      <c r="AC7" s="305"/>
      <c r="AD7" s="305"/>
      <c r="AE7" s="305"/>
      <c r="AF7" s="312"/>
      <c r="AG7" s="304"/>
      <c r="AH7" s="305"/>
      <c r="AI7" s="305"/>
      <c r="AJ7" s="305"/>
      <c r="AK7" s="305"/>
      <c r="AL7" s="56"/>
      <c r="AM7" s="56"/>
      <c r="AN7" s="56"/>
      <c r="AO7" s="56"/>
      <c r="AP7" s="56"/>
      <c r="AQ7" s="56"/>
      <c r="AR7" s="56"/>
      <c r="AS7" s="56"/>
      <c r="AT7" s="56"/>
      <c r="AU7" s="56"/>
      <c r="AV7" s="56"/>
      <c r="AW7" s="56"/>
      <c r="AX7" s="56"/>
      <c r="AY7" s="56"/>
      <c r="AZ7" s="56"/>
      <c r="BA7" s="56"/>
      <c r="BB7" s="56"/>
    </row>
    <row r="8" spans="1:54" s="27" customFormat="1" ht="11.25" customHeight="1" x14ac:dyDescent="0.2">
      <c r="A8" s="293"/>
      <c r="B8" s="294"/>
      <c r="C8" s="289"/>
      <c r="D8" s="290"/>
      <c r="E8" s="290"/>
      <c r="F8" s="290"/>
      <c r="G8" s="319"/>
      <c r="H8" s="430"/>
      <c r="I8" s="431"/>
      <c r="J8" s="431"/>
      <c r="K8" s="431"/>
      <c r="L8" s="432"/>
      <c r="M8" s="430"/>
      <c r="N8" s="431"/>
      <c r="O8" s="431"/>
      <c r="P8" s="431"/>
      <c r="Q8" s="432"/>
      <c r="R8" s="306"/>
      <c r="S8" s="307"/>
      <c r="T8" s="307"/>
      <c r="U8" s="307"/>
      <c r="V8" s="313"/>
      <c r="W8" s="306"/>
      <c r="X8" s="307"/>
      <c r="Y8" s="307"/>
      <c r="Z8" s="307"/>
      <c r="AA8" s="313"/>
      <c r="AB8" s="306"/>
      <c r="AC8" s="307"/>
      <c r="AD8" s="307"/>
      <c r="AE8" s="307"/>
      <c r="AF8" s="313"/>
      <c r="AG8" s="306"/>
      <c r="AH8" s="307"/>
      <c r="AI8" s="307"/>
      <c r="AJ8" s="307"/>
      <c r="AK8" s="307"/>
      <c r="AL8" s="56"/>
      <c r="AM8" s="56"/>
      <c r="AN8" s="56"/>
      <c r="AO8" s="56"/>
      <c r="AP8" s="56"/>
      <c r="AQ8" s="56"/>
      <c r="AR8" s="56"/>
      <c r="AS8" s="56"/>
      <c r="AT8" s="56"/>
      <c r="AU8" s="56"/>
      <c r="AV8" s="56"/>
      <c r="AW8" s="56"/>
      <c r="AX8" s="56"/>
      <c r="AY8" s="56"/>
      <c r="AZ8" s="56"/>
      <c r="BA8" s="56"/>
      <c r="BB8" s="56"/>
    </row>
    <row r="9" spans="1:54" s="27" customFormat="1" ht="22.15" customHeight="1" x14ac:dyDescent="0.2">
      <c r="A9" s="293"/>
      <c r="B9" s="294"/>
      <c r="C9" s="320" t="s">
        <v>543</v>
      </c>
      <c r="D9" s="320" t="s">
        <v>544</v>
      </c>
      <c r="E9" s="320" t="s">
        <v>545</v>
      </c>
      <c r="F9" s="322" t="s">
        <v>546</v>
      </c>
      <c r="G9" s="322"/>
      <c r="H9" s="424" t="s">
        <v>543</v>
      </c>
      <c r="I9" s="424" t="s">
        <v>544</v>
      </c>
      <c r="J9" s="424" t="s">
        <v>545</v>
      </c>
      <c r="K9" s="426" t="s">
        <v>546</v>
      </c>
      <c r="L9" s="426"/>
      <c r="M9" s="424" t="s">
        <v>543</v>
      </c>
      <c r="N9" s="424" t="s">
        <v>544</v>
      </c>
      <c r="O9" s="424" t="s">
        <v>545</v>
      </c>
      <c r="P9" s="426" t="s">
        <v>546</v>
      </c>
      <c r="Q9" s="426"/>
      <c r="R9" s="314" t="s">
        <v>543</v>
      </c>
      <c r="S9" s="314" t="s">
        <v>544</v>
      </c>
      <c r="T9" s="314" t="s">
        <v>545</v>
      </c>
      <c r="U9" s="316" t="s">
        <v>546</v>
      </c>
      <c r="V9" s="316"/>
      <c r="W9" s="314" t="s">
        <v>543</v>
      </c>
      <c r="X9" s="314" t="s">
        <v>544</v>
      </c>
      <c r="Y9" s="314" t="s">
        <v>545</v>
      </c>
      <c r="Z9" s="316" t="s">
        <v>546</v>
      </c>
      <c r="AA9" s="316"/>
      <c r="AB9" s="314" t="s">
        <v>543</v>
      </c>
      <c r="AC9" s="314" t="s">
        <v>544</v>
      </c>
      <c r="AD9" s="314" t="s">
        <v>545</v>
      </c>
      <c r="AE9" s="316" t="s">
        <v>546</v>
      </c>
      <c r="AF9" s="316"/>
      <c r="AG9" s="308" t="s">
        <v>543</v>
      </c>
      <c r="AH9" s="308" t="s">
        <v>544</v>
      </c>
      <c r="AI9" s="308" t="s">
        <v>545</v>
      </c>
      <c r="AJ9" s="310" t="s">
        <v>546</v>
      </c>
      <c r="AK9" s="310"/>
      <c r="AL9" s="56"/>
      <c r="AM9" s="56"/>
      <c r="AN9" s="56"/>
      <c r="AO9" s="56"/>
      <c r="AP9" s="56"/>
      <c r="AQ9" s="56"/>
      <c r="AR9" s="56"/>
      <c r="AS9" s="56"/>
      <c r="AT9" s="56"/>
      <c r="AU9" s="56"/>
      <c r="AV9" s="56"/>
      <c r="AW9" s="56"/>
      <c r="AX9" s="56"/>
      <c r="AY9" s="56"/>
      <c r="AZ9" s="56"/>
      <c r="BA9" s="56"/>
      <c r="BB9" s="56"/>
    </row>
    <row r="10" spans="1:54" s="27" customFormat="1" ht="22.15" customHeight="1" x14ac:dyDescent="0.2">
      <c r="A10" s="295"/>
      <c r="B10" s="296"/>
      <c r="C10" s="320"/>
      <c r="D10" s="321"/>
      <c r="E10" s="320"/>
      <c r="F10" s="166" t="s">
        <v>547</v>
      </c>
      <c r="G10" s="166" t="s">
        <v>548</v>
      </c>
      <c r="H10" s="424"/>
      <c r="I10" s="425"/>
      <c r="J10" s="424"/>
      <c r="K10" s="137" t="s">
        <v>547</v>
      </c>
      <c r="L10" s="137" t="s">
        <v>548</v>
      </c>
      <c r="M10" s="424"/>
      <c r="N10" s="425"/>
      <c r="O10" s="424"/>
      <c r="P10" s="137" t="s">
        <v>547</v>
      </c>
      <c r="Q10" s="137" t="s">
        <v>548</v>
      </c>
      <c r="R10" s="314"/>
      <c r="S10" s="315"/>
      <c r="T10" s="314"/>
      <c r="U10" s="133" t="s">
        <v>547</v>
      </c>
      <c r="V10" s="133" t="s">
        <v>548</v>
      </c>
      <c r="W10" s="314"/>
      <c r="X10" s="315"/>
      <c r="Y10" s="314"/>
      <c r="Z10" s="133" t="s">
        <v>547</v>
      </c>
      <c r="AA10" s="133" t="s">
        <v>548</v>
      </c>
      <c r="AB10" s="314"/>
      <c r="AC10" s="315"/>
      <c r="AD10" s="314"/>
      <c r="AE10" s="133" t="s">
        <v>547</v>
      </c>
      <c r="AF10" s="133" t="s">
        <v>548</v>
      </c>
      <c r="AG10" s="308"/>
      <c r="AH10" s="309"/>
      <c r="AI10" s="308"/>
      <c r="AJ10" s="133" t="s">
        <v>547</v>
      </c>
      <c r="AK10" s="133" t="s">
        <v>548</v>
      </c>
      <c r="AL10" s="56"/>
      <c r="AM10" s="56"/>
      <c r="AN10" s="56"/>
      <c r="AO10" s="56"/>
      <c r="AP10" s="56"/>
      <c r="AQ10" s="56"/>
      <c r="AR10" s="56"/>
      <c r="AS10" s="56"/>
      <c r="AT10" s="56"/>
      <c r="AU10" s="56"/>
      <c r="AV10" s="56"/>
      <c r="AW10" s="56"/>
      <c r="AX10" s="56"/>
      <c r="AY10" s="56"/>
      <c r="AZ10" s="56"/>
      <c r="BA10" s="56"/>
      <c r="BB10" s="56"/>
    </row>
    <row r="11" spans="1:54" ht="11.25" customHeight="1" x14ac:dyDescent="0.2">
      <c r="A11" s="283" t="s">
        <v>0</v>
      </c>
      <c r="B11" s="283"/>
      <c r="C11" s="115">
        <v>20841.90650316851</v>
      </c>
      <c r="D11" s="163">
        <v>2.5195635061299999</v>
      </c>
      <c r="E11" s="164">
        <v>525.12507023607009</v>
      </c>
      <c r="F11" s="165">
        <v>19812.680278126769</v>
      </c>
      <c r="G11" s="165">
        <v>21871.132728210239</v>
      </c>
      <c r="H11" s="115">
        <v>9126.4755313914284</v>
      </c>
      <c r="I11" s="163">
        <v>3.5822317770100001</v>
      </c>
      <c r="J11" s="164">
        <v>326.93150660658063</v>
      </c>
      <c r="K11" s="165">
        <v>8485.7015530311401</v>
      </c>
      <c r="L11" s="165">
        <v>9767.2495097517294</v>
      </c>
      <c r="M11" s="115">
        <v>7072.3859725687507</v>
      </c>
      <c r="N11" s="163">
        <v>4.3093897675499999</v>
      </c>
      <c r="O11" s="164">
        <v>304.77667742354345</v>
      </c>
      <c r="P11" s="165">
        <v>6475.0346614908503</v>
      </c>
      <c r="Q11" s="165">
        <v>7669.7372836466702</v>
      </c>
      <c r="R11" s="115">
        <v>11231.91427972661</v>
      </c>
      <c r="S11" s="163">
        <v>3.5115838313199998</v>
      </c>
      <c r="T11" s="164">
        <v>394.41808579454982</v>
      </c>
      <c r="U11" s="165">
        <v>10458.86903671809</v>
      </c>
      <c r="V11" s="165">
        <v>12004.959522735149</v>
      </c>
      <c r="W11" s="115">
        <v>5531.2388883271924</v>
      </c>
      <c r="X11" s="163">
        <v>5.0884351645999999</v>
      </c>
      <c r="Y11" s="164">
        <v>281.45350463166687</v>
      </c>
      <c r="Z11" s="165">
        <v>4979.6001559265696</v>
      </c>
      <c r="AA11" s="165">
        <v>6082.8776207278297</v>
      </c>
      <c r="AB11" s="115">
        <v>277.86309457388882</v>
      </c>
      <c r="AC11" s="163">
        <v>18.990929921900001</v>
      </c>
      <c r="AD11" s="164">
        <v>52.768785569348481</v>
      </c>
      <c r="AE11" s="165">
        <v>174.43817535004999</v>
      </c>
      <c r="AF11" s="165">
        <v>381.28801379773</v>
      </c>
      <c r="AG11" s="139">
        <v>979.94979744028797</v>
      </c>
      <c r="AH11" s="163">
        <v>10.204249706580001</v>
      </c>
      <c r="AI11" s="164">
        <v>99.996524329884949</v>
      </c>
      <c r="AJ11" s="165">
        <v>783.96021117453995</v>
      </c>
      <c r="AK11" s="165">
        <v>1175.93938370604</v>
      </c>
    </row>
    <row r="12" spans="1:54" ht="11.25" customHeight="1" x14ac:dyDescent="0.2">
      <c r="A12" s="284" t="s">
        <v>317</v>
      </c>
      <c r="B12" s="284"/>
      <c r="C12" s="115">
        <v>7029.356707842252</v>
      </c>
      <c r="D12" s="163">
        <v>4.1467065701000001</v>
      </c>
      <c r="E12" s="164">
        <v>291.48679643975822</v>
      </c>
      <c r="F12" s="165">
        <v>6458.0530848513899</v>
      </c>
      <c r="G12" s="165">
        <v>7600.6603308331296</v>
      </c>
      <c r="H12" s="114">
        <v>2864.4185507153938</v>
      </c>
      <c r="I12" s="160">
        <v>6.4608254018100002</v>
      </c>
      <c r="J12" s="161">
        <v>185.06508133886905</v>
      </c>
      <c r="K12" s="162">
        <v>2501.6976564952402</v>
      </c>
      <c r="L12" s="162">
        <v>3227.1394449355398</v>
      </c>
      <c r="M12" s="114">
        <v>2048.7656007514288</v>
      </c>
      <c r="N12" s="160">
        <v>7.1854561585000001</v>
      </c>
      <c r="O12" s="161">
        <v>147.21315403239925</v>
      </c>
      <c r="P12" s="162">
        <v>1760.23312079739</v>
      </c>
      <c r="Q12" s="162">
        <v>2337.2980807054701</v>
      </c>
      <c r="R12" s="114">
        <v>3938.7959771159208</v>
      </c>
      <c r="S12" s="160">
        <v>5.5973845294500002</v>
      </c>
      <c r="T12" s="161">
        <v>220.46955666963507</v>
      </c>
      <c r="U12" s="162">
        <v>3506.68358635594</v>
      </c>
      <c r="V12" s="162">
        <v>4370.9083678759098</v>
      </c>
      <c r="W12" s="114">
        <v>2008.3760381227951</v>
      </c>
      <c r="X12" s="160">
        <v>7.8780887062399998</v>
      </c>
      <c r="Y12" s="161">
        <v>158.22164583810419</v>
      </c>
      <c r="Z12" s="162">
        <v>1698.26731070547</v>
      </c>
      <c r="AA12" s="162">
        <v>2318.48476554012</v>
      </c>
      <c r="AB12" s="171">
        <v>136.78527980455729</v>
      </c>
      <c r="AC12" s="172">
        <v>27.009313507030001</v>
      </c>
      <c r="AD12" s="173">
        <v>36.944765053886748</v>
      </c>
      <c r="AE12" s="174">
        <v>64.374870881649997</v>
      </c>
      <c r="AF12" s="174">
        <v>209.19568872747001</v>
      </c>
      <c r="AG12" s="114">
        <v>353.73529879291351</v>
      </c>
      <c r="AH12" s="160">
        <v>18.675515921620001</v>
      </c>
      <c r="AI12" s="161">
        <v>66.061892046444683</v>
      </c>
      <c r="AJ12" s="162">
        <v>224.25636963131001</v>
      </c>
      <c r="AK12" s="162">
        <v>483.21422795451002</v>
      </c>
    </row>
    <row r="13" spans="1:54" ht="11.25" customHeight="1" x14ac:dyDescent="0.2">
      <c r="A13" s="284" t="s">
        <v>318</v>
      </c>
      <c r="B13" s="284"/>
      <c r="C13" s="115">
        <v>5319.7352894414526</v>
      </c>
      <c r="D13" s="163">
        <v>4.28558494406</v>
      </c>
      <c r="E13" s="164">
        <v>227.98177462836563</v>
      </c>
      <c r="F13" s="165">
        <v>4872.8992220383498</v>
      </c>
      <c r="G13" s="165">
        <v>5766.5713568445699</v>
      </c>
      <c r="H13" s="114">
        <v>2360.745739005114</v>
      </c>
      <c r="I13" s="160">
        <v>6.2485992074699999</v>
      </c>
      <c r="J13" s="161">
        <v>147.51353953795575</v>
      </c>
      <c r="K13" s="162">
        <v>2071.6245142787002</v>
      </c>
      <c r="L13" s="162">
        <v>2649.8669637315302</v>
      </c>
      <c r="M13" s="114">
        <v>1916.1271076401611</v>
      </c>
      <c r="N13" s="160">
        <v>7.0355993413000002</v>
      </c>
      <c r="O13" s="161">
        <v>134.81102616368824</v>
      </c>
      <c r="P13" s="162">
        <v>1651.90235164045</v>
      </c>
      <c r="Q13" s="162">
        <v>2180.3518636398699</v>
      </c>
      <c r="R13" s="114">
        <v>2784.3501381554001</v>
      </c>
      <c r="S13" s="160">
        <v>6.0161594524400002</v>
      </c>
      <c r="T13" s="161">
        <v>167.51094402555378</v>
      </c>
      <c r="U13" s="162">
        <v>2456.0347208490198</v>
      </c>
      <c r="V13" s="162">
        <v>3112.6655554617801</v>
      </c>
      <c r="W13" s="114">
        <v>1479.0463080790009</v>
      </c>
      <c r="X13" s="160">
        <v>9.8985000567799997</v>
      </c>
      <c r="Y13" s="161">
        <v>146.40339964501004</v>
      </c>
      <c r="Z13" s="162">
        <v>1192.10091756056</v>
      </c>
      <c r="AA13" s="162">
        <v>1765.9916985974401</v>
      </c>
      <c r="AB13" s="176">
        <v>61.924288319979169</v>
      </c>
      <c r="AC13" s="177">
        <v>32.530767648779999</v>
      </c>
      <c r="AD13" s="178">
        <v>20.144446351533137</v>
      </c>
      <c r="AE13" s="179">
        <v>22.441898982480001</v>
      </c>
      <c r="AF13" s="179">
        <v>101.40667765748</v>
      </c>
      <c r="AG13" s="114">
        <v>251.03827917468359</v>
      </c>
      <c r="AH13" s="160">
        <v>17.258893332100001</v>
      </c>
      <c r="AI13" s="161">
        <v>43.326428825501495</v>
      </c>
      <c r="AJ13" s="162">
        <v>166.12003909795999</v>
      </c>
      <c r="AK13" s="162">
        <v>335.95651925139998</v>
      </c>
    </row>
    <row r="14" spans="1:54" s="27" customFormat="1" ht="11.25" customHeight="1" x14ac:dyDescent="0.2">
      <c r="A14" s="284" t="s">
        <v>319</v>
      </c>
      <c r="B14" s="282"/>
      <c r="C14" s="144">
        <v>8492.814505884844</v>
      </c>
      <c r="D14" s="163">
        <v>4.3810100649899999</v>
      </c>
      <c r="E14" s="164">
        <v>372.07105830372012</v>
      </c>
      <c r="F14" s="165">
        <v>7763.5686319198703</v>
      </c>
      <c r="G14" s="165">
        <v>9222.0603798498196</v>
      </c>
      <c r="H14" s="140">
        <v>3901.3112416709232</v>
      </c>
      <c r="I14" s="160">
        <v>5.7839868565800003</v>
      </c>
      <c r="J14" s="161">
        <v>225.65132945262698</v>
      </c>
      <c r="K14" s="162">
        <v>3459.0427628802099</v>
      </c>
      <c r="L14" s="162">
        <v>4343.5797204616501</v>
      </c>
      <c r="M14" s="140">
        <v>3107.493264177167</v>
      </c>
      <c r="N14" s="160">
        <v>7.4027895622299997</v>
      </c>
      <c r="O14" s="161">
        <v>230.04118700759281</v>
      </c>
      <c r="P14" s="162">
        <v>2656.6208226814601</v>
      </c>
      <c r="Q14" s="162">
        <v>3558.3657056728798</v>
      </c>
      <c r="R14" s="140">
        <v>4508.7681644553004</v>
      </c>
      <c r="S14" s="160">
        <v>6.2314179544400004</v>
      </c>
      <c r="T14" s="161">
        <v>280.96018892382079</v>
      </c>
      <c r="U14" s="162">
        <v>3958.0963130750602</v>
      </c>
      <c r="V14" s="162">
        <v>5059.4400158355502</v>
      </c>
      <c r="W14" s="140">
        <v>2043.816542125398</v>
      </c>
      <c r="X14" s="160">
        <v>8.8475069445300001</v>
      </c>
      <c r="Y14" s="161">
        <v>180.82681049802227</v>
      </c>
      <c r="Z14" s="162">
        <v>1689.4025061100399</v>
      </c>
      <c r="AA14" s="162">
        <v>2398.2305781407599</v>
      </c>
      <c r="AB14" s="181">
        <v>79.153526449352299</v>
      </c>
      <c r="AC14" s="177">
        <v>40.483627543609998</v>
      </c>
      <c r="AD14" s="178">
        <v>32.044218835391518</v>
      </c>
      <c r="AE14" s="179">
        <v>16.34801161927</v>
      </c>
      <c r="AF14" s="179">
        <v>141.95904127943999</v>
      </c>
      <c r="AG14" s="140">
        <v>375.17621947269117</v>
      </c>
      <c r="AH14" s="160">
        <v>16.4094822731</v>
      </c>
      <c r="AI14" s="161">
        <v>61.564475227242461</v>
      </c>
      <c r="AJ14" s="162">
        <v>254.51206530018999</v>
      </c>
      <c r="AK14" s="162">
        <v>495.84037364519003</v>
      </c>
    </row>
    <row r="15" spans="1:54" s="27" customFormat="1" ht="11.25" customHeight="1" x14ac:dyDescent="0.2">
      <c r="A15" s="27" t="s">
        <v>531</v>
      </c>
      <c r="B15" s="12"/>
      <c r="C15" s="14"/>
      <c r="D15" s="14"/>
      <c r="E15" s="14"/>
      <c r="F15" s="14"/>
      <c r="G15" s="14"/>
      <c r="H15" s="15"/>
      <c r="I15" s="15"/>
      <c r="J15" s="15"/>
      <c r="K15" s="15"/>
      <c r="L15" s="15"/>
      <c r="M15" s="15"/>
      <c r="N15" s="15"/>
      <c r="O15" s="15"/>
      <c r="P15" s="15"/>
      <c r="Q15" s="15"/>
      <c r="R15" s="15"/>
      <c r="S15" s="15"/>
      <c r="T15" s="15"/>
      <c r="U15" s="15"/>
      <c r="V15" s="15"/>
      <c r="W15" s="15"/>
      <c r="X15" s="15"/>
      <c r="Y15" s="15"/>
      <c r="Z15" s="15"/>
      <c r="AA15" s="15"/>
      <c r="AB15" s="15"/>
      <c r="AC15" s="15"/>
      <c r="AD15" s="15"/>
      <c r="AE15" s="15"/>
      <c r="AF15" s="15"/>
      <c r="AG15" s="15"/>
      <c r="AH15" s="15"/>
      <c r="AI15" s="15"/>
      <c r="AJ15" s="15"/>
      <c r="AK15" s="15"/>
    </row>
    <row r="16" spans="1:54" s="27" customFormat="1" ht="11.25" customHeight="1" x14ac:dyDescent="0.2">
      <c r="A16" s="27" t="s">
        <v>397</v>
      </c>
    </row>
    <row r="17" spans="1:37" s="27" customFormat="1" ht="39.75" customHeight="1" x14ac:dyDescent="0.2">
      <c r="A17" s="168" t="s">
        <v>549</v>
      </c>
      <c r="B17" s="276" t="s">
        <v>550</v>
      </c>
      <c r="C17" s="276"/>
      <c r="D17" s="276"/>
      <c r="E17" s="276"/>
      <c r="F17" s="276"/>
      <c r="G17" s="276"/>
    </row>
    <row r="18" spans="1:37" s="27" customFormat="1" ht="11.25" customHeight="1" thickBot="1" x14ac:dyDescent="0.25">
      <c r="A18" s="167"/>
      <c r="B18" s="169" t="s">
        <v>551</v>
      </c>
      <c r="C18" s="167"/>
      <c r="D18" s="167"/>
      <c r="E18" s="167"/>
      <c r="F18" s="167"/>
      <c r="G18" s="167"/>
    </row>
    <row r="19" spans="1:37" s="27" customFormat="1" ht="11.25" customHeight="1" thickTop="1" thickBot="1" x14ac:dyDescent="0.25">
      <c r="A19" s="167"/>
      <c r="B19" s="267" t="s">
        <v>552</v>
      </c>
      <c r="C19" s="269"/>
      <c r="D19" s="267" t="s">
        <v>553</v>
      </c>
      <c r="E19" s="268"/>
      <c r="F19" s="268"/>
      <c r="G19" s="269"/>
    </row>
    <row r="20" spans="1:37" s="27" customFormat="1" ht="11.25" customHeight="1" thickTop="1" thickBot="1" x14ac:dyDescent="0.25">
      <c r="A20" s="167"/>
      <c r="B20" s="277" t="s">
        <v>554</v>
      </c>
      <c r="C20" s="278"/>
      <c r="D20" s="267" t="s">
        <v>557</v>
      </c>
      <c r="E20" s="268"/>
      <c r="F20" s="268"/>
      <c r="G20" s="269"/>
    </row>
    <row r="21" spans="1:37" s="27" customFormat="1" ht="11.25" customHeight="1" thickTop="1" thickBot="1" x14ac:dyDescent="0.25">
      <c r="A21" s="167"/>
      <c r="B21" s="279" t="s">
        <v>555</v>
      </c>
      <c r="C21" s="280"/>
      <c r="D21" s="267" t="s">
        <v>558</v>
      </c>
      <c r="E21" s="268"/>
      <c r="F21" s="268"/>
      <c r="G21" s="269"/>
    </row>
    <row r="22" spans="1:37" s="27" customFormat="1" ht="11.25" customHeight="1" thickTop="1" x14ac:dyDescent="0.2">
      <c r="A22" s="167"/>
      <c r="B22" s="263" t="s">
        <v>556</v>
      </c>
      <c r="C22" s="264"/>
      <c r="D22" s="270" t="s">
        <v>559</v>
      </c>
      <c r="E22" s="271"/>
      <c r="F22" s="271"/>
      <c r="G22" s="272"/>
    </row>
    <row r="23" spans="1:37" s="27" customFormat="1" ht="57.75" customHeight="1" thickBot="1" x14ac:dyDescent="0.25">
      <c r="A23" s="167"/>
      <c r="B23" s="265"/>
      <c r="C23" s="266"/>
      <c r="D23" s="273" t="s">
        <v>560</v>
      </c>
      <c r="E23" s="274"/>
      <c r="F23" s="274"/>
      <c r="G23" s="275"/>
    </row>
    <row r="24" spans="1:37" s="27" customFormat="1" ht="11.25" customHeight="1" thickTop="1" x14ac:dyDescent="0.2"/>
    <row r="27" spans="1:37" ht="11.25" customHeight="1" x14ac:dyDescent="0.2">
      <c r="C27" s="43"/>
      <c r="D27" s="43"/>
      <c r="E27" s="43"/>
      <c r="F27" s="43"/>
      <c r="G27" s="43"/>
      <c r="H27" s="43"/>
      <c r="I27" s="43"/>
      <c r="J27" s="43"/>
      <c r="K27" s="43"/>
      <c r="L27" s="43"/>
      <c r="M27" s="43"/>
      <c r="N27" s="43"/>
      <c r="O27" s="43"/>
      <c r="P27" s="43"/>
      <c r="Q27" s="43"/>
      <c r="R27" s="43"/>
      <c r="S27" s="43"/>
      <c r="T27" s="43"/>
      <c r="U27" s="43"/>
      <c r="V27" s="43"/>
      <c r="W27" s="43"/>
      <c r="X27" s="43"/>
      <c r="Y27" s="43"/>
      <c r="Z27" s="43"/>
      <c r="AA27" s="43"/>
      <c r="AB27" s="43"/>
      <c r="AC27" s="43"/>
      <c r="AD27" s="43"/>
      <c r="AE27" s="43"/>
      <c r="AF27" s="43"/>
      <c r="AG27" s="43"/>
      <c r="AH27" s="43"/>
      <c r="AI27" s="43"/>
      <c r="AJ27" s="43"/>
      <c r="AK27" s="43"/>
    </row>
    <row r="30" spans="1:37" ht="11.25" customHeight="1" x14ac:dyDescent="0.2">
      <c r="A30" s="2"/>
      <c r="C30" s="49" t="s">
        <v>357</v>
      </c>
      <c r="D30" s="49"/>
      <c r="E30" s="49"/>
      <c r="F30" s="49"/>
      <c r="G30" s="49"/>
    </row>
    <row r="31" spans="1:37" ht="11.25" customHeight="1" x14ac:dyDescent="0.2">
      <c r="A31" s="38"/>
    </row>
    <row r="35" spans="2:2" ht="11.25" customHeight="1" x14ac:dyDescent="0.2">
      <c r="B35" s="74"/>
    </row>
    <row r="39" spans="2:2" ht="11.25" customHeight="1" x14ac:dyDescent="0.2">
      <c r="B39" s="74"/>
    </row>
    <row r="40" spans="2:2" ht="11.25" customHeight="1" x14ac:dyDescent="0.2">
      <c r="B40" s="74"/>
    </row>
    <row r="41" spans="2:2" ht="11.25" customHeight="1" x14ac:dyDescent="0.2">
      <c r="B41" s="74"/>
    </row>
  </sheetData>
  <mergeCells count="51">
    <mergeCell ref="C6:G8"/>
    <mergeCell ref="A6:B10"/>
    <mergeCell ref="C9:C10"/>
    <mergeCell ref="D9:D10"/>
    <mergeCell ref="E9:E10"/>
    <mergeCell ref="F9:G9"/>
    <mergeCell ref="H6:Q6"/>
    <mergeCell ref="M7:Q8"/>
    <mergeCell ref="M9:M10"/>
    <mergeCell ref="N9:N10"/>
    <mergeCell ref="O9:O10"/>
    <mergeCell ref="P9:Q9"/>
    <mergeCell ref="H7:L8"/>
    <mergeCell ref="H9:H10"/>
    <mergeCell ref="I9:I10"/>
    <mergeCell ref="J9:J10"/>
    <mergeCell ref="K9:L9"/>
    <mergeCell ref="X9:X10"/>
    <mergeCell ref="Y9:Y10"/>
    <mergeCell ref="Z9:AA9"/>
    <mergeCell ref="R6:V8"/>
    <mergeCell ref="R9:R10"/>
    <mergeCell ref="S9:S10"/>
    <mergeCell ref="T9:T10"/>
    <mergeCell ref="U9:V9"/>
    <mergeCell ref="A14:B14"/>
    <mergeCell ref="A11:B11"/>
    <mergeCell ref="A12:B12"/>
    <mergeCell ref="A13:B13"/>
    <mergeCell ref="AG6:AK8"/>
    <mergeCell ref="AG9:AG10"/>
    <mergeCell ref="AH9:AH10"/>
    <mergeCell ref="AI9:AI10"/>
    <mergeCell ref="AJ9:AK9"/>
    <mergeCell ref="AB6:AF8"/>
    <mergeCell ref="AB9:AB10"/>
    <mergeCell ref="AC9:AC10"/>
    <mergeCell ref="AD9:AD10"/>
    <mergeCell ref="AE9:AF9"/>
    <mergeCell ref="W6:AA8"/>
    <mergeCell ref="W9:W10"/>
    <mergeCell ref="B17:G17"/>
    <mergeCell ref="B19:C19"/>
    <mergeCell ref="D19:G19"/>
    <mergeCell ref="B20:C20"/>
    <mergeCell ref="B21:C21"/>
    <mergeCell ref="B22:C23"/>
    <mergeCell ref="D20:G20"/>
    <mergeCell ref="D21:G21"/>
    <mergeCell ref="D22:G22"/>
    <mergeCell ref="D23:G23"/>
  </mergeCells>
  <hyperlinks>
    <hyperlink ref="C30" location="Índice!A1" display="Índice!A1"/>
  </hyperlinks>
  <pageMargins left="0.59055118110236215" right="0.78740157480314965" top="0.59055118110236215" bottom="0.59055118110236215" header="0.31496062992125984" footer="0.31496062992125984"/>
  <pageSetup orientation="landscape" verticalDpi="0" r:id="rId1"/>
</worksheet>
</file>

<file path=xl/worksheets/sheet8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92"/>
  <dimension ref="A1:BB41"/>
  <sheetViews>
    <sheetView zoomScaleNormal="100" workbookViewId="0">
      <selection activeCell="A3" sqref="A3"/>
    </sheetView>
  </sheetViews>
  <sheetFormatPr baseColWidth="10" defaultColWidth="14.7109375" defaultRowHeight="11.25" customHeight="1" x14ac:dyDescent="0.2"/>
  <cols>
    <col min="1" max="1" width="5.42578125" style="41" customWidth="1"/>
    <col min="2" max="2" width="17.85546875" style="41" customWidth="1"/>
    <col min="3" max="37" width="8.28515625" style="41" customWidth="1"/>
    <col min="38" max="39" width="11.7109375" style="41" customWidth="1"/>
    <col min="40" max="16384" width="14.7109375" style="41"/>
  </cols>
  <sheetData>
    <row r="1" spans="1:54" ht="11.25" customHeight="1" x14ac:dyDescent="0.2">
      <c r="A1" s="36" t="s">
        <v>417</v>
      </c>
      <c r="B1" s="36"/>
      <c r="C1" s="36"/>
      <c r="D1" s="36"/>
      <c r="E1" s="36"/>
      <c r="F1" s="36"/>
      <c r="G1" s="36"/>
      <c r="H1" s="75"/>
      <c r="I1" s="75"/>
      <c r="J1" s="75"/>
      <c r="K1" s="75"/>
      <c r="L1" s="75"/>
      <c r="M1" s="75"/>
      <c r="N1" s="75"/>
      <c r="O1" s="75"/>
      <c r="P1" s="75"/>
      <c r="Q1" s="75"/>
      <c r="R1" s="75"/>
      <c r="S1" s="75"/>
      <c r="T1" s="75"/>
      <c r="U1" s="75"/>
      <c r="V1" s="75"/>
      <c r="W1" s="75"/>
      <c r="X1" s="75"/>
      <c r="Y1" s="75"/>
      <c r="Z1" s="75"/>
      <c r="AA1" s="75"/>
      <c r="AB1" s="75"/>
      <c r="AC1" s="75"/>
      <c r="AD1" s="75"/>
      <c r="AE1" s="75"/>
      <c r="AF1" s="75"/>
    </row>
    <row r="3" spans="1:54" ht="11.25" customHeight="1" x14ac:dyDescent="0.2">
      <c r="A3" s="22" t="s">
        <v>637</v>
      </c>
      <c r="H3" s="73"/>
      <c r="I3" s="73"/>
      <c r="J3" s="73"/>
      <c r="K3" s="73"/>
      <c r="L3" s="73"/>
      <c r="R3" s="50"/>
      <c r="S3" s="50"/>
      <c r="T3" s="50"/>
      <c r="U3" s="50"/>
      <c r="V3" s="50"/>
      <c r="W3" s="50"/>
      <c r="X3" s="50"/>
      <c r="Y3" s="50"/>
      <c r="Z3" s="50"/>
      <c r="AA3" s="50"/>
      <c r="AB3" s="50"/>
      <c r="AC3" s="50"/>
      <c r="AD3" s="50"/>
      <c r="AE3" s="50"/>
      <c r="AF3" s="50"/>
      <c r="AG3" s="55" t="s">
        <v>280</v>
      </c>
      <c r="AH3" s="55"/>
      <c r="AI3" s="55"/>
      <c r="AJ3" s="55"/>
      <c r="AK3" s="55"/>
    </row>
    <row r="4" spans="1:54" ht="11.25" customHeight="1" x14ac:dyDescent="0.2">
      <c r="A4" s="22" t="s">
        <v>523</v>
      </c>
      <c r="R4" s="50"/>
      <c r="S4" s="50"/>
      <c r="T4" s="50"/>
      <c r="U4" s="50"/>
      <c r="V4" s="50"/>
      <c r="W4" s="50"/>
      <c r="X4" s="50"/>
      <c r="Y4" s="50"/>
      <c r="Z4" s="50"/>
      <c r="AA4" s="50"/>
      <c r="AB4" s="50"/>
      <c r="AC4" s="50"/>
      <c r="AD4" s="50"/>
      <c r="AE4" s="50"/>
      <c r="AF4" s="50"/>
      <c r="AG4" s="50"/>
      <c r="AH4" s="50"/>
      <c r="AI4" s="50"/>
      <c r="AJ4" s="50"/>
      <c r="AK4" s="50"/>
    </row>
    <row r="5" spans="1:54" s="27" customFormat="1" ht="11.25" customHeight="1" x14ac:dyDescent="0.2">
      <c r="A5" s="51" t="s">
        <v>1</v>
      </c>
    </row>
    <row r="6" spans="1:54" s="27" customFormat="1" ht="11.25" customHeight="1" x14ac:dyDescent="0.2">
      <c r="A6" s="291" t="s">
        <v>316</v>
      </c>
      <c r="B6" s="292"/>
      <c r="C6" s="285" t="s">
        <v>0</v>
      </c>
      <c r="D6" s="286"/>
      <c r="E6" s="286"/>
      <c r="F6" s="286"/>
      <c r="G6" s="317"/>
      <c r="H6" s="455" t="s">
        <v>429</v>
      </c>
      <c r="I6" s="456"/>
      <c r="J6" s="456"/>
      <c r="K6" s="456"/>
      <c r="L6" s="456"/>
      <c r="M6" s="456"/>
      <c r="N6" s="456"/>
      <c r="O6" s="456"/>
      <c r="P6" s="456"/>
      <c r="Q6" s="457"/>
      <c r="R6" s="302" t="s">
        <v>167</v>
      </c>
      <c r="S6" s="303"/>
      <c r="T6" s="303"/>
      <c r="U6" s="303"/>
      <c r="V6" s="311"/>
      <c r="W6" s="302" t="s">
        <v>168</v>
      </c>
      <c r="X6" s="303"/>
      <c r="Y6" s="303"/>
      <c r="Z6" s="303"/>
      <c r="AA6" s="311"/>
      <c r="AB6" s="302" t="s">
        <v>169</v>
      </c>
      <c r="AC6" s="303"/>
      <c r="AD6" s="303"/>
      <c r="AE6" s="303"/>
      <c r="AF6" s="311"/>
      <c r="AG6" s="302" t="s">
        <v>170</v>
      </c>
      <c r="AH6" s="303"/>
      <c r="AI6" s="303"/>
      <c r="AJ6" s="303"/>
      <c r="AK6" s="303"/>
      <c r="AL6" s="56"/>
      <c r="AM6" s="56"/>
      <c r="AN6" s="56"/>
      <c r="AO6" s="56"/>
      <c r="AP6" s="56"/>
      <c r="AQ6" s="56"/>
      <c r="AR6" s="56"/>
      <c r="AS6" s="56"/>
      <c r="AT6" s="56"/>
      <c r="AU6" s="56"/>
      <c r="AV6" s="56"/>
      <c r="AW6" s="56"/>
      <c r="AX6" s="56"/>
      <c r="AY6" s="56"/>
      <c r="AZ6" s="56"/>
      <c r="BA6" s="56"/>
      <c r="BB6" s="56"/>
    </row>
    <row r="7" spans="1:54" s="27" customFormat="1" ht="11.25" customHeight="1" x14ac:dyDescent="0.2">
      <c r="A7" s="293"/>
      <c r="B7" s="294"/>
      <c r="C7" s="287"/>
      <c r="D7" s="288"/>
      <c r="E7" s="288"/>
      <c r="F7" s="288"/>
      <c r="G7" s="318"/>
      <c r="H7" s="427" t="s">
        <v>427</v>
      </c>
      <c r="I7" s="428"/>
      <c r="J7" s="428"/>
      <c r="K7" s="428"/>
      <c r="L7" s="429"/>
      <c r="M7" s="427" t="s">
        <v>428</v>
      </c>
      <c r="N7" s="428"/>
      <c r="O7" s="428"/>
      <c r="P7" s="428"/>
      <c r="Q7" s="429"/>
      <c r="R7" s="304"/>
      <c r="S7" s="305"/>
      <c r="T7" s="305"/>
      <c r="U7" s="305"/>
      <c r="V7" s="312"/>
      <c r="W7" s="304"/>
      <c r="X7" s="305"/>
      <c r="Y7" s="305"/>
      <c r="Z7" s="305"/>
      <c r="AA7" s="312"/>
      <c r="AB7" s="304"/>
      <c r="AC7" s="305"/>
      <c r="AD7" s="305"/>
      <c r="AE7" s="305"/>
      <c r="AF7" s="312"/>
      <c r="AG7" s="304"/>
      <c r="AH7" s="305"/>
      <c r="AI7" s="305"/>
      <c r="AJ7" s="305"/>
      <c r="AK7" s="305"/>
      <c r="AL7" s="56"/>
      <c r="AM7" s="56"/>
      <c r="AN7" s="56"/>
      <c r="AO7" s="56"/>
      <c r="AP7" s="56"/>
      <c r="AQ7" s="56"/>
      <c r="AR7" s="56"/>
      <c r="AS7" s="56"/>
      <c r="AT7" s="56"/>
      <c r="AU7" s="56"/>
      <c r="AV7" s="56"/>
      <c r="AW7" s="56"/>
      <c r="AX7" s="56"/>
      <c r="AY7" s="56"/>
      <c r="AZ7" s="56"/>
      <c r="BA7" s="56"/>
      <c r="BB7" s="56"/>
    </row>
    <row r="8" spans="1:54" s="27" customFormat="1" ht="11.25" customHeight="1" x14ac:dyDescent="0.2">
      <c r="A8" s="293"/>
      <c r="B8" s="294"/>
      <c r="C8" s="289"/>
      <c r="D8" s="290"/>
      <c r="E8" s="290"/>
      <c r="F8" s="290"/>
      <c r="G8" s="319"/>
      <c r="H8" s="430"/>
      <c r="I8" s="431"/>
      <c r="J8" s="431"/>
      <c r="K8" s="431"/>
      <c r="L8" s="432"/>
      <c r="M8" s="430"/>
      <c r="N8" s="431"/>
      <c r="O8" s="431"/>
      <c r="P8" s="431"/>
      <c r="Q8" s="432"/>
      <c r="R8" s="306"/>
      <c r="S8" s="307"/>
      <c r="T8" s="307"/>
      <c r="U8" s="307"/>
      <c r="V8" s="313"/>
      <c r="W8" s="306"/>
      <c r="X8" s="307"/>
      <c r="Y8" s="307"/>
      <c r="Z8" s="307"/>
      <c r="AA8" s="313"/>
      <c r="AB8" s="306"/>
      <c r="AC8" s="307"/>
      <c r="AD8" s="307"/>
      <c r="AE8" s="307"/>
      <c r="AF8" s="313"/>
      <c r="AG8" s="306"/>
      <c r="AH8" s="307"/>
      <c r="AI8" s="307"/>
      <c r="AJ8" s="307"/>
      <c r="AK8" s="307"/>
      <c r="AL8" s="56"/>
      <c r="AM8" s="56"/>
      <c r="AN8" s="56"/>
      <c r="AO8" s="56"/>
      <c r="AP8" s="56"/>
      <c r="AQ8" s="56"/>
      <c r="AR8" s="56"/>
      <c r="AS8" s="56"/>
      <c r="AT8" s="56"/>
      <c r="AU8" s="56"/>
      <c r="AV8" s="56"/>
      <c r="AW8" s="56"/>
      <c r="AX8" s="56"/>
      <c r="AY8" s="56"/>
      <c r="AZ8" s="56"/>
      <c r="BA8" s="56"/>
      <c r="BB8" s="56"/>
    </row>
    <row r="9" spans="1:54" s="27" customFormat="1" ht="22.15" customHeight="1" x14ac:dyDescent="0.2">
      <c r="A9" s="293"/>
      <c r="B9" s="294"/>
      <c r="C9" s="320" t="s">
        <v>543</v>
      </c>
      <c r="D9" s="320" t="s">
        <v>544</v>
      </c>
      <c r="E9" s="320" t="s">
        <v>545</v>
      </c>
      <c r="F9" s="322" t="s">
        <v>546</v>
      </c>
      <c r="G9" s="322"/>
      <c r="H9" s="424" t="s">
        <v>543</v>
      </c>
      <c r="I9" s="424" t="s">
        <v>544</v>
      </c>
      <c r="J9" s="424" t="s">
        <v>545</v>
      </c>
      <c r="K9" s="426" t="s">
        <v>546</v>
      </c>
      <c r="L9" s="426"/>
      <c r="M9" s="424" t="s">
        <v>543</v>
      </c>
      <c r="N9" s="424" t="s">
        <v>544</v>
      </c>
      <c r="O9" s="424" t="s">
        <v>545</v>
      </c>
      <c r="P9" s="426" t="s">
        <v>546</v>
      </c>
      <c r="Q9" s="426"/>
      <c r="R9" s="314" t="s">
        <v>543</v>
      </c>
      <c r="S9" s="314" t="s">
        <v>544</v>
      </c>
      <c r="T9" s="314" t="s">
        <v>545</v>
      </c>
      <c r="U9" s="316" t="s">
        <v>546</v>
      </c>
      <c r="V9" s="316"/>
      <c r="W9" s="314" t="s">
        <v>543</v>
      </c>
      <c r="X9" s="314" t="s">
        <v>544</v>
      </c>
      <c r="Y9" s="314" t="s">
        <v>545</v>
      </c>
      <c r="Z9" s="316" t="s">
        <v>546</v>
      </c>
      <c r="AA9" s="316"/>
      <c r="AB9" s="314" t="s">
        <v>543</v>
      </c>
      <c r="AC9" s="314" t="s">
        <v>544</v>
      </c>
      <c r="AD9" s="314" t="s">
        <v>545</v>
      </c>
      <c r="AE9" s="316" t="s">
        <v>546</v>
      </c>
      <c r="AF9" s="316"/>
      <c r="AG9" s="308" t="s">
        <v>543</v>
      </c>
      <c r="AH9" s="308" t="s">
        <v>544</v>
      </c>
      <c r="AI9" s="308" t="s">
        <v>545</v>
      </c>
      <c r="AJ9" s="310" t="s">
        <v>546</v>
      </c>
      <c r="AK9" s="310"/>
      <c r="AL9" s="56"/>
      <c r="AM9" s="56"/>
      <c r="AN9" s="56"/>
      <c r="AO9" s="56"/>
      <c r="AP9" s="56"/>
      <c r="AQ9" s="56"/>
      <c r="AR9" s="56"/>
      <c r="AS9" s="56"/>
      <c r="AT9" s="56"/>
      <c r="AU9" s="56"/>
      <c r="AV9" s="56"/>
      <c r="AW9" s="56"/>
      <c r="AX9" s="56"/>
      <c r="AY9" s="56"/>
      <c r="AZ9" s="56"/>
      <c r="BA9" s="56"/>
      <c r="BB9" s="56"/>
    </row>
    <row r="10" spans="1:54" s="27" customFormat="1" ht="22.15" customHeight="1" x14ac:dyDescent="0.2">
      <c r="A10" s="295"/>
      <c r="B10" s="296"/>
      <c r="C10" s="320"/>
      <c r="D10" s="321"/>
      <c r="E10" s="320"/>
      <c r="F10" s="166" t="s">
        <v>547</v>
      </c>
      <c r="G10" s="166" t="s">
        <v>548</v>
      </c>
      <c r="H10" s="424"/>
      <c r="I10" s="425"/>
      <c r="J10" s="424"/>
      <c r="K10" s="137" t="s">
        <v>547</v>
      </c>
      <c r="L10" s="137" t="s">
        <v>548</v>
      </c>
      <c r="M10" s="424"/>
      <c r="N10" s="425"/>
      <c r="O10" s="424"/>
      <c r="P10" s="137" t="s">
        <v>547</v>
      </c>
      <c r="Q10" s="137" t="s">
        <v>548</v>
      </c>
      <c r="R10" s="314"/>
      <c r="S10" s="315"/>
      <c r="T10" s="314"/>
      <c r="U10" s="133" t="s">
        <v>547</v>
      </c>
      <c r="V10" s="133" t="s">
        <v>548</v>
      </c>
      <c r="W10" s="314"/>
      <c r="X10" s="315"/>
      <c r="Y10" s="314"/>
      <c r="Z10" s="133" t="s">
        <v>547</v>
      </c>
      <c r="AA10" s="133" t="s">
        <v>548</v>
      </c>
      <c r="AB10" s="314"/>
      <c r="AC10" s="315"/>
      <c r="AD10" s="314"/>
      <c r="AE10" s="133" t="s">
        <v>547</v>
      </c>
      <c r="AF10" s="133" t="s">
        <v>548</v>
      </c>
      <c r="AG10" s="308"/>
      <c r="AH10" s="309"/>
      <c r="AI10" s="308"/>
      <c r="AJ10" s="133" t="s">
        <v>547</v>
      </c>
      <c r="AK10" s="133" t="s">
        <v>548</v>
      </c>
      <c r="AL10" s="56"/>
      <c r="AM10" s="56"/>
      <c r="AN10" s="56"/>
      <c r="AO10" s="56"/>
      <c r="AP10" s="56"/>
      <c r="AQ10" s="56"/>
      <c r="AR10" s="56"/>
      <c r="AS10" s="56"/>
      <c r="AT10" s="56"/>
      <c r="AU10" s="56"/>
      <c r="AV10" s="56"/>
      <c r="AW10" s="56"/>
      <c r="AX10" s="56"/>
      <c r="AY10" s="56"/>
      <c r="AZ10" s="56"/>
      <c r="BA10" s="56"/>
      <c r="BB10" s="56"/>
    </row>
    <row r="11" spans="1:54" ht="11.25" customHeight="1" x14ac:dyDescent="0.2">
      <c r="A11" s="283" t="s">
        <v>0</v>
      </c>
      <c r="B11" s="283"/>
      <c r="C11" s="115">
        <v>34347.131938254599</v>
      </c>
      <c r="D11" s="163">
        <v>2.1038319804599999</v>
      </c>
      <c r="E11" s="164">
        <v>722.60594608665281</v>
      </c>
      <c r="F11" s="165">
        <v>32930.850308910318</v>
      </c>
      <c r="G11" s="165">
        <v>35763.413567598909</v>
      </c>
      <c r="H11" s="115">
        <v>19879.66418545548</v>
      </c>
      <c r="I11" s="163">
        <v>2.9299815732000001</v>
      </c>
      <c r="J11" s="164">
        <v>582.47049744819128</v>
      </c>
      <c r="K11" s="165">
        <v>18738.04298839991</v>
      </c>
      <c r="L11" s="165">
        <v>21021.285382511021</v>
      </c>
      <c r="M11" s="115">
        <v>14478.52214585531</v>
      </c>
      <c r="N11" s="163">
        <v>3.43656567842</v>
      </c>
      <c r="O11" s="164">
        <v>497.56392280663374</v>
      </c>
      <c r="P11" s="165">
        <v>13503.31477714788</v>
      </c>
      <c r="Q11" s="165">
        <v>15453.72951456276</v>
      </c>
      <c r="R11" s="115">
        <v>15049.00706207091</v>
      </c>
      <c r="S11" s="163">
        <v>3.4099789495700001</v>
      </c>
      <c r="T11" s="164">
        <v>513.16797293565469</v>
      </c>
      <c r="U11" s="165">
        <v>14043.21631709764</v>
      </c>
      <c r="V11" s="165">
        <v>16054.79780704421</v>
      </c>
      <c r="W11" s="115">
        <v>7274.0962053867743</v>
      </c>
      <c r="X11" s="163">
        <v>4.9034815333299999</v>
      </c>
      <c r="Y11" s="164">
        <v>356.68396414783712</v>
      </c>
      <c r="Z11" s="165">
        <v>6575.0084817940497</v>
      </c>
      <c r="AA11" s="165">
        <v>7973.1839289794898</v>
      </c>
      <c r="AB11" s="115">
        <v>1794.132611099431</v>
      </c>
      <c r="AC11" s="163">
        <v>10.100116474529999</v>
      </c>
      <c r="AD11" s="164">
        <v>181.20948342864031</v>
      </c>
      <c r="AE11" s="165">
        <v>1438.9685499222001</v>
      </c>
      <c r="AF11" s="165">
        <v>2149.29667227666</v>
      </c>
      <c r="AG11" s="139">
        <v>1082.4327007461061</v>
      </c>
      <c r="AH11" s="163">
        <v>10.232891414699999</v>
      </c>
      <c r="AI11" s="164">
        <v>110.76416290451819</v>
      </c>
      <c r="AJ11" s="165">
        <v>865.33893067553004</v>
      </c>
      <c r="AK11" s="165">
        <v>1299.5264708166801</v>
      </c>
    </row>
    <row r="12" spans="1:54" ht="11.25" customHeight="1" x14ac:dyDescent="0.2">
      <c r="A12" s="284" t="s">
        <v>317</v>
      </c>
      <c r="B12" s="284"/>
      <c r="C12" s="115">
        <v>10496.74133435978</v>
      </c>
      <c r="D12" s="163">
        <v>3.4504390088600001</v>
      </c>
      <c r="E12" s="164">
        <v>362.18365766004734</v>
      </c>
      <c r="F12" s="165">
        <v>9786.8744095571292</v>
      </c>
      <c r="G12" s="165">
        <v>11206.60825916244</v>
      </c>
      <c r="H12" s="114">
        <v>5345.481989899753</v>
      </c>
      <c r="I12" s="160">
        <v>4.83296706368</v>
      </c>
      <c r="J12" s="161">
        <v>258.34538396684184</v>
      </c>
      <c r="K12" s="162">
        <v>4839.1343417525904</v>
      </c>
      <c r="L12" s="162">
        <v>5851.8296380469301</v>
      </c>
      <c r="M12" s="114">
        <v>4244.1342654277214</v>
      </c>
      <c r="N12" s="160">
        <v>5.4838806708099996</v>
      </c>
      <c r="O12" s="161">
        <v>232.74325862493265</v>
      </c>
      <c r="P12" s="162">
        <v>3787.9658608783802</v>
      </c>
      <c r="Q12" s="162">
        <v>4700.3026699770699</v>
      </c>
      <c r="R12" s="114">
        <v>5040.3085260359021</v>
      </c>
      <c r="S12" s="160">
        <v>5.3871399030299996</v>
      </c>
      <c r="T12" s="161">
        <v>271.5284718417372</v>
      </c>
      <c r="U12" s="162">
        <v>4508.1225004489097</v>
      </c>
      <c r="V12" s="162">
        <v>5572.49455162289</v>
      </c>
      <c r="W12" s="114">
        <v>2701.18568313898</v>
      </c>
      <c r="X12" s="160">
        <v>8.0344377602500003</v>
      </c>
      <c r="Y12" s="161">
        <v>217.02508250046091</v>
      </c>
      <c r="Z12" s="162">
        <v>2275.82433769626</v>
      </c>
      <c r="AA12" s="162">
        <v>3126.54702858171</v>
      </c>
      <c r="AB12" s="114">
        <v>913.82918395767001</v>
      </c>
      <c r="AC12" s="160">
        <v>16.00167607549</v>
      </c>
      <c r="AD12" s="161">
        <v>146.22798590020912</v>
      </c>
      <c r="AE12" s="162">
        <v>627.22759806143995</v>
      </c>
      <c r="AF12" s="162">
        <v>1200.4307698539001</v>
      </c>
      <c r="AG12" s="114">
        <v>468.23075021010777</v>
      </c>
      <c r="AH12" s="160">
        <v>15.98896682424</v>
      </c>
      <c r="AI12" s="161">
        <v>74.865259311987842</v>
      </c>
      <c r="AJ12" s="162">
        <v>321.49753826535999</v>
      </c>
      <c r="AK12" s="162">
        <v>614.96396215485004</v>
      </c>
    </row>
    <row r="13" spans="1:54" ht="11.25" customHeight="1" x14ac:dyDescent="0.2">
      <c r="A13" s="284" t="s">
        <v>318</v>
      </c>
      <c r="B13" s="284"/>
      <c r="C13" s="115">
        <v>9280.5048073262169</v>
      </c>
      <c r="D13" s="163">
        <v>3.4852801875599999</v>
      </c>
      <c r="E13" s="164">
        <v>323.45159535561442</v>
      </c>
      <c r="F13" s="165">
        <v>8646.5513296872105</v>
      </c>
      <c r="G13" s="165">
        <v>9914.4582849652306</v>
      </c>
      <c r="H13" s="114">
        <v>5667.1770959830128</v>
      </c>
      <c r="I13" s="160">
        <v>4.5637018389700001</v>
      </c>
      <c r="J13" s="161">
        <v>258.6330653468471</v>
      </c>
      <c r="K13" s="162">
        <v>5160.2656026920204</v>
      </c>
      <c r="L13" s="162">
        <v>6174.0885892740198</v>
      </c>
      <c r="M13" s="114">
        <v>4365.9201928484263</v>
      </c>
      <c r="N13" s="160">
        <v>5.2153005442199998</v>
      </c>
      <c r="O13" s="161">
        <v>227.69585957803221</v>
      </c>
      <c r="P13" s="162">
        <v>3919.6445086466101</v>
      </c>
      <c r="Q13" s="162">
        <v>4812.1958770502497</v>
      </c>
      <c r="R13" s="114">
        <v>3914.055567828922</v>
      </c>
      <c r="S13" s="160">
        <v>5.1053062312000002</v>
      </c>
      <c r="T13" s="161">
        <v>199.82452279688493</v>
      </c>
      <c r="U13" s="162">
        <v>3522.40669991914</v>
      </c>
      <c r="V13" s="162">
        <v>4305.7044357387103</v>
      </c>
      <c r="W13" s="114">
        <v>1730.075844853709</v>
      </c>
      <c r="X13" s="160">
        <v>10.41492373224</v>
      </c>
      <c r="Y13" s="161">
        <v>180.18607975137385</v>
      </c>
      <c r="Z13" s="162">
        <v>1376.9176180255599</v>
      </c>
      <c r="AA13" s="162">
        <v>2083.2340716818499</v>
      </c>
      <c r="AB13" s="114">
        <v>416.45984116133877</v>
      </c>
      <c r="AC13" s="160">
        <v>18.333390129710001</v>
      </c>
      <c r="AD13" s="161">
        <v>76.351207413663161</v>
      </c>
      <c r="AE13" s="162">
        <v>266.81422445442001</v>
      </c>
      <c r="AF13" s="162">
        <v>566.10545786826003</v>
      </c>
      <c r="AG13" s="114">
        <v>310.6152319041397</v>
      </c>
      <c r="AH13" s="160">
        <v>17.838923989120001</v>
      </c>
      <c r="AI13" s="161">
        <v>55.41041511799633</v>
      </c>
      <c r="AJ13" s="162">
        <v>202.01281390445999</v>
      </c>
      <c r="AK13" s="162">
        <v>419.21764990382002</v>
      </c>
    </row>
    <row r="14" spans="1:54" s="27" customFormat="1" ht="11.25" customHeight="1" x14ac:dyDescent="0.2">
      <c r="A14" s="284" t="s">
        <v>319</v>
      </c>
      <c r="B14" s="282"/>
      <c r="C14" s="144">
        <v>14569.88579656858</v>
      </c>
      <c r="D14" s="163">
        <v>3.6691865632599998</v>
      </c>
      <c r="E14" s="164">
        <v>534.5962919304078</v>
      </c>
      <c r="F14" s="165">
        <v>13522.09631811635</v>
      </c>
      <c r="G14" s="165">
        <v>15617.675275020811</v>
      </c>
      <c r="H14" s="140">
        <v>8867.0050995727597</v>
      </c>
      <c r="I14" s="160">
        <v>5.1150456757700002</v>
      </c>
      <c r="J14" s="161">
        <v>453.55136091624314</v>
      </c>
      <c r="K14" s="162">
        <v>7978.0607670378204</v>
      </c>
      <c r="L14" s="162">
        <v>9755.9494321077</v>
      </c>
      <c r="M14" s="140">
        <v>5868.4676875791884</v>
      </c>
      <c r="N14" s="160">
        <v>6.4090615356600003</v>
      </c>
      <c r="O14" s="161">
        <v>376.11370529704789</v>
      </c>
      <c r="P14" s="162">
        <v>5131.2983711050902</v>
      </c>
      <c r="Q14" s="162">
        <v>6605.6370040533002</v>
      </c>
      <c r="R14" s="140">
        <v>6094.6429682061234</v>
      </c>
      <c r="S14" s="160">
        <v>6.34375956476</v>
      </c>
      <c r="T14" s="161">
        <v>386.62949623362772</v>
      </c>
      <c r="U14" s="162">
        <v>5336.8630802273801</v>
      </c>
      <c r="V14" s="162">
        <v>6852.4228561848904</v>
      </c>
      <c r="W14" s="140">
        <v>2842.8346773940762</v>
      </c>
      <c r="X14" s="160">
        <v>7.6738295914399997</v>
      </c>
      <c r="Y14" s="161">
        <v>218.15428870949842</v>
      </c>
      <c r="Z14" s="162">
        <v>2415.2601284505199</v>
      </c>
      <c r="AA14" s="162">
        <v>3270.4092263376301</v>
      </c>
      <c r="AB14" s="140">
        <v>463.84358598042178</v>
      </c>
      <c r="AC14" s="160">
        <v>16.356245821350001</v>
      </c>
      <c r="AD14" s="161">
        <v>75.867397149508832</v>
      </c>
      <c r="AE14" s="162">
        <v>315.14621996659002</v>
      </c>
      <c r="AF14" s="162">
        <v>612.54095199425001</v>
      </c>
      <c r="AG14" s="140">
        <v>303.58671863185782</v>
      </c>
      <c r="AH14" s="160">
        <v>19.742909884159999</v>
      </c>
      <c r="AI14" s="161">
        <v>59.936852279771863</v>
      </c>
      <c r="AJ14" s="162">
        <v>186.11264681681001</v>
      </c>
      <c r="AK14" s="162">
        <v>421.0607904469</v>
      </c>
    </row>
    <row r="15" spans="1:54" s="27" customFormat="1" ht="11.25" customHeight="1" x14ac:dyDescent="0.2">
      <c r="A15" s="27" t="s">
        <v>531</v>
      </c>
      <c r="B15" s="12"/>
      <c r="C15" s="14"/>
      <c r="D15" s="14"/>
      <c r="E15" s="14"/>
      <c r="F15" s="14"/>
      <c r="G15" s="14"/>
      <c r="H15" s="15"/>
      <c r="I15" s="15"/>
      <c r="J15" s="15"/>
      <c r="K15" s="15"/>
      <c r="L15" s="15"/>
      <c r="M15" s="15"/>
      <c r="N15" s="15"/>
      <c r="O15" s="15"/>
      <c r="P15" s="15"/>
      <c r="Q15" s="15"/>
      <c r="R15" s="15"/>
      <c r="S15" s="15"/>
      <c r="T15" s="15"/>
      <c r="U15" s="15"/>
      <c r="V15" s="15"/>
      <c r="W15" s="15"/>
      <c r="X15" s="15"/>
      <c r="Y15" s="15"/>
      <c r="Z15" s="15"/>
      <c r="AA15" s="15"/>
      <c r="AB15" s="15"/>
      <c r="AC15" s="15"/>
      <c r="AD15" s="15"/>
      <c r="AE15" s="15"/>
      <c r="AF15" s="15"/>
      <c r="AG15" s="15"/>
      <c r="AH15" s="15"/>
      <c r="AI15" s="15"/>
      <c r="AJ15" s="15"/>
      <c r="AK15" s="15"/>
    </row>
    <row r="16" spans="1:54" s="27" customFormat="1" ht="11.25" customHeight="1" x14ac:dyDescent="0.2">
      <c r="A16" s="27" t="s">
        <v>397</v>
      </c>
    </row>
    <row r="17" spans="1:37" s="27" customFormat="1" ht="39.75" customHeight="1" x14ac:dyDescent="0.2">
      <c r="A17" s="168" t="s">
        <v>549</v>
      </c>
      <c r="B17" s="276" t="s">
        <v>550</v>
      </c>
      <c r="C17" s="276"/>
      <c r="D17" s="276"/>
      <c r="E17" s="276"/>
      <c r="F17" s="276"/>
      <c r="G17" s="276"/>
    </row>
    <row r="18" spans="1:37" s="27" customFormat="1" ht="11.25" customHeight="1" thickBot="1" x14ac:dyDescent="0.25">
      <c r="A18" s="167"/>
      <c r="B18" s="169" t="s">
        <v>551</v>
      </c>
      <c r="C18" s="167"/>
      <c r="D18" s="167"/>
      <c r="E18" s="167"/>
      <c r="F18" s="167"/>
      <c r="G18" s="167"/>
    </row>
    <row r="19" spans="1:37" s="27" customFormat="1" ht="11.25" customHeight="1" thickTop="1" thickBot="1" x14ac:dyDescent="0.25">
      <c r="A19" s="167"/>
      <c r="B19" s="267" t="s">
        <v>552</v>
      </c>
      <c r="C19" s="269"/>
      <c r="D19" s="267" t="s">
        <v>553</v>
      </c>
      <c r="E19" s="268"/>
      <c r="F19" s="268"/>
      <c r="G19" s="269"/>
    </row>
    <row r="20" spans="1:37" s="27" customFormat="1" ht="11.25" customHeight="1" thickTop="1" thickBot="1" x14ac:dyDescent="0.25">
      <c r="A20" s="167"/>
      <c r="B20" s="277" t="s">
        <v>554</v>
      </c>
      <c r="C20" s="278"/>
      <c r="D20" s="267" t="s">
        <v>557</v>
      </c>
      <c r="E20" s="268"/>
      <c r="F20" s="268"/>
      <c r="G20" s="269"/>
    </row>
    <row r="21" spans="1:37" s="27" customFormat="1" ht="11.25" customHeight="1" thickTop="1" thickBot="1" x14ac:dyDescent="0.25">
      <c r="A21" s="167"/>
      <c r="B21" s="279" t="s">
        <v>555</v>
      </c>
      <c r="C21" s="280"/>
      <c r="D21" s="267" t="s">
        <v>558</v>
      </c>
      <c r="E21" s="268"/>
      <c r="F21" s="268"/>
      <c r="G21" s="269"/>
    </row>
    <row r="22" spans="1:37" s="27" customFormat="1" ht="11.25" customHeight="1" thickTop="1" x14ac:dyDescent="0.2">
      <c r="A22" s="167"/>
      <c r="B22" s="263" t="s">
        <v>556</v>
      </c>
      <c r="C22" s="264"/>
      <c r="D22" s="270" t="s">
        <v>559</v>
      </c>
      <c r="E22" s="271"/>
      <c r="F22" s="271"/>
      <c r="G22" s="272"/>
    </row>
    <row r="23" spans="1:37" s="27" customFormat="1" ht="57.75" customHeight="1" thickBot="1" x14ac:dyDescent="0.25">
      <c r="A23" s="167"/>
      <c r="B23" s="265"/>
      <c r="C23" s="266"/>
      <c r="D23" s="273" t="s">
        <v>560</v>
      </c>
      <c r="E23" s="274"/>
      <c r="F23" s="274"/>
      <c r="G23" s="275"/>
    </row>
    <row r="24" spans="1:37" s="27" customFormat="1" ht="11.25" customHeight="1" thickTop="1" x14ac:dyDescent="0.2"/>
    <row r="27" spans="1:37" ht="11.25" customHeight="1" x14ac:dyDescent="0.2">
      <c r="C27" s="43"/>
      <c r="D27" s="43"/>
      <c r="E27" s="43"/>
      <c r="F27" s="43"/>
      <c r="G27" s="43"/>
      <c r="H27" s="43"/>
      <c r="I27" s="43"/>
      <c r="J27" s="43"/>
      <c r="K27" s="43"/>
      <c r="L27" s="43"/>
      <c r="M27" s="43"/>
      <c r="N27" s="43"/>
      <c r="O27" s="43"/>
      <c r="P27" s="43"/>
      <c r="Q27" s="43"/>
      <c r="R27" s="43"/>
      <c r="S27" s="43"/>
      <c r="T27" s="43"/>
      <c r="U27" s="43"/>
      <c r="V27" s="43"/>
      <c r="W27" s="43"/>
      <c r="X27" s="43"/>
      <c r="Y27" s="43"/>
      <c r="Z27" s="43"/>
      <c r="AA27" s="43"/>
      <c r="AB27" s="43"/>
      <c r="AC27" s="43"/>
      <c r="AD27" s="43"/>
      <c r="AE27" s="43"/>
      <c r="AF27" s="43"/>
      <c r="AG27" s="43"/>
      <c r="AH27" s="43"/>
      <c r="AI27" s="43"/>
      <c r="AJ27" s="43"/>
      <c r="AK27" s="43"/>
    </row>
    <row r="30" spans="1:37" ht="11.25" customHeight="1" x14ac:dyDescent="0.2">
      <c r="C30" s="49" t="s">
        <v>357</v>
      </c>
      <c r="D30" s="49"/>
      <c r="E30" s="49"/>
      <c r="F30" s="49"/>
      <c r="G30" s="49"/>
    </row>
    <row r="33" spans="1:2" ht="11.25" customHeight="1" x14ac:dyDescent="0.2">
      <c r="A33" s="2"/>
    </row>
    <row r="34" spans="1:2" ht="11.25" customHeight="1" x14ac:dyDescent="0.2">
      <c r="A34" s="38"/>
    </row>
    <row r="35" spans="1:2" ht="11.25" customHeight="1" x14ac:dyDescent="0.2">
      <c r="B35" s="74"/>
    </row>
    <row r="39" spans="1:2" ht="11.25" customHeight="1" x14ac:dyDescent="0.2">
      <c r="B39" s="74"/>
    </row>
    <row r="40" spans="1:2" ht="11.25" customHeight="1" x14ac:dyDescent="0.2">
      <c r="B40" s="74"/>
    </row>
    <row r="41" spans="1:2" ht="11.25" customHeight="1" x14ac:dyDescent="0.2">
      <c r="B41" s="74"/>
    </row>
  </sheetData>
  <mergeCells count="51">
    <mergeCell ref="C6:G8"/>
    <mergeCell ref="A6:B10"/>
    <mergeCell ref="C9:C10"/>
    <mergeCell ref="D9:D10"/>
    <mergeCell ref="E9:E10"/>
    <mergeCell ref="F9:G9"/>
    <mergeCell ref="H6:Q6"/>
    <mergeCell ref="M7:Q8"/>
    <mergeCell ref="M9:M10"/>
    <mergeCell ref="N9:N10"/>
    <mergeCell ref="O9:O10"/>
    <mergeCell ref="P9:Q9"/>
    <mergeCell ref="H7:L8"/>
    <mergeCell ref="H9:H10"/>
    <mergeCell ref="I9:I10"/>
    <mergeCell ref="J9:J10"/>
    <mergeCell ref="K9:L9"/>
    <mergeCell ref="X9:X10"/>
    <mergeCell ref="Y9:Y10"/>
    <mergeCell ref="Z9:AA9"/>
    <mergeCell ref="R6:V8"/>
    <mergeCell ref="R9:R10"/>
    <mergeCell ref="S9:S10"/>
    <mergeCell ref="T9:T10"/>
    <mergeCell ref="U9:V9"/>
    <mergeCell ref="A14:B14"/>
    <mergeCell ref="A11:B11"/>
    <mergeCell ref="A12:B12"/>
    <mergeCell ref="A13:B13"/>
    <mergeCell ref="AG6:AK8"/>
    <mergeCell ref="AG9:AG10"/>
    <mergeCell ref="AH9:AH10"/>
    <mergeCell ref="AI9:AI10"/>
    <mergeCell ref="AJ9:AK9"/>
    <mergeCell ref="AB6:AF8"/>
    <mergeCell ref="AB9:AB10"/>
    <mergeCell ref="AC9:AC10"/>
    <mergeCell ref="AD9:AD10"/>
    <mergeCell ref="AE9:AF9"/>
    <mergeCell ref="W6:AA8"/>
    <mergeCell ref="W9:W10"/>
    <mergeCell ref="B17:G17"/>
    <mergeCell ref="B19:C19"/>
    <mergeCell ref="D19:G19"/>
    <mergeCell ref="B20:C20"/>
    <mergeCell ref="B21:C21"/>
    <mergeCell ref="B22:C23"/>
    <mergeCell ref="D20:G20"/>
    <mergeCell ref="D21:G21"/>
    <mergeCell ref="D22:G22"/>
    <mergeCell ref="D23:G23"/>
  </mergeCells>
  <hyperlinks>
    <hyperlink ref="C30" location="Índice!A1" display="Índice!A1"/>
  </hyperlinks>
  <pageMargins left="0.59055118110236215" right="0.78740157480314965" top="0.59055118110236215" bottom="0.59055118110236215" header="0.31496062992125984" footer="0.31496062992125984"/>
  <pageSetup orientation="landscape" verticalDpi="0" r:id="rId1"/>
</worksheet>
</file>

<file path=xl/worksheets/sheet8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93"/>
  <dimension ref="A1:BB35"/>
  <sheetViews>
    <sheetView zoomScaleNormal="100" workbookViewId="0">
      <selection activeCell="A3" sqref="A3"/>
    </sheetView>
  </sheetViews>
  <sheetFormatPr baseColWidth="10" defaultColWidth="14.7109375" defaultRowHeight="11.25" customHeight="1" x14ac:dyDescent="0.2"/>
  <cols>
    <col min="1" max="1" width="5.42578125" style="41" customWidth="1"/>
    <col min="2" max="2" width="17.85546875" style="41" customWidth="1"/>
    <col min="3" max="37" width="8.28515625" style="41" customWidth="1"/>
    <col min="38" max="39" width="11.7109375" style="41" customWidth="1"/>
    <col min="40" max="16384" width="14.7109375" style="41"/>
  </cols>
  <sheetData>
    <row r="1" spans="1:54" ht="11.25" customHeight="1" x14ac:dyDescent="0.2">
      <c r="A1" s="36" t="s">
        <v>417</v>
      </c>
      <c r="B1" s="36"/>
      <c r="C1" s="36"/>
      <c r="D1" s="36"/>
      <c r="E1" s="36"/>
      <c r="F1" s="36"/>
      <c r="G1" s="36"/>
      <c r="H1" s="44"/>
      <c r="I1" s="44"/>
      <c r="J1" s="44"/>
      <c r="K1" s="44"/>
      <c r="L1" s="44"/>
      <c r="M1" s="44"/>
      <c r="N1" s="44"/>
      <c r="O1" s="44"/>
      <c r="P1" s="44"/>
      <c r="Q1" s="44"/>
      <c r="R1" s="44"/>
      <c r="S1" s="44"/>
      <c r="T1" s="44"/>
      <c r="U1" s="44"/>
      <c r="V1" s="44"/>
      <c r="W1" s="44"/>
      <c r="X1" s="44"/>
      <c r="Y1" s="44"/>
      <c r="Z1" s="44"/>
      <c r="AA1" s="44"/>
      <c r="AB1" s="44"/>
      <c r="AC1" s="44"/>
      <c r="AD1" s="44"/>
      <c r="AE1" s="44"/>
      <c r="AF1" s="44"/>
    </row>
    <row r="3" spans="1:54" ht="11.25" customHeight="1" x14ac:dyDescent="0.2">
      <c r="A3" s="22" t="s">
        <v>637</v>
      </c>
      <c r="H3" s="73"/>
      <c r="I3" s="73"/>
      <c r="J3" s="73"/>
      <c r="K3" s="73"/>
      <c r="L3" s="73"/>
      <c r="R3" s="50"/>
      <c r="S3" s="50"/>
      <c r="T3" s="50"/>
      <c r="U3" s="50"/>
      <c r="V3" s="50"/>
      <c r="W3" s="50"/>
      <c r="X3" s="50"/>
      <c r="Y3" s="50"/>
      <c r="Z3" s="50"/>
      <c r="AA3" s="50"/>
      <c r="AB3" s="50"/>
      <c r="AC3" s="50"/>
      <c r="AD3" s="50"/>
      <c r="AE3" s="50"/>
      <c r="AF3" s="50"/>
      <c r="AG3" s="55" t="s">
        <v>279</v>
      </c>
      <c r="AH3" s="55"/>
      <c r="AI3" s="55"/>
      <c r="AJ3" s="55"/>
      <c r="AK3" s="55"/>
    </row>
    <row r="4" spans="1:54" ht="11.25" customHeight="1" x14ac:dyDescent="0.2">
      <c r="A4" s="22" t="s">
        <v>524</v>
      </c>
      <c r="R4" s="50"/>
      <c r="S4" s="50"/>
      <c r="T4" s="50"/>
      <c r="U4" s="50"/>
      <c r="V4" s="50"/>
      <c r="W4" s="50"/>
      <c r="X4" s="50"/>
      <c r="Y4" s="50"/>
      <c r="Z4" s="50"/>
      <c r="AA4" s="50"/>
      <c r="AB4" s="50"/>
      <c r="AC4" s="50"/>
      <c r="AD4" s="50"/>
      <c r="AE4" s="50"/>
      <c r="AF4" s="50"/>
      <c r="AG4" s="50"/>
      <c r="AH4" s="50"/>
      <c r="AI4" s="50"/>
      <c r="AJ4" s="50"/>
      <c r="AK4" s="50"/>
    </row>
    <row r="5" spans="1:54" s="27" customFormat="1" ht="11.25" customHeight="1" x14ac:dyDescent="0.2">
      <c r="A5" s="51" t="s">
        <v>1</v>
      </c>
    </row>
    <row r="6" spans="1:54" s="27" customFormat="1" ht="11.25" customHeight="1" x14ac:dyDescent="0.2">
      <c r="A6" s="291" t="s">
        <v>316</v>
      </c>
      <c r="B6" s="292"/>
      <c r="C6" s="285" t="s">
        <v>0</v>
      </c>
      <c r="D6" s="286"/>
      <c r="E6" s="286"/>
      <c r="F6" s="286"/>
      <c r="G6" s="317"/>
      <c r="H6" s="455" t="s">
        <v>429</v>
      </c>
      <c r="I6" s="456"/>
      <c r="J6" s="456"/>
      <c r="K6" s="456"/>
      <c r="L6" s="456"/>
      <c r="M6" s="456"/>
      <c r="N6" s="456"/>
      <c r="O6" s="456"/>
      <c r="P6" s="456"/>
      <c r="Q6" s="457"/>
      <c r="R6" s="302" t="s">
        <v>167</v>
      </c>
      <c r="S6" s="303"/>
      <c r="T6" s="303"/>
      <c r="U6" s="303"/>
      <c r="V6" s="311"/>
      <c r="W6" s="302" t="s">
        <v>168</v>
      </c>
      <c r="X6" s="303"/>
      <c r="Y6" s="303"/>
      <c r="Z6" s="303"/>
      <c r="AA6" s="311"/>
      <c r="AB6" s="302" t="s">
        <v>169</v>
      </c>
      <c r="AC6" s="303"/>
      <c r="AD6" s="303"/>
      <c r="AE6" s="303"/>
      <c r="AF6" s="311"/>
      <c r="AG6" s="302" t="s">
        <v>170</v>
      </c>
      <c r="AH6" s="303"/>
      <c r="AI6" s="303"/>
      <c r="AJ6" s="303"/>
      <c r="AK6" s="303"/>
      <c r="AL6" s="56"/>
      <c r="AM6" s="56"/>
      <c r="AN6" s="56"/>
      <c r="AO6" s="56"/>
      <c r="AP6" s="56"/>
      <c r="AQ6" s="56"/>
      <c r="AR6" s="56"/>
      <c r="AS6" s="56"/>
      <c r="AT6" s="56"/>
      <c r="AU6" s="56"/>
      <c r="AV6" s="56"/>
      <c r="AW6" s="56"/>
      <c r="AX6" s="56"/>
      <c r="AY6" s="56"/>
      <c r="AZ6" s="56"/>
      <c r="BA6" s="56"/>
      <c r="BB6" s="56"/>
    </row>
    <row r="7" spans="1:54" s="27" customFormat="1" ht="11.25" customHeight="1" x14ac:dyDescent="0.2">
      <c r="A7" s="293"/>
      <c r="B7" s="294"/>
      <c r="C7" s="287"/>
      <c r="D7" s="288"/>
      <c r="E7" s="288"/>
      <c r="F7" s="288"/>
      <c r="G7" s="318"/>
      <c r="H7" s="427" t="s">
        <v>427</v>
      </c>
      <c r="I7" s="428"/>
      <c r="J7" s="428"/>
      <c r="K7" s="428"/>
      <c r="L7" s="429"/>
      <c r="M7" s="427" t="s">
        <v>428</v>
      </c>
      <c r="N7" s="428"/>
      <c r="O7" s="428"/>
      <c r="P7" s="428"/>
      <c r="Q7" s="429"/>
      <c r="R7" s="304"/>
      <c r="S7" s="305"/>
      <c r="T7" s="305"/>
      <c r="U7" s="305"/>
      <c r="V7" s="312"/>
      <c r="W7" s="304"/>
      <c r="X7" s="305"/>
      <c r="Y7" s="305"/>
      <c r="Z7" s="305"/>
      <c r="AA7" s="312"/>
      <c r="AB7" s="304"/>
      <c r="AC7" s="305"/>
      <c r="AD7" s="305"/>
      <c r="AE7" s="305"/>
      <c r="AF7" s="312"/>
      <c r="AG7" s="304"/>
      <c r="AH7" s="305"/>
      <c r="AI7" s="305"/>
      <c r="AJ7" s="305"/>
      <c r="AK7" s="305"/>
      <c r="AL7" s="56"/>
      <c r="AM7" s="56"/>
      <c r="AN7" s="56"/>
      <c r="AO7" s="56"/>
      <c r="AP7" s="56"/>
      <c r="AQ7" s="56"/>
      <c r="AR7" s="56"/>
      <c r="AS7" s="56"/>
      <c r="AT7" s="56"/>
      <c r="AU7" s="56"/>
      <c r="AV7" s="56"/>
      <c r="AW7" s="56"/>
      <c r="AX7" s="56"/>
      <c r="AY7" s="56"/>
      <c r="AZ7" s="56"/>
      <c r="BA7" s="56"/>
      <c r="BB7" s="56"/>
    </row>
    <row r="8" spans="1:54" s="27" customFormat="1" ht="11.25" customHeight="1" x14ac:dyDescent="0.2">
      <c r="A8" s="293"/>
      <c r="B8" s="294"/>
      <c r="C8" s="289"/>
      <c r="D8" s="290"/>
      <c r="E8" s="290"/>
      <c r="F8" s="290"/>
      <c r="G8" s="319"/>
      <c r="H8" s="430"/>
      <c r="I8" s="431"/>
      <c r="J8" s="431"/>
      <c r="K8" s="431"/>
      <c r="L8" s="432"/>
      <c r="M8" s="430"/>
      <c r="N8" s="431"/>
      <c r="O8" s="431"/>
      <c r="P8" s="431"/>
      <c r="Q8" s="432"/>
      <c r="R8" s="306"/>
      <c r="S8" s="307"/>
      <c r="T8" s="307"/>
      <c r="U8" s="307"/>
      <c r="V8" s="313"/>
      <c r="W8" s="306"/>
      <c r="X8" s="307"/>
      <c r="Y8" s="307"/>
      <c r="Z8" s="307"/>
      <c r="AA8" s="313"/>
      <c r="AB8" s="306"/>
      <c r="AC8" s="307"/>
      <c r="AD8" s="307"/>
      <c r="AE8" s="307"/>
      <c r="AF8" s="313"/>
      <c r="AG8" s="306"/>
      <c r="AH8" s="307"/>
      <c r="AI8" s="307"/>
      <c r="AJ8" s="307"/>
      <c r="AK8" s="307"/>
      <c r="AL8" s="56"/>
      <c r="AM8" s="56"/>
      <c r="AN8" s="56"/>
      <c r="AO8" s="56"/>
      <c r="AP8" s="56"/>
      <c r="AQ8" s="56"/>
      <c r="AR8" s="56"/>
      <c r="AS8" s="56"/>
      <c r="AT8" s="56"/>
      <c r="AU8" s="56"/>
      <c r="AV8" s="56"/>
      <c r="AW8" s="56"/>
      <c r="AX8" s="56"/>
      <c r="AY8" s="56"/>
      <c r="AZ8" s="56"/>
      <c r="BA8" s="56"/>
      <c r="BB8" s="56"/>
    </row>
    <row r="9" spans="1:54" s="27" customFormat="1" ht="22.15" customHeight="1" x14ac:dyDescent="0.2">
      <c r="A9" s="293"/>
      <c r="B9" s="294"/>
      <c r="C9" s="320" t="s">
        <v>543</v>
      </c>
      <c r="D9" s="320" t="s">
        <v>544</v>
      </c>
      <c r="E9" s="320" t="s">
        <v>545</v>
      </c>
      <c r="F9" s="322" t="s">
        <v>546</v>
      </c>
      <c r="G9" s="322"/>
      <c r="H9" s="424" t="s">
        <v>543</v>
      </c>
      <c r="I9" s="424" t="s">
        <v>544</v>
      </c>
      <c r="J9" s="424" t="s">
        <v>545</v>
      </c>
      <c r="K9" s="426" t="s">
        <v>546</v>
      </c>
      <c r="L9" s="426"/>
      <c r="M9" s="424" t="s">
        <v>543</v>
      </c>
      <c r="N9" s="424" t="s">
        <v>544</v>
      </c>
      <c r="O9" s="424" t="s">
        <v>545</v>
      </c>
      <c r="P9" s="426" t="s">
        <v>546</v>
      </c>
      <c r="Q9" s="426"/>
      <c r="R9" s="314" t="s">
        <v>543</v>
      </c>
      <c r="S9" s="314" t="s">
        <v>544</v>
      </c>
      <c r="T9" s="314" t="s">
        <v>545</v>
      </c>
      <c r="U9" s="316" t="s">
        <v>546</v>
      </c>
      <c r="V9" s="316"/>
      <c r="W9" s="314" t="s">
        <v>543</v>
      </c>
      <c r="X9" s="314" t="s">
        <v>544</v>
      </c>
      <c r="Y9" s="314" t="s">
        <v>545</v>
      </c>
      <c r="Z9" s="316" t="s">
        <v>546</v>
      </c>
      <c r="AA9" s="316"/>
      <c r="AB9" s="314" t="s">
        <v>543</v>
      </c>
      <c r="AC9" s="314" t="s">
        <v>544</v>
      </c>
      <c r="AD9" s="314" t="s">
        <v>545</v>
      </c>
      <c r="AE9" s="316" t="s">
        <v>546</v>
      </c>
      <c r="AF9" s="316"/>
      <c r="AG9" s="308" t="s">
        <v>543</v>
      </c>
      <c r="AH9" s="308" t="s">
        <v>544</v>
      </c>
      <c r="AI9" s="308" t="s">
        <v>545</v>
      </c>
      <c r="AJ9" s="310" t="s">
        <v>546</v>
      </c>
      <c r="AK9" s="310"/>
      <c r="AL9" s="56"/>
      <c r="AM9" s="56"/>
      <c r="AN9" s="56"/>
      <c r="AO9" s="56"/>
      <c r="AP9" s="56"/>
      <c r="AQ9" s="56"/>
      <c r="AR9" s="56"/>
      <c r="AS9" s="56"/>
      <c r="AT9" s="56"/>
      <c r="AU9" s="56"/>
      <c r="AV9" s="56"/>
      <c r="AW9" s="56"/>
      <c r="AX9" s="56"/>
      <c r="AY9" s="56"/>
      <c r="AZ9" s="56"/>
      <c r="BA9" s="56"/>
      <c r="BB9" s="56"/>
    </row>
    <row r="10" spans="1:54" s="27" customFormat="1" ht="22.15" customHeight="1" x14ac:dyDescent="0.2">
      <c r="A10" s="295"/>
      <c r="B10" s="296"/>
      <c r="C10" s="320"/>
      <c r="D10" s="321"/>
      <c r="E10" s="320"/>
      <c r="F10" s="166" t="s">
        <v>547</v>
      </c>
      <c r="G10" s="166" t="s">
        <v>548</v>
      </c>
      <c r="H10" s="424"/>
      <c r="I10" s="425"/>
      <c r="J10" s="424"/>
      <c r="K10" s="137" t="s">
        <v>547</v>
      </c>
      <c r="L10" s="137" t="s">
        <v>548</v>
      </c>
      <c r="M10" s="424"/>
      <c r="N10" s="425"/>
      <c r="O10" s="424"/>
      <c r="P10" s="137" t="s">
        <v>547</v>
      </c>
      <c r="Q10" s="137" t="s">
        <v>548</v>
      </c>
      <c r="R10" s="314"/>
      <c r="S10" s="315"/>
      <c r="T10" s="314"/>
      <c r="U10" s="133" t="s">
        <v>547</v>
      </c>
      <c r="V10" s="133" t="s">
        <v>548</v>
      </c>
      <c r="W10" s="314"/>
      <c r="X10" s="315"/>
      <c r="Y10" s="314"/>
      <c r="Z10" s="133" t="s">
        <v>547</v>
      </c>
      <c r="AA10" s="133" t="s">
        <v>548</v>
      </c>
      <c r="AB10" s="314"/>
      <c r="AC10" s="315"/>
      <c r="AD10" s="314"/>
      <c r="AE10" s="133" t="s">
        <v>547</v>
      </c>
      <c r="AF10" s="133" t="s">
        <v>548</v>
      </c>
      <c r="AG10" s="308"/>
      <c r="AH10" s="309"/>
      <c r="AI10" s="308"/>
      <c r="AJ10" s="133" t="s">
        <v>547</v>
      </c>
      <c r="AK10" s="133" t="s">
        <v>548</v>
      </c>
      <c r="AL10" s="56"/>
      <c r="AM10" s="56"/>
      <c r="AN10" s="56"/>
      <c r="AO10" s="56"/>
      <c r="AP10" s="56"/>
      <c r="AQ10" s="56"/>
      <c r="AR10" s="56"/>
      <c r="AS10" s="56"/>
      <c r="AT10" s="56"/>
      <c r="AU10" s="56"/>
      <c r="AV10" s="56"/>
      <c r="AW10" s="56"/>
      <c r="AX10" s="56"/>
      <c r="AY10" s="56"/>
      <c r="AZ10" s="56"/>
      <c r="BA10" s="56"/>
      <c r="BB10" s="56"/>
    </row>
    <row r="11" spans="1:54" ht="11.25" customHeight="1" x14ac:dyDescent="0.2">
      <c r="A11" s="283" t="s">
        <v>0</v>
      </c>
      <c r="B11" s="283"/>
      <c r="C11" s="115">
        <v>35041.732991461256</v>
      </c>
      <c r="D11" s="163">
        <v>2.0846742230399999</v>
      </c>
      <c r="E11" s="164">
        <v>730.50597498103946</v>
      </c>
      <c r="F11" s="165">
        <v>33609.96759000708</v>
      </c>
      <c r="G11" s="165">
        <v>36473.49839291531</v>
      </c>
      <c r="H11" s="115">
        <v>17458.48673481954</v>
      </c>
      <c r="I11" s="163">
        <v>3.1759093730600001</v>
      </c>
      <c r="J11" s="164">
        <v>554.46571660507732</v>
      </c>
      <c r="K11" s="165">
        <v>16371.75389961142</v>
      </c>
      <c r="L11" s="165">
        <v>18545.21957002765</v>
      </c>
      <c r="M11" s="115">
        <v>15156.73544543718</v>
      </c>
      <c r="N11" s="163">
        <v>3.4285301343199999</v>
      </c>
      <c r="O11" s="164">
        <v>519.65324212568294</v>
      </c>
      <c r="P11" s="165">
        <v>14138.2338064214</v>
      </c>
      <c r="Q11" s="165">
        <v>16175.237084452971</v>
      </c>
      <c r="R11" s="115">
        <v>14233.95473479212</v>
      </c>
      <c r="S11" s="163">
        <v>3.71276177852</v>
      </c>
      <c r="T11" s="164">
        <v>528.47283096499098</v>
      </c>
      <c r="U11" s="165">
        <v>13198.16701929285</v>
      </c>
      <c r="V11" s="165">
        <v>15269.742450291409</v>
      </c>
      <c r="W11" s="115">
        <v>9368.4504104647713</v>
      </c>
      <c r="X11" s="163">
        <v>4.2014205568599996</v>
      </c>
      <c r="Y11" s="164">
        <v>393.6080014049632</v>
      </c>
      <c r="Z11" s="165">
        <v>8596.9929036842896</v>
      </c>
      <c r="AA11" s="165">
        <v>10139.907917245289</v>
      </c>
      <c r="AB11" s="115">
        <v>7070.144988572365</v>
      </c>
      <c r="AC11" s="163">
        <v>4.7851341700100001</v>
      </c>
      <c r="AD11" s="164">
        <v>338.31592371769466</v>
      </c>
      <c r="AE11" s="165">
        <v>6407.0579626893104</v>
      </c>
      <c r="AF11" s="165">
        <v>7733.2320144554296</v>
      </c>
      <c r="AG11" s="139">
        <v>2342.2280990066752</v>
      </c>
      <c r="AH11" s="163">
        <v>8.6733427207599991</v>
      </c>
      <c r="AI11" s="164">
        <v>203.14947032870637</v>
      </c>
      <c r="AJ11" s="165">
        <v>1944.0624536840301</v>
      </c>
      <c r="AK11" s="165">
        <v>2740.3937443293198</v>
      </c>
    </row>
    <row r="12" spans="1:54" ht="11.25" customHeight="1" x14ac:dyDescent="0.2">
      <c r="A12" s="284" t="s">
        <v>317</v>
      </c>
      <c r="B12" s="284"/>
      <c r="C12" s="115">
        <v>12443.812069221771</v>
      </c>
      <c r="D12" s="163">
        <v>3.5666846036000002</v>
      </c>
      <c r="E12" s="164">
        <v>443.83152917374167</v>
      </c>
      <c r="F12" s="165">
        <v>11573.91825683794</v>
      </c>
      <c r="G12" s="165">
        <v>13313.70588160564</v>
      </c>
      <c r="H12" s="114">
        <v>6480.3242212427513</v>
      </c>
      <c r="I12" s="160">
        <v>5.61174667444</v>
      </c>
      <c r="J12" s="161">
        <v>363.65937897823335</v>
      </c>
      <c r="K12" s="162">
        <v>5767.5649358052297</v>
      </c>
      <c r="L12" s="162">
        <v>7193.0835066802701</v>
      </c>
      <c r="M12" s="114">
        <v>5453.8647824912796</v>
      </c>
      <c r="N12" s="160">
        <v>6.5331463348799996</v>
      </c>
      <c r="O12" s="161">
        <v>356.30896714686656</v>
      </c>
      <c r="P12" s="162">
        <v>4755.5120395147796</v>
      </c>
      <c r="Q12" s="162">
        <v>6152.2175254677904</v>
      </c>
      <c r="R12" s="114">
        <v>5400.4924836789187</v>
      </c>
      <c r="S12" s="160">
        <v>6.5969001793900004</v>
      </c>
      <c r="T12" s="161">
        <v>356.26509834357432</v>
      </c>
      <c r="U12" s="162">
        <v>4702.2257219769199</v>
      </c>
      <c r="V12" s="162">
        <v>6098.7592453809302</v>
      </c>
      <c r="W12" s="114">
        <v>3594.174393832021</v>
      </c>
      <c r="X12" s="160">
        <v>6.9404371422400004</v>
      </c>
      <c r="Y12" s="161">
        <v>249.45141458632918</v>
      </c>
      <c r="Z12" s="162">
        <v>3105.25860535026</v>
      </c>
      <c r="AA12" s="162">
        <v>4083.0901823137801</v>
      </c>
      <c r="AB12" s="114">
        <v>2855.9812925117112</v>
      </c>
      <c r="AC12" s="160">
        <v>7.8606395539899996</v>
      </c>
      <c r="AD12" s="161">
        <v>224.49839513370816</v>
      </c>
      <c r="AE12" s="162">
        <v>2415.9725234626098</v>
      </c>
      <c r="AF12" s="162">
        <v>3295.9900615608099</v>
      </c>
      <c r="AG12" s="114">
        <v>934.12914893304605</v>
      </c>
      <c r="AH12" s="160">
        <v>16.020526228569999</v>
      </c>
      <c r="AI12" s="161">
        <v>149.6524053135245</v>
      </c>
      <c r="AJ12" s="162">
        <v>640.81582431875995</v>
      </c>
      <c r="AK12" s="162">
        <v>1227.4424735473399</v>
      </c>
    </row>
    <row r="13" spans="1:54" ht="11.25" customHeight="1" x14ac:dyDescent="0.2">
      <c r="A13" s="284" t="s">
        <v>318</v>
      </c>
      <c r="B13" s="284"/>
      <c r="C13" s="115">
        <v>8543.5767470596656</v>
      </c>
      <c r="D13" s="163">
        <v>3.54278728775</v>
      </c>
      <c r="E13" s="164">
        <v>302.68075091412334</v>
      </c>
      <c r="F13" s="165">
        <v>7950.3333764544795</v>
      </c>
      <c r="G13" s="165">
        <v>9136.8201176648909</v>
      </c>
      <c r="H13" s="114">
        <v>4039.6032543483561</v>
      </c>
      <c r="I13" s="160">
        <v>5.1739074665500002</v>
      </c>
      <c r="J13" s="161">
        <v>209.00533439561733</v>
      </c>
      <c r="K13" s="162">
        <v>3629.9603263562099</v>
      </c>
      <c r="L13" s="162">
        <v>4449.2461823405101</v>
      </c>
      <c r="M13" s="114">
        <v>3870.1399981436098</v>
      </c>
      <c r="N13" s="160">
        <v>5.3564658728900003</v>
      </c>
      <c r="O13" s="161">
        <v>207.30272823347963</v>
      </c>
      <c r="P13" s="162">
        <v>3463.83411690911</v>
      </c>
      <c r="Q13" s="162">
        <v>4276.4458793781096</v>
      </c>
      <c r="R13" s="114">
        <v>3257.455217295309</v>
      </c>
      <c r="S13" s="160">
        <v>6.0292700960400003</v>
      </c>
      <c r="T13" s="161">
        <v>196.40077330813534</v>
      </c>
      <c r="U13" s="162">
        <v>2872.51677507556</v>
      </c>
      <c r="V13" s="162">
        <v>3642.3936595150599</v>
      </c>
      <c r="W13" s="114">
        <v>2116.772449732146</v>
      </c>
      <c r="X13" s="160">
        <v>7.3403523147499996</v>
      </c>
      <c r="Y13" s="161">
        <v>155.37855551184541</v>
      </c>
      <c r="Z13" s="162">
        <v>1812.23607695908</v>
      </c>
      <c r="AA13" s="162">
        <v>2421.3088225052102</v>
      </c>
      <c r="AB13" s="114">
        <v>1707.3087936181289</v>
      </c>
      <c r="AC13" s="160">
        <v>9.0549746178100001</v>
      </c>
      <c r="AD13" s="161">
        <v>154.59637790977646</v>
      </c>
      <c r="AE13" s="162">
        <v>1404.3054607746301</v>
      </c>
      <c r="AF13" s="162">
        <v>2010.31212646163</v>
      </c>
      <c r="AG13" s="114">
        <v>537.03696507822099</v>
      </c>
      <c r="AH13" s="160">
        <v>13.8421098465</v>
      </c>
      <c r="AI13" s="161">
        <v>74.337246622411143</v>
      </c>
      <c r="AJ13" s="162">
        <v>391.33863898842998</v>
      </c>
      <c r="AK13" s="162">
        <v>682.73529116801001</v>
      </c>
    </row>
    <row r="14" spans="1:54" s="27" customFormat="1" ht="11.25" customHeight="1" x14ac:dyDescent="0.2">
      <c r="A14" s="284" t="s">
        <v>319</v>
      </c>
      <c r="B14" s="282"/>
      <c r="C14" s="144">
        <v>14054.34417517978</v>
      </c>
      <c r="D14" s="163">
        <v>3.49838151348</v>
      </c>
      <c r="E14" s="164">
        <v>491.6745784659235</v>
      </c>
      <c r="F14" s="165">
        <v>13090.679709272679</v>
      </c>
      <c r="G14" s="165">
        <v>15018.008641086881</v>
      </c>
      <c r="H14" s="140">
        <v>6938.5592592284929</v>
      </c>
      <c r="I14" s="160">
        <v>5.2139865349100001</v>
      </c>
      <c r="J14" s="161">
        <v>361.77554549270332</v>
      </c>
      <c r="K14" s="162">
        <v>6229.4922195754798</v>
      </c>
      <c r="L14" s="162">
        <v>7647.6262988814997</v>
      </c>
      <c r="M14" s="140">
        <v>5832.730664802325</v>
      </c>
      <c r="N14" s="160">
        <v>5.4222593539800004</v>
      </c>
      <c r="O14" s="161">
        <v>316.26578406493513</v>
      </c>
      <c r="P14" s="162">
        <v>5212.8611184927604</v>
      </c>
      <c r="Q14" s="162">
        <v>6452.6002111119096</v>
      </c>
      <c r="R14" s="140">
        <v>5576.007033817913</v>
      </c>
      <c r="S14" s="160">
        <v>6.0396598600300004</v>
      </c>
      <c r="T14" s="161">
        <v>336.77185861383401</v>
      </c>
      <c r="U14" s="162">
        <v>4915.9463199282</v>
      </c>
      <c r="V14" s="162">
        <v>6236.0677477076297</v>
      </c>
      <c r="W14" s="140">
        <v>3657.5035669006329</v>
      </c>
      <c r="X14" s="160">
        <v>7.1453683309200002</v>
      </c>
      <c r="Y14" s="161">
        <v>261.3421015714153</v>
      </c>
      <c r="Z14" s="162">
        <v>3145.2824601766602</v>
      </c>
      <c r="AA14" s="162">
        <v>4169.7246736245997</v>
      </c>
      <c r="AB14" s="140">
        <v>2506.8549024425279</v>
      </c>
      <c r="AC14" s="160">
        <v>7.9692191133400003</v>
      </c>
      <c r="AD14" s="161">
        <v>199.7767600290392</v>
      </c>
      <c r="AE14" s="162">
        <v>2115.2996478375198</v>
      </c>
      <c r="AF14" s="162">
        <v>2898.41015704754</v>
      </c>
      <c r="AG14" s="140">
        <v>871.06198499540812</v>
      </c>
      <c r="AH14" s="160">
        <v>13.34339341489</v>
      </c>
      <c r="AI14" s="161">
        <v>116.22922754544412</v>
      </c>
      <c r="AJ14" s="162">
        <v>643.25688505542996</v>
      </c>
      <c r="AK14" s="162">
        <v>1098.86708493538</v>
      </c>
    </row>
    <row r="15" spans="1:54" s="27" customFormat="1" ht="11.25" customHeight="1" x14ac:dyDescent="0.2">
      <c r="A15" s="27" t="s">
        <v>531</v>
      </c>
      <c r="B15" s="12"/>
      <c r="C15" s="14"/>
      <c r="D15" s="14"/>
      <c r="E15" s="14"/>
      <c r="F15" s="14"/>
      <c r="G15" s="14"/>
      <c r="H15" s="15"/>
      <c r="I15" s="15"/>
      <c r="J15" s="15"/>
      <c r="K15" s="15"/>
      <c r="L15" s="15"/>
      <c r="M15" s="15"/>
      <c r="N15" s="15"/>
      <c r="O15" s="15"/>
      <c r="P15" s="15"/>
      <c r="Q15" s="15"/>
      <c r="R15" s="15"/>
      <c r="S15" s="15"/>
      <c r="T15" s="15"/>
      <c r="U15" s="15"/>
      <c r="V15" s="15"/>
      <c r="W15" s="15"/>
      <c r="X15" s="15"/>
      <c r="Y15" s="15"/>
      <c r="Z15" s="15"/>
      <c r="AA15" s="15"/>
      <c r="AB15" s="15"/>
      <c r="AC15" s="15"/>
      <c r="AD15" s="15"/>
      <c r="AE15" s="15"/>
      <c r="AF15" s="15"/>
      <c r="AG15" s="15"/>
      <c r="AH15" s="15"/>
      <c r="AI15" s="15"/>
      <c r="AJ15" s="15"/>
      <c r="AK15" s="15"/>
    </row>
    <row r="16" spans="1:54" s="27" customFormat="1" ht="11.25" customHeight="1" x14ac:dyDescent="0.2">
      <c r="A16" s="27" t="s">
        <v>397</v>
      </c>
    </row>
    <row r="17" spans="1:37" s="27" customFormat="1" ht="39.75" customHeight="1" x14ac:dyDescent="0.2">
      <c r="A17" s="168" t="s">
        <v>549</v>
      </c>
      <c r="B17" s="276" t="s">
        <v>550</v>
      </c>
      <c r="C17" s="276"/>
      <c r="D17" s="276"/>
      <c r="E17" s="276"/>
      <c r="F17" s="276"/>
      <c r="G17" s="276"/>
    </row>
    <row r="18" spans="1:37" s="27" customFormat="1" ht="11.25" customHeight="1" thickBot="1" x14ac:dyDescent="0.25">
      <c r="A18" s="167"/>
      <c r="B18" s="169" t="s">
        <v>551</v>
      </c>
      <c r="C18" s="167"/>
      <c r="D18" s="167"/>
      <c r="E18" s="167"/>
      <c r="F18" s="167"/>
      <c r="G18" s="167"/>
    </row>
    <row r="19" spans="1:37" s="27" customFormat="1" ht="11.25" customHeight="1" thickTop="1" thickBot="1" x14ac:dyDescent="0.25">
      <c r="A19" s="167"/>
      <c r="B19" s="267" t="s">
        <v>552</v>
      </c>
      <c r="C19" s="269"/>
      <c r="D19" s="267" t="s">
        <v>553</v>
      </c>
      <c r="E19" s="268"/>
      <c r="F19" s="268"/>
      <c r="G19" s="269"/>
    </row>
    <row r="20" spans="1:37" s="27" customFormat="1" ht="11.25" customHeight="1" thickTop="1" thickBot="1" x14ac:dyDescent="0.25">
      <c r="A20" s="167"/>
      <c r="B20" s="277" t="s">
        <v>554</v>
      </c>
      <c r="C20" s="278"/>
      <c r="D20" s="267" t="s">
        <v>557</v>
      </c>
      <c r="E20" s="268"/>
      <c r="F20" s="268"/>
      <c r="G20" s="269"/>
    </row>
    <row r="21" spans="1:37" s="27" customFormat="1" ht="11.25" customHeight="1" thickTop="1" thickBot="1" x14ac:dyDescent="0.25">
      <c r="A21" s="167"/>
      <c r="B21" s="279" t="s">
        <v>555</v>
      </c>
      <c r="C21" s="280"/>
      <c r="D21" s="267" t="s">
        <v>558</v>
      </c>
      <c r="E21" s="268"/>
      <c r="F21" s="268"/>
      <c r="G21" s="269"/>
    </row>
    <row r="22" spans="1:37" s="27" customFormat="1" ht="11.25" customHeight="1" thickTop="1" x14ac:dyDescent="0.2">
      <c r="A22" s="167"/>
      <c r="B22" s="263" t="s">
        <v>556</v>
      </c>
      <c r="C22" s="264"/>
      <c r="D22" s="270" t="s">
        <v>559</v>
      </c>
      <c r="E22" s="271"/>
      <c r="F22" s="271"/>
      <c r="G22" s="272"/>
    </row>
    <row r="23" spans="1:37" s="27" customFormat="1" ht="57.75" customHeight="1" thickBot="1" x14ac:dyDescent="0.25">
      <c r="A23" s="167"/>
      <c r="B23" s="265"/>
      <c r="C23" s="266"/>
      <c r="D23" s="273" t="s">
        <v>560</v>
      </c>
      <c r="E23" s="274"/>
      <c r="F23" s="274"/>
      <c r="G23" s="275"/>
    </row>
    <row r="24" spans="1:37" s="27" customFormat="1" ht="11.25" customHeight="1" thickTop="1" x14ac:dyDescent="0.2"/>
    <row r="27" spans="1:37" ht="11.25" customHeight="1" x14ac:dyDescent="0.2">
      <c r="C27" s="43"/>
      <c r="D27" s="43"/>
      <c r="E27" s="43"/>
      <c r="F27" s="43"/>
      <c r="G27" s="43"/>
      <c r="H27" s="43"/>
      <c r="I27" s="43"/>
      <c r="J27" s="43"/>
      <c r="K27" s="43"/>
      <c r="L27" s="43"/>
      <c r="M27" s="43"/>
      <c r="N27" s="43"/>
      <c r="O27" s="43"/>
      <c r="P27" s="43"/>
      <c r="Q27" s="43"/>
      <c r="R27" s="43"/>
      <c r="S27" s="43"/>
      <c r="T27" s="43"/>
      <c r="U27" s="43"/>
      <c r="V27" s="43"/>
      <c r="W27" s="43"/>
      <c r="X27" s="43"/>
      <c r="Y27" s="43"/>
      <c r="Z27" s="43"/>
      <c r="AA27" s="43"/>
      <c r="AB27" s="43"/>
      <c r="AC27" s="43"/>
      <c r="AD27" s="43"/>
      <c r="AE27" s="43"/>
      <c r="AF27" s="43"/>
      <c r="AG27" s="43"/>
      <c r="AH27" s="43"/>
      <c r="AI27" s="43"/>
      <c r="AJ27" s="43"/>
      <c r="AK27" s="43"/>
    </row>
    <row r="30" spans="1:37" ht="11.25" customHeight="1" x14ac:dyDescent="0.2">
      <c r="C30" s="49" t="s">
        <v>357</v>
      </c>
      <c r="D30" s="49"/>
      <c r="E30" s="49"/>
      <c r="F30" s="49"/>
      <c r="G30" s="49"/>
    </row>
    <row r="34" spans="1:2" ht="11.25" customHeight="1" x14ac:dyDescent="0.2">
      <c r="A34" s="2"/>
    </row>
    <row r="35" spans="1:2" ht="11.25" customHeight="1" x14ac:dyDescent="0.2">
      <c r="A35" s="38"/>
      <c r="B35" s="74"/>
    </row>
  </sheetData>
  <mergeCells count="51">
    <mergeCell ref="C6:G8"/>
    <mergeCell ref="A6:B10"/>
    <mergeCell ref="C9:C10"/>
    <mergeCell ref="D9:D10"/>
    <mergeCell ref="E9:E10"/>
    <mergeCell ref="F9:G9"/>
    <mergeCell ref="H6:Q6"/>
    <mergeCell ref="M7:Q8"/>
    <mergeCell ref="M9:M10"/>
    <mergeCell ref="N9:N10"/>
    <mergeCell ref="O9:O10"/>
    <mergeCell ref="P9:Q9"/>
    <mergeCell ref="H7:L8"/>
    <mergeCell ref="H9:H10"/>
    <mergeCell ref="I9:I10"/>
    <mergeCell ref="J9:J10"/>
    <mergeCell ref="K9:L9"/>
    <mergeCell ref="X9:X10"/>
    <mergeCell ref="Y9:Y10"/>
    <mergeCell ref="Z9:AA9"/>
    <mergeCell ref="R6:V8"/>
    <mergeCell ref="R9:R10"/>
    <mergeCell ref="S9:S10"/>
    <mergeCell ref="T9:T10"/>
    <mergeCell ref="U9:V9"/>
    <mergeCell ref="A14:B14"/>
    <mergeCell ref="A11:B11"/>
    <mergeCell ref="A12:B12"/>
    <mergeCell ref="A13:B13"/>
    <mergeCell ref="AG6:AK8"/>
    <mergeCell ref="AG9:AG10"/>
    <mergeCell ref="AH9:AH10"/>
    <mergeCell ref="AI9:AI10"/>
    <mergeCell ref="AJ9:AK9"/>
    <mergeCell ref="AB6:AF8"/>
    <mergeCell ref="AB9:AB10"/>
    <mergeCell ref="AC9:AC10"/>
    <mergeCell ref="AD9:AD10"/>
    <mergeCell ref="AE9:AF9"/>
    <mergeCell ref="W6:AA8"/>
    <mergeCell ref="W9:W10"/>
    <mergeCell ref="B17:G17"/>
    <mergeCell ref="B19:C19"/>
    <mergeCell ref="D19:G19"/>
    <mergeCell ref="B20:C20"/>
    <mergeCell ref="B21:C21"/>
    <mergeCell ref="B22:C23"/>
    <mergeCell ref="D20:G20"/>
    <mergeCell ref="D21:G21"/>
    <mergeCell ref="D22:G22"/>
    <mergeCell ref="D23:G23"/>
  </mergeCells>
  <hyperlinks>
    <hyperlink ref="C30" location="Índice!A1" display="Índice!A1"/>
  </hyperlinks>
  <pageMargins left="0.59055118110236215" right="0.78740157480314965" top="0.59055118110236215" bottom="0.59055118110236215" header="0.31496062992125984" footer="0.31496062992125984"/>
  <pageSetup orientation="landscape" verticalDpi="0" r:id="rId1"/>
</worksheet>
</file>

<file path=xl/worksheets/sheet8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94"/>
  <dimension ref="A1:BB33"/>
  <sheetViews>
    <sheetView zoomScaleNormal="100" workbookViewId="0">
      <selection activeCell="A3" sqref="A3"/>
    </sheetView>
  </sheetViews>
  <sheetFormatPr baseColWidth="10" defaultColWidth="14.7109375" defaultRowHeight="11.25" customHeight="1" x14ac:dyDescent="0.2"/>
  <cols>
    <col min="1" max="1" width="5.42578125" style="41" customWidth="1"/>
    <col min="2" max="2" width="17.85546875" style="41" customWidth="1"/>
    <col min="3" max="37" width="8.28515625" style="41" customWidth="1"/>
    <col min="38" max="39" width="11.7109375" style="41" customWidth="1"/>
    <col min="40" max="16384" width="14.7109375" style="41"/>
  </cols>
  <sheetData>
    <row r="1" spans="1:54" ht="11.25" customHeight="1" x14ac:dyDescent="0.2">
      <c r="A1" s="36" t="s">
        <v>417</v>
      </c>
      <c r="B1" s="36"/>
      <c r="C1" s="36"/>
      <c r="D1" s="36"/>
      <c r="E1" s="36"/>
      <c r="F1" s="36"/>
      <c r="G1" s="36"/>
      <c r="H1" s="44"/>
      <c r="I1" s="44"/>
      <c r="J1" s="44"/>
      <c r="K1" s="44"/>
      <c r="L1" s="44"/>
      <c r="M1" s="44"/>
      <c r="N1" s="44"/>
      <c r="O1" s="44"/>
      <c r="P1" s="44"/>
      <c r="Q1" s="44"/>
      <c r="R1" s="44"/>
      <c r="S1" s="44"/>
      <c r="T1" s="44"/>
      <c r="U1" s="44"/>
      <c r="V1" s="44"/>
      <c r="W1" s="44"/>
      <c r="X1" s="44"/>
      <c r="Y1" s="44"/>
      <c r="Z1" s="44"/>
      <c r="AA1" s="44"/>
      <c r="AB1" s="44"/>
      <c r="AC1" s="44"/>
      <c r="AD1" s="44"/>
      <c r="AE1" s="44"/>
      <c r="AF1" s="44"/>
    </row>
    <row r="3" spans="1:54" ht="11.25" customHeight="1" x14ac:dyDescent="0.2">
      <c r="A3" s="22" t="s">
        <v>638</v>
      </c>
      <c r="H3" s="73"/>
      <c r="I3" s="73"/>
      <c r="J3" s="73"/>
      <c r="K3" s="73"/>
      <c r="L3" s="73"/>
      <c r="R3" s="50"/>
      <c r="S3" s="50"/>
      <c r="T3" s="50"/>
      <c r="U3" s="50"/>
      <c r="V3" s="50"/>
      <c r="W3" s="50"/>
      <c r="X3" s="50"/>
      <c r="Y3" s="50"/>
      <c r="Z3" s="50"/>
      <c r="AA3" s="50"/>
      <c r="AB3" s="50"/>
      <c r="AC3" s="50"/>
      <c r="AD3" s="50"/>
      <c r="AE3" s="50"/>
      <c r="AF3" s="50"/>
      <c r="AG3" s="55" t="s">
        <v>278</v>
      </c>
      <c r="AH3" s="55"/>
      <c r="AI3" s="55"/>
      <c r="AJ3" s="55"/>
      <c r="AK3" s="55"/>
    </row>
    <row r="4" spans="1:54" ht="11.25" customHeight="1" x14ac:dyDescent="0.2">
      <c r="A4" s="22" t="s">
        <v>323</v>
      </c>
      <c r="R4" s="50"/>
      <c r="S4" s="50"/>
      <c r="T4" s="50"/>
      <c r="U4" s="50"/>
      <c r="V4" s="50"/>
      <c r="W4" s="50"/>
      <c r="X4" s="50"/>
      <c r="Y4" s="50"/>
      <c r="Z4" s="50"/>
      <c r="AA4" s="50"/>
      <c r="AB4" s="50"/>
      <c r="AC4" s="50"/>
      <c r="AD4" s="50"/>
      <c r="AE4" s="50"/>
      <c r="AF4" s="50"/>
      <c r="AG4" s="50"/>
      <c r="AH4" s="50"/>
      <c r="AI4" s="50"/>
      <c r="AJ4" s="50"/>
      <c r="AK4" s="50"/>
    </row>
    <row r="5" spans="1:54" s="27" customFormat="1" ht="11.25" customHeight="1" x14ac:dyDescent="0.2">
      <c r="A5" s="51" t="s">
        <v>1</v>
      </c>
    </row>
    <row r="6" spans="1:54" s="27" customFormat="1" ht="11.25" customHeight="1" x14ac:dyDescent="0.2">
      <c r="A6" s="291" t="s">
        <v>316</v>
      </c>
      <c r="B6" s="292"/>
      <c r="C6" s="285" t="s">
        <v>0</v>
      </c>
      <c r="D6" s="286"/>
      <c r="E6" s="286"/>
      <c r="F6" s="286"/>
      <c r="G6" s="317"/>
      <c r="H6" s="455" t="s">
        <v>429</v>
      </c>
      <c r="I6" s="456"/>
      <c r="J6" s="456"/>
      <c r="K6" s="456"/>
      <c r="L6" s="456"/>
      <c r="M6" s="456"/>
      <c r="N6" s="456"/>
      <c r="O6" s="456"/>
      <c r="P6" s="456"/>
      <c r="Q6" s="457"/>
      <c r="R6" s="302" t="s">
        <v>167</v>
      </c>
      <c r="S6" s="303"/>
      <c r="T6" s="303"/>
      <c r="U6" s="303"/>
      <c r="V6" s="311"/>
      <c r="W6" s="302" t="s">
        <v>168</v>
      </c>
      <c r="X6" s="303"/>
      <c r="Y6" s="303"/>
      <c r="Z6" s="303"/>
      <c r="AA6" s="311"/>
      <c r="AB6" s="302" t="s">
        <v>169</v>
      </c>
      <c r="AC6" s="303"/>
      <c r="AD6" s="303"/>
      <c r="AE6" s="303"/>
      <c r="AF6" s="311"/>
      <c r="AG6" s="302" t="s">
        <v>170</v>
      </c>
      <c r="AH6" s="303"/>
      <c r="AI6" s="303"/>
      <c r="AJ6" s="303"/>
      <c r="AK6" s="303"/>
      <c r="AL6" s="56"/>
      <c r="AM6" s="56"/>
      <c r="AN6" s="56"/>
      <c r="AO6" s="56"/>
      <c r="AP6" s="56"/>
      <c r="AQ6" s="56"/>
      <c r="AR6" s="56"/>
      <c r="AS6" s="56"/>
      <c r="AT6" s="56"/>
      <c r="AU6" s="56"/>
      <c r="AV6" s="56"/>
      <c r="AW6" s="56"/>
      <c r="AX6" s="56"/>
      <c r="AY6" s="56"/>
      <c r="AZ6" s="56"/>
      <c r="BA6" s="56"/>
      <c r="BB6" s="56"/>
    </row>
    <row r="7" spans="1:54" s="27" customFormat="1" ht="11.25" customHeight="1" x14ac:dyDescent="0.2">
      <c r="A7" s="293"/>
      <c r="B7" s="294"/>
      <c r="C7" s="287"/>
      <c r="D7" s="288"/>
      <c r="E7" s="288"/>
      <c r="F7" s="288"/>
      <c r="G7" s="318"/>
      <c r="H7" s="427" t="s">
        <v>427</v>
      </c>
      <c r="I7" s="428"/>
      <c r="J7" s="428"/>
      <c r="K7" s="428"/>
      <c r="L7" s="429"/>
      <c r="M7" s="427" t="s">
        <v>428</v>
      </c>
      <c r="N7" s="428"/>
      <c r="O7" s="428"/>
      <c r="P7" s="428"/>
      <c r="Q7" s="429"/>
      <c r="R7" s="304"/>
      <c r="S7" s="305"/>
      <c r="T7" s="305"/>
      <c r="U7" s="305"/>
      <c r="V7" s="312"/>
      <c r="W7" s="304"/>
      <c r="X7" s="305"/>
      <c r="Y7" s="305"/>
      <c r="Z7" s="305"/>
      <c r="AA7" s="312"/>
      <c r="AB7" s="304"/>
      <c r="AC7" s="305"/>
      <c r="AD7" s="305"/>
      <c r="AE7" s="305"/>
      <c r="AF7" s="312"/>
      <c r="AG7" s="304"/>
      <c r="AH7" s="305"/>
      <c r="AI7" s="305"/>
      <c r="AJ7" s="305"/>
      <c r="AK7" s="305"/>
      <c r="AL7" s="56"/>
      <c r="AM7" s="56"/>
      <c r="AN7" s="56"/>
      <c r="AO7" s="56"/>
      <c r="AP7" s="56"/>
      <c r="AQ7" s="56"/>
      <c r="AR7" s="56"/>
      <c r="AS7" s="56"/>
      <c r="AT7" s="56"/>
      <c r="AU7" s="56"/>
      <c r="AV7" s="56"/>
      <c r="AW7" s="56"/>
      <c r="AX7" s="56"/>
      <c r="AY7" s="56"/>
      <c r="AZ7" s="56"/>
      <c r="BA7" s="56"/>
      <c r="BB7" s="56"/>
    </row>
    <row r="8" spans="1:54" s="27" customFormat="1" ht="11.25" customHeight="1" x14ac:dyDescent="0.2">
      <c r="A8" s="293"/>
      <c r="B8" s="294"/>
      <c r="C8" s="289"/>
      <c r="D8" s="290"/>
      <c r="E8" s="290"/>
      <c r="F8" s="290"/>
      <c r="G8" s="319"/>
      <c r="H8" s="430"/>
      <c r="I8" s="431"/>
      <c r="J8" s="431"/>
      <c r="K8" s="431"/>
      <c r="L8" s="432"/>
      <c r="M8" s="430"/>
      <c r="N8" s="431"/>
      <c r="O8" s="431"/>
      <c r="P8" s="431"/>
      <c r="Q8" s="432"/>
      <c r="R8" s="306"/>
      <c r="S8" s="307"/>
      <c r="T8" s="307"/>
      <c r="U8" s="307"/>
      <c r="V8" s="313"/>
      <c r="W8" s="306"/>
      <c r="X8" s="307"/>
      <c r="Y8" s="307"/>
      <c r="Z8" s="307"/>
      <c r="AA8" s="313"/>
      <c r="AB8" s="306"/>
      <c r="AC8" s="307"/>
      <c r="AD8" s="307"/>
      <c r="AE8" s="307"/>
      <c r="AF8" s="313"/>
      <c r="AG8" s="306"/>
      <c r="AH8" s="307"/>
      <c r="AI8" s="307"/>
      <c r="AJ8" s="307"/>
      <c r="AK8" s="307"/>
      <c r="AL8" s="56"/>
      <c r="AM8" s="56"/>
      <c r="AN8" s="56"/>
      <c r="AO8" s="56"/>
      <c r="AP8" s="56"/>
      <c r="AQ8" s="56"/>
      <c r="AR8" s="56"/>
      <c r="AS8" s="56"/>
      <c r="AT8" s="56"/>
      <c r="AU8" s="56"/>
      <c r="AV8" s="56"/>
      <c r="AW8" s="56"/>
      <c r="AX8" s="56"/>
      <c r="AY8" s="56"/>
      <c r="AZ8" s="56"/>
      <c r="BA8" s="56"/>
      <c r="BB8" s="56"/>
    </row>
    <row r="9" spans="1:54" s="27" customFormat="1" ht="22.15" customHeight="1" x14ac:dyDescent="0.2">
      <c r="A9" s="293"/>
      <c r="B9" s="294"/>
      <c r="C9" s="320" t="s">
        <v>543</v>
      </c>
      <c r="D9" s="320" t="s">
        <v>544</v>
      </c>
      <c r="E9" s="320" t="s">
        <v>545</v>
      </c>
      <c r="F9" s="322" t="s">
        <v>546</v>
      </c>
      <c r="G9" s="322"/>
      <c r="H9" s="424" t="s">
        <v>543</v>
      </c>
      <c r="I9" s="424" t="s">
        <v>544</v>
      </c>
      <c r="J9" s="424" t="s">
        <v>545</v>
      </c>
      <c r="K9" s="426" t="s">
        <v>546</v>
      </c>
      <c r="L9" s="426"/>
      <c r="M9" s="424" t="s">
        <v>543</v>
      </c>
      <c r="N9" s="424" t="s">
        <v>544</v>
      </c>
      <c r="O9" s="424" t="s">
        <v>545</v>
      </c>
      <c r="P9" s="426" t="s">
        <v>546</v>
      </c>
      <c r="Q9" s="426"/>
      <c r="R9" s="314" t="s">
        <v>543</v>
      </c>
      <c r="S9" s="314" t="s">
        <v>544</v>
      </c>
      <c r="T9" s="314" t="s">
        <v>545</v>
      </c>
      <c r="U9" s="316" t="s">
        <v>546</v>
      </c>
      <c r="V9" s="316"/>
      <c r="W9" s="314" t="s">
        <v>543</v>
      </c>
      <c r="X9" s="314" t="s">
        <v>544</v>
      </c>
      <c r="Y9" s="314" t="s">
        <v>545</v>
      </c>
      <c r="Z9" s="316" t="s">
        <v>546</v>
      </c>
      <c r="AA9" s="316"/>
      <c r="AB9" s="314" t="s">
        <v>543</v>
      </c>
      <c r="AC9" s="314" t="s">
        <v>544</v>
      </c>
      <c r="AD9" s="314" t="s">
        <v>545</v>
      </c>
      <c r="AE9" s="316" t="s">
        <v>546</v>
      </c>
      <c r="AF9" s="316"/>
      <c r="AG9" s="308" t="s">
        <v>543</v>
      </c>
      <c r="AH9" s="308" t="s">
        <v>544</v>
      </c>
      <c r="AI9" s="308" t="s">
        <v>545</v>
      </c>
      <c r="AJ9" s="310" t="s">
        <v>546</v>
      </c>
      <c r="AK9" s="310"/>
      <c r="AL9" s="56"/>
      <c r="AM9" s="56"/>
      <c r="AN9" s="56"/>
      <c r="AO9" s="56"/>
      <c r="AP9" s="56"/>
      <c r="AQ9" s="56"/>
      <c r="AR9" s="56"/>
      <c r="AS9" s="56"/>
      <c r="AT9" s="56"/>
      <c r="AU9" s="56"/>
      <c r="AV9" s="56"/>
      <c r="AW9" s="56"/>
      <c r="AX9" s="56"/>
      <c r="AY9" s="56"/>
      <c r="AZ9" s="56"/>
      <c r="BA9" s="56"/>
      <c r="BB9" s="56"/>
    </row>
    <row r="10" spans="1:54" s="27" customFormat="1" ht="22.15" customHeight="1" x14ac:dyDescent="0.2">
      <c r="A10" s="295"/>
      <c r="B10" s="296"/>
      <c r="C10" s="320"/>
      <c r="D10" s="321"/>
      <c r="E10" s="320"/>
      <c r="F10" s="166" t="s">
        <v>547</v>
      </c>
      <c r="G10" s="166" t="s">
        <v>548</v>
      </c>
      <c r="H10" s="424"/>
      <c r="I10" s="425"/>
      <c r="J10" s="424"/>
      <c r="K10" s="137" t="s">
        <v>547</v>
      </c>
      <c r="L10" s="137" t="s">
        <v>548</v>
      </c>
      <c r="M10" s="424"/>
      <c r="N10" s="425"/>
      <c r="O10" s="424"/>
      <c r="P10" s="137" t="s">
        <v>547</v>
      </c>
      <c r="Q10" s="137" t="s">
        <v>548</v>
      </c>
      <c r="R10" s="314"/>
      <c r="S10" s="315"/>
      <c r="T10" s="314"/>
      <c r="U10" s="133" t="s">
        <v>547</v>
      </c>
      <c r="V10" s="133" t="s">
        <v>548</v>
      </c>
      <c r="W10" s="314"/>
      <c r="X10" s="315"/>
      <c r="Y10" s="314"/>
      <c r="Z10" s="133" t="s">
        <v>547</v>
      </c>
      <c r="AA10" s="133" t="s">
        <v>548</v>
      </c>
      <c r="AB10" s="314"/>
      <c r="AC10" s="315"/>
      <c r="AD10" s="314"/>
      <c r="AE10" s="133" t="s">
        <v>547</v>
      </c>
      <c r="AF10" s="133" t="s">
        <v>548</v>
      </c>
      <c r="AG10" s="308"/>
      <c r="AH10" s="309"/>
      <c r="AI10" s="308"/>
      <c r="AJ10" s="133" t="s">
        <v>547</v>
      </c>
      <c r="AK10" s="133" t="s">
        <v>548</v>
      </c>
      <c r="AL10" s="56"/>
      <c r="AM10" s="56"/>
      <c r="AN10" s="56"/>
      <c r="AO10" s="56"/>
      <c r="AP10" s="56"/>
      <c r="AQ10" s="56"/>
      <c r="AR10" s="56"/>
      <c r="AS10" s="56"/>
      <c r="AT10" s="56"/>
      <c r="AU10" s="56"/>
      <c r="AV10" s="56"/>
      <c r="AW10" s="56"/>
      <c r="AX10" s="56"/>
      <c r="AY10" s="56"/>
      <c r="AZ10" s="56"/>
      <c r="BA10" s="56"/>
      <c r="BB10" s="56"/>
    </row>
    <row r="11" spans="1:54" ht="11.25" customHeight="1" x14ac:dyDescent="0.2">
      <c r="A11" s="283" t="s">
        <v>0</v>
      </c>
      <c r="B11" s="283"/>
      <c r="C11" s="115">
        <v>108958.97160483729</v>
      </c>
      <c r="D11" s="163">
        <v>0.96106720387</v>
      </c>
      <c r="E11" s="164">
        <v>1047.168941764977</v>
      </c>
      <c r="F11" s="165">
        <v>106906.55819324897</v>
      </c>
      <c r="G11" s="165">
        <v>111011.38501642541</v>
      </c>
      <c r="H11" s="115">
        <v>62350.733803852847</v>
      </c>
      <c r="I11" s="163">
        <v>1.4733873340800001</v>
      </c>
      <c r="J11" s="164">
        <v>918.66781457201853</v>
      </c>
      <c r="K11" s="165">
        <v>60550.177973535407</v>
      </c>
      <c r="L11" s="165">
        <v>64151.289634169872</v>
      </c>
      <c r="M11" s="115">
        <v>73227.041913157096</v>
      </c>
      <c r="N11" s="163">
        <v>1.3066628848199999</v>
      </c>
      <c r="O11" s="164">
        <v>956.8305783335411</v>
      </c>
      <c r="P11" s="165">
        <v>71351.688440316633</v>
      </c>
      <c r="Q11" s="165">
        <v>75102.395385997268</v>
      </c>
      <c r="R11" s="115">
        <v>66966.087735245485</v>
      </c>
      <c r="S11" s="163">
        <v>1.3659539112200001</v>
      </c>
      <c r="T11" s="164">
        <v>914.72589461122811</v>
      </c>
      <c r="U11" s="165">
        <v>65173.25792608098</v>
      </c>
      <c r="V11" s="165">
        <v>68758.917544409254</v>
      </c>
      <c r="W11" s="115">
        <v>86308.12651097466</v>
      </c>
      <c r="X11" s="163">
        <v>1.17001027606</v>
      </c>
      <c r="Y11" s="164">
        <v>1009.8139492567954</v>
      </c>
      <c r="Z11" s="165">
        <v>84328.927539345153</v>
      </c>
      <c r="AA11" s="165">
        <v>88287.325482604007</v>
      </c>
      <c r="AB11" s="115">
        <v>102614.9471841949</v>
      </c>
      <c r="AC11" s="163">
        <v>1.01218475939</v>
      </c>
      <c r="AD11" s="164">
        <v>1038.6528562498895</v>
      </c>
      <c r="AE11" s="165">
        <v>100579.22499350568</v>
      </c>
      <c r="AF11" s="165">
        <v>104650.66937488444</v>
      </c>
      <c r="AG11" s="139">
        <v>105837.8413139628</v>
      </c>
      <c r="AH11" s="163">
        <v>0.98660394891000003</v>
      </c>
      <c r="AI11" s="164">
        <v>1044.2003218430866</v>
      </c>
      <c r="AJ11" s="165">
        <v>103791.24629050537</v>
      </c>
      <c r="AK11" s="165">
        <v>107884.43633742043</v>
      </c>
    </row>
    <row r="12" spans="1:54" ht="11.25" customHeight="1" x14ac:dyDescent="0.2">
      <c r="A12" s="284" t="s">
        <v>317</v>
      </c>
      <c r="B12" s="284"/>
      <c r="C12" s="115">
        <v>29585.731168621511</v>
      </c>
      <c r="D12" s="163">
        <v>1.8961488530999999</v>
      </c>
      <c r="E12" s="164">
        <v>560.98950223365762</v>
      </c>
      <c r="F12" s="165">
        <v>28486.211948538519</v>
      </c>
      <c r="G12" s="165">
        <v>30685.250388704499</v>
      </c>
      <c r="H12" s="114">
        <v>15026.665175391379</v>
      </c>
      <c r="I12" s="160">
        <v>3.28981575231</v>
      </c>
      <c r="J12" s="161">
        <v>494.34959798711873</v>
      </c>
      <c r="K12" s="162">
        <v>14057.757767564821</v>
      </c>
      <c r="L12" s="162">
        <v>15995.57258321798</v>
      </c>
      <c r="M12" s="114">
        <v>18324.704091666001</v>
      </c>
      <c r="N12" s="160">
        <v>2.75344612508</v>
      </c>
      <c r="O12" s="161">
        <v>504.56085474364374</v>
      </c>
      <c r="P12" s="162">
        <v>17335.78298835973</v>
      </c>
      <c r="Q12" s="162">
        <v>19313.62519497225</v>
      </c>
      <c r="R12" s="114">
        <v>14734.161139561151</v>
      </c>
      <c r="S12" s="160">
        <v>3.2232559800899998</v>
      </c>
      <c r="T12" s="161">
        <v>474.91973004659667</v>
      </c>
      <c r="U12" s="162">
        <v>13803.335573122389</v>
      </c>
      <c r="V12" s="162">
        <v>15664.986705999971</v>
      </c>
      <c r="W12" s="114">
        <v>21009.95469519421</v>
      </c>
      <c r="X12" s="160">
        <v>2.5687690817000002</v>
      </c>
      <c r="Y12" s="161">
        <v>539.69722028986223</v>
      </c>
      <c r="Z12" s="162">
        <v>19952.167580869718</v>
      </c>
      <c r="AA12" s="162">
        <v>22067.741809518691</v>
      </c>
      <c r="AB12" s="114">
        <v>26567.747494630628</v>
      </c>
      <c r="AC12" s="160">
        <v>2.0641488143100002</v>
      </c>
      <c r="AD12" s="161">
        <v>548.39784489875171</v>
      </c>
      <c r="AE12" s="162">
        <v>25492.907469429691</v>
      </c>
      <c r="AF12" s="162">
        <v>27642.587519831501</v>
      </c>
      <c r="AG12" s="114">
        <v>28444.431796627068</v>
      </c>
      <c r="AH12" s="160">
        <v>1.9765775812499999</v>
      </c>
      <c r="AI12" s="161">
        <v>562.22626200567299</v>
      </c>
      <c r="AJ12" s="162">
        <v>27342.488571933391</v>
      </c>
      <c r="AK12" s="162">
        <v>29546.375021320731</v>
      </c>
    </row>
    <row r="13" spans="1:54" ht="11.25" customHeight="1" x14ac:dyDescent="0.2">
      <c r="A13" s="284" t="s">
        <v>318</v>
      </c>
      <c r="B13" s="284"/>
      <c r="C13" s="115">
        <v>29075.593216298359</v>
      </c>
      <c r="D13" s="163">
        <v>1.6089669898900001</v>
      </c>
      <c r="E13" s="164">
        <v>467.8166969647188</v>
      </c>
      <c r="F13" s="165">
        <v>28158.6893388809</v>
      </c>
      <c r="G13" s="165">
        <v>29992.497093715519</v>
      </c>
      <c r="H13" s="114">
        <v>16814.98856871347</v>
      </c>
      <c r="I13" s="160">
        <v>2.6678806610999999</v>
      </c>
      <c r="J13" s="161">
        <v>448.60382819098805</v>
      </c>
      <c r="K13" s="162">
        <v>15935.74122213237</v>
      </c>
      <c r="L13" s="162">
        <v>17694.23591529459</v>
      </c>
      <c r="M13" s="114">
        <v>19047.34900847638</v>
      </c>
      <c r="N13" s="160">
        <v>2.3923913674300001</v>
      </c>
      <c r="O13" s="161">
        <v>455.68713340292823</v>
      </c>
      <c r="P13" s="162">
        <v>18154.21863878833</v>
      </c>
      <c r="Q13" s="162">
        <v>19940.47937816436</v>
      </c>
      <c r="R13" s="114">
        <v>18803.121773793311</v>
      </c>
      <c r="S13" s="160">
        <v>2.38479470001</v>
      </c>
      <c r="T13" s="161">
        <v>448.41585149800312</v>
      </c>
      <c r="U13" s="162">
        <v>17924.24285476037</v>
      </c>
      <c r="V13" s="162">
        <v>19682.000692826219</v>
      </c>
      <c r="W13" s="114">
        <v>23663.240341742399</v>
      </c>
      <c r="X13" s="160">
        <v>1.8902616803100001</v>
      </c>
      <c r="Y13" s="161">
        <v>447.29716450030088</v>
      </c>
      <c r="Z13" s="162">
        <v>22786.554008934821</v>
      </c>
      <c r="AA13" s="162">
        <v>24539.92667454973</v>
      </c>
      <c r="AB13" s="114">
        <v>27694.913763252891</v>
      </c>
      <c r="AC13" s="160">
        <v>1.6886678455599999</v>
      </c>
      <c r="AD13" s="161">
        <v>467.67510357530551</v>
      </c>
      <c r="AE13" s="162">
        <v>26778.287403779159</v>
      </c>
      <c r="AF13" s="162">
        <v>28611.540122726379</v>
      </c>
      <c r="AG13" s="114">
        <v>28202.889954641341</v>
      </c>
      <c r="AH13" s="160">
        <v>1.6259341652799999</v>
      </c>
      <c r="AI13" s="161">
        <v>458.56042336939845</v>
      </c>
      <c r="AJ13" s="162">
        <v>27304.128040101768</v>
      </c>
      <c r="AK13" s="162">
        <v>29101.651869180641</v>
      </c>
    </row>
    <row r="14" spans="1:54" s="27" customFormat="1" ht="11.25" customHeight="1" x14ac:dyDescent="0.2">
      <c r="A14" s="284" t="s">
        <v>319</v>
      </c>
      <c r="B14" s="282"/>
      <c r="C14" s="144">
        <v>50297.647219917257</v>
      </c>
      <c r="D14" s="163">
        <v>1.48687164402</v>
      </c>
      <c r="E14" s="164">
        <v>747.86145412083545</v>
      </c>
      <c r="F14" s="165">
        <v>48831.865704414391</v>
      </c>
      <c r="G14" s="165">
        <v>51763.428735419497</v>
      </c>
      <c r="H14" s="140">
        <v>30509.080059747659</v>
      </c>
      <c r="I14" s="160">
        <v>2.0664486975499998</v>
      </c>
      <c r="J14" s="161">
        <v>630.45448753057576</v>
      </c>
      <c r="K14" s="162">
        <v>29273.411970296129</v>
      </c>
      <c r="L14" s="162">
        <v>31744.74814919924</v>
      </c>
      <c r="M14" s="140">
        <v>35854.988813014541</v>
      </c>
      <c r="N14" s="160">
        <v>1.8735833046599999</v>
      </c>
      <c r="O14" s="161">
        <v>671.77308428964602</v>
      </c>
      <c r="P14" s="162">
        <v>34538.337762023439</v>
      </c>
      <c r="Q14" s="162">
        <v>37171.639864005549</v>
      </c>
      <c r="R14" s="140">
        <v>33428.804821890568</v>
      </c>
      <c r="S14" s="160">
        <v>1.9138369015400001</v>
      </c>
      <c r="T14" s="161">
        <v>639.77280242516088</v>
      </c>
      <c r="U14" s="162">
        <v>32174.873170848979</v>
      </c>
      <c r="V14" s="162">
        <v>34682.736472932062</v>
      </c>
      <c r="W14" s="140">
        <v>41634.931474038342</v>
      </c>
      <c r="X14" s="160">
        <v>1.7454916775</v>
      </c>
      <c r="Y14" s="161">
        <v>726.73426381368029</v>
      </c>
      <c r="Z14" s="162">
        <v>40210.558490632</v>
      </c>
      <c r="AA14" s="162">
        <v>43059.304457444021</v>
      </c>
      <c r="AB14" s="140">
        <v>48352.285926311401</v>
      </c>
      <c r="AC14" s="160">
        <v>1.54386222701</v>
      </c>
      <c r="AD14" s="161">
        <v>746.49267831401323</v>
      </c>
      <c r="AE14" s="162">
        <v>46889.187162092792</v>
      </c>
      <c r="AF14" s="162">
        <v>49815.384690529339</v>
      </c>
      <c r="AG14" s="140">
        <v>49190.519562694353</v>
      </c>
      <c r="AH14" s="160">
        <v>1.52281163668</v>
      </c>
      <c r="AI14" s="161">
        <v>749.07895604364535</v>
      </c>
      <c r="AJ14" s="162">
        <v>47722.351787271647</v>
      </c>
      <c r="AK14" s="162">
        <v>50658.687338116382</v>
      </c>
    </row>
    <row r="15" spans="1:54" s="27" customFormat="1" ht="11.25" customHeight="1" x14ac:dyDescent="0.2">
      <c r="A15" s="27" t="s">
        <v>531</v>
      </c>
      <c r="B15" s="12"/>
      <c r="C15" s="14"/>
      <c r="D15" s="14"/>
      <c r="E15" s="14"/>
      <c r="F15" s="14"/>
      <c r="G15" s="14"/>
      <c r="H15" s="15"/>
      <c r="I15" s="15"/>
      <c r="J15" s="15"/>
      <c r="K15" s="15"/>
      <c r="L15" s="15"/>
      <c r="M15" s="15"/>
      <c r="N15" s="15"/>
      <c r="O15" s="15"/>
      <c r="P15" s="15"/>
      <c r="Q15" s="15"/>
      <c r="R15" s="15"/>
      <c r="S15" s="15"/>
      <c r="T15" s="15"/>
      <c r="U15" s="15"/>
      <c r="V15" s="15"/>
      <c r="W15" s="15"/>
      <c r="X15" s="15"/>
      <c r="Y15" s="15"/>
      <c r="Z15" s="15"/>
      <c r="AA15" s="15"/>
      <c r="AB15" s="15"/>
      <c r="AC15" s="15"/>
      <c r="AD15" s="15"/>
      <c r="AE15" s="15"/>
      <c r="AF15" s="15"/>
      <c r="AG15" s="15"/>
      <c r="AH15" s="15"/>
      <c r="AI15" s="15"/>
      <c r="AJ15" s="15"/>
      <c r="AK15" s="15"/>
    </row>
    <row r="16" spans="1:54" s="27" customFormat="1" ht="11.25" customHeight="1" x14ac:dyDescent="0.2">
      <c r="A16" s="27" t="s">
        <v>397</v>
      </c>
    </row>
    <row r="17" spans="1:37" s="27" customFormat="1" ht="39.75" customHeight="1" x14ac:dyDescent="0.2">
      <c r="A17" s="168" t="s">
        <v>549</v>
      </c>
      <c r="B17" s="276" t="s">
        <v>550</v>
      </c>
      <c r="C17" s="276"/>
      <c r="D17" s="276"/>
      <c r="E17" s="276"/>
      <c r="F17" s="276"/>
      <c r="G17" s="276"/>
    </row>
    <row r="18" spans="1:37" s="27" customFormat="1" ht="11.25" customHeight="1" thickBot="1" x14ac:dyDescent="0.25">
      <c r="A18" s="167"/>
      <c r="B18" s="169" t="s">
        <v>551</v>
      </c>
      <c r="C18" s="167"/>
      <c r="D18" s="167"/>
      <c r="E18" s="167"/>
      <c r="F18" s="167"/>
      <c r="G18" s="167"/>
    </row>
    <row r="19" spans="1:37" s="27" customFormat="1" ht="11.25" customHeight="1" thickTop="1" thickBot="1" x14ac:dyDescent="0.25">
      <c r="A19" s="167"/>
      <c r="B19" s="267" t="s">
        <v>552</v>
      </c>
      <c r="C19" s="269"/>
      <c r="D19" s="267" t="s">
        <v>553</v>
      </c>
      <c r="E19" s="268"/>
      <c r="F19" s="268"/>
      <c r="G19" s="269"/>
    </row>
    <row r="20" spans="1:37" s="27" customFormat="1" ht="11.25" customHeight="1" thickTop="1" thickBot="1" x14ac:dyDescent="0.25">
      <c r="A20" s="167"/>
      <c r="B20" s="277" t="s">
        <v>554</v>
      </c>
      <c r="C20" s="278"/>
      <c r="D20" s="267" t="s">
        <v>557</v>
      </c>
      <c r="E20" s="268"/>
      <c r="F20" s="268"/>
      <c r="G20" s="269"/>
    </row>
    <row r="21" spans="1:37" s="27" customFormat="1" ht="11.25" customHeight="1" thickTop="1" thickBot="1" x14ac:dyDescent="0.25">
      <c r="A21" s="167"/>
      <c r="B21" s="279" t="s">
        <v>555</v>
      </c>
      <c r="C21" s="280"/>
      <c r="D21" s="267" t="s">
        <v>558</v>
      </c>
      <c r="E21" s="268"/>
      <c r="F21" s="268"/>
      <c r="G21" s="269"/>
    </row>
    <row r="22" spans="1:37" s="27" customFormat="1" ht="11.25" customHeight="1" thickTop="1" x14ac:dyDescent="0.2">
      <c r="A22" s="167"/>
      <c r="B22" s="263" t="s">
        <v>556</v>
      </c>
      <c r="C22" s="264"/>
      <c r="D22" s="270" t="s">
        <v>559</v>
      </c>
      <c r="E22" s="271"/>
      <c r="F22" s="271"/>
      <c r="G22" s="272"/>
    </row>
    <row r="23" spans="1:37" s="27" customFormat="1" ht="57.75" customHeight="1" thickBot="1" x14ac:dyDescent="0.25">
      <c r="A23" s="167"/>
      <c r="B23" s="265"/>
      <c r="C23" s="266"/>
      <c r="D23" s="273" t="s">
        <v>560</v>
      </c>
      <c r="E23" s="274"/>
      <c r="F23" s="274"/>
      <c r="G23" s="275"/>
    </row>
    <row r="24" spans="1:37" s="27" customFormat="1" ht="11.25" customHeight="1" thickTop="1" x14ac:dyDescent="0.2"/>
    <row r="27" spans="1:37" ht="11.25" customHeight="1" x14ac:dyDescent="0.2">
      <c r="C27" s="43"/>
      <c r="D27" s="43"/>
      <c r="E27" s="43"/>
      <c r="F27" s="43"/>
      <c r="G27" s="43"/>
      <c r="H27" s="43"/>
      <c r="I27" s="43"/>
      <c r="J27" s="43"/>
      <c r="K27" s="43"/>
      <c r="L27" s="43"/>
      <c r="M27" s="43"/>
      <c r="N27" s="43"/>
      <c r="O27" s="43"/>
      <c r="P27" s="43"/>
      <c r="Q27" s="43"/>
      <c r="R27" s="43"/>
      <c r="S27" s="43"/>
      <c r="T27" s="43"/>
      <c r="U27" s="43"/>
      <c r="V27" s="43"/>
      <c r="W27" s="43"/>
      <c r="X27" s="43"/>
      <c r="Y27" s="43"/>
      <c r="Z27" s="43"/>
      <c r="AA27" s="43"/>
      <c r="AB27" s="43"/>
      <c r="AC27" s="43"/>
      <c r="AD27" s="43"/>
      <c r="AE27" s="43"/>
      <c r="AF27" s="43"/>
      <c r="AG27" s="43"/>
      <c r="AH27" s="43"/>
      <c r="AI27" s="43"/>
      <c r="AJ27" s="43"/>
      <c r="AK27" s="43"/>
    </row>
    <row r="30" spans="1:37" ht="11.25" customHeight="1" x14ac:dyDescent="0.2">
      <c r="A30" s="2"/>
      <c r="C30" s="49" t="s">
        <v>357</v>
      </c>
      <c r="D30" s="49"/>
      <c r="E30" s="49"/>
      <c r="F30" s="49"/>
      <c r="G30" s="49"/>
    </row>
    <row r="33" spans="2:2" ht="11.25" customHeight="1" x14ac:dyDescent="0.2">
      <c r="B33" s="74"/>
    </row>
  </sheetData>
  <mergeCells count="51">
    <mergeCell ref="C6:G8"/>
    <mergeCell ref="A6:B10"/>
    <mergeCell ref="C9:C10"/>
    <mergeCell ref="D9:D10"/>
    <mergeCell ref="E9:E10"/>
    <mergeCell ref="F9:G9"/>
    <mergeCell ref="H6:Q6"/>
    <mergeCell ref="M7:Q8"/>
    <mergeCell ref="M9:M10"/>
    <mergeCell ref="N9:N10"/>
    <mergeCell ref="O9:O10"/>
    <mergeCell ref="P9:Q9"/>
    <mergeCell ref="H7:L8"/>
    <mergeCell ref="H9:H10"/>
    <mergeCell ref="I9:I10"/>
    <mergeCell ref="J9:J10"/>
    <mergeCell ref="K9:L9"/>
    <mergeCell ref="X9:X10"/>
    <mergeCell ref="Y9:Y10"/>
    <mergeCell ref="Z9:AA9"/>
    <mergeCell ref="R6:V8"/>
    <mergeCell ref="R9:R10"/>
    <mergeCell ref="S9:S10"/>
    <mergeCell ref="T9:T10"/>
    <mergeCell ref="U9:V9"/>
    <mergeCell ref="A14:B14"/>
    <mergeCell ref="A11:B11"/>
    <mergeCell ref="A12:B12"/>
    <mergeCell ref="A13:B13"/>
    <mergeCell ref="AG6:AK8"/>
    <mergeCell ref="AG9:AG10"/>
    <mergeCell ref="AH9:AH10"/>
    <mergeCell ref="AI9:AI10"/>
    <mergeCell ref="AJ9:AK9"/>
    <mergeCell ref="AB6:AF8"/>
    <mergeCell ref="AB9:AB10"/>
    <mergeCell ref="AC9:AC10"/>
    <mergeCell ref="AD9:AD10"/>
    <mergeCell ref="AE9:AF9"/>
    <mergeCell ref="W6:AA8"/>
    <mergeCell ref="W9:W10"/>
    <mergeCell ref="B17:G17"/>
    <mergeCell ref="B19:C19"/>
    <mergeCell ref="D19:G19"/>
    <mergeCell ref="B20:C20"/>
    <mergeCell ref="B21:C21"/>
    <mergeCell ref="B22:C23"/>
    <mergeCell ref="D20:G20"/>
    <mergeCell ref="D21:G21"/>
    <mergeCell ref="D22:G22"/>
    <mergeCell ref="D23:G23"/>
  </mergeCells>
  <hyperlinks>
    <hyperlink ref="C30" location="Índice!A1" display="Índice!A1"/>
  </hyperlinks>
  <pageMargins left="0.59055118110236215" right="0.78740157480314965" top="0.59055118110236215" bottom="0.59055118110236215" header="0.31496062992125984" footer="0.31496062992125984"/>
  <pageSetup orientation="landscape" r:id="rId1"/>
</worksheet>
</file>

<file path=xl/worksheets/sheet8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74"/>
  <dimension ref="A1:BN30"/>
  <sheetViews>
    <sheetView zoomScaleNormal="100" workbookViewId="0">
      <selection activeCell="A3" sqref="A3"/>
    </sheetView>
  </sheetViews>
  <sheetFormatPr baseColWidth="10" defaultColWidth="14.7109375" defaultRowHeight="11.25" customHeight="1" x14ac:dyDescent="0.2"/>
  <cols>
    <col min="1" max="1" width="5.42578125" style="40" customWidth="1"/>
    <col min="2" max="2" width="17.85546875" style="40" customWidth="1"/>
    <col min="3" max="52" width="8.28515625" style="40" customWidth="1"/>
    <col min="53" max="16384" width="14.7109375" style="40"/>
  </cols>
  <sheetData>
    <row r="1" spans="1:66" ht="11.25" customHeight="1" x14ac:dyDescent="0.2">
      <c r="A1" s="281" t="s">
        <v>417</v>
      </c>
      <c r="B1" s="281"/>
      <c r="C1" s="281"/>
      <c r="D1" s="281"/>
      <c r="E1" s="281"/>
      <c r="F1" s="281"/>
      <c r="G1" s="281"/>
      <c r="H1" s="281"/>
      <c r="I1" s="281"/>
      <c r="J1" s="281"/>
      <c r="K1" s="281"/>
      <c r="L1" s="281"/>
      <c r="M1" s="281"/>
      <c r="N1" s="281"/>
      <c r="O1" s="281"/>
      <c r="P1" s="281"/>
      <c r="Q1" s="281"/>
      <c r="R1" s="281"/>
      <c r="S1" s="281"/>
      <c r="T1" s="281"/>
      <c r="U1" s="281"/>
      <c r="V1" s="281"/>
      <c r="W1" s="281"/>
      <c r="X1" s="281"/>
      <c r="Y1" s="281"/>
      <c r="Z1" s="281"/>
      <c r="AA1" s="281"/>
      <c r="AB1" s="281"/>
      <c r="AC1" s="281"/>
      <c r="AD1" s="281"/>
      <c r="AE1" s="281"/>
      <c r="AF1" s="281"/>
      <c r="AG1" s="281"/>
      <c r="AH1" s="281"/>
      <c r="AI1" s="281"/>
      <c r="AJ1" s="281"/>
      <c r="AK1" s="281"/>
      <c r="AL1" s="281"/>
      <c r="AM1" s="281"/>
      <c r="AN1" s="281"/>
      <c r="AO1" s="281"/>
      <c r="AP1" s="281"/>
      <c r="AQ1" s="281"/>
      <c r="AR1" s="281"/>
      <c r="AS1" s="281"/>
      <c r="AT1" s="281"/>
      <c r="AU1" s="281"/>
      <c r="AV1" s="281"/>
      <c r="AW1" s="132"/>
      <c r="AX1" s="132"/>
      <c r="AY1" s="132"/>
      <c r="AZ1" s="132"/>
    </row>
    <row r="3" spans="1:66" ht="11.25" customHeight="1" x14ac:dyDescent="0.2">
      <c r="A3" s="25" t="s">
        <v>639</v>
      </c>
      <c r="AV3" s="61" t="s">
        <v>285</v>
      </c>
      <c r="AW3" s="61"/>
      <c r="AX3" s="61"/>
      <c r="AY3" s="61"/>
      <c r="AZ3" s="61"/>
    </row>
    <row r="4" spans="1:66" ht="11.25" customHeight="1" x14ac:dyDescent="0.2">
      <c r="A4" s="25" t="s">
        <v>1</v>
      </c>
    </row>
    <row r="5" spans="1:66" s="13" customFormat="1" ht="11.25" customHeight="1" x14ac:dyDescent="0.2">
      <c r="A5" s="24"/>
    </row>
    <row r="6" spans="1:66" s="13" customFormat="1" ht="11.25" customHeight="1" x14ac:dyDescent="0.2">
      <c r="A6" s="291" t="s">
        <v>316</v>
      </c>
      <c r="B6" s="292"/>
      <c r="C6" s="446">
        <v>2016</v>
      </c>
      <c r="D6" s="447"/>
      <c r="E6" s="447"/>
      <c r="F6" s="447"/>
      <c r="G6" s="447"/>
      <c r="H6" s="447"/>
      <c r="I6" s="447"/>
      <c r="J6" s="447"/>
      <c r="K6" s="447"/>
      <c r="L6" s="447"/>
      <c r="M6" s="447"/>
      <c r="N6" s="447"/>
      <c r="O6" s="447"/>
      <c r="P6" s="447"/>
      <c r="Q6" s="447"/>
      <c r="R6" s="447"/>
      <c r="S6" s="447"/>
      <c r="T6" s="447"/>
      <c r="U6" s="447"/>
      <c r="V6" s="447"/>
      <c r="W6" s="447"/>
      <c r="X6" s="447"/>
      <c r="Y6" s="447"/>
      <c r="Z6" s="447"/>
      <c r="AA6" s="448"/>
      <c r="AB6" s="446">
        <v>2017</v>
      </c>
      <c r="AC6" s="447"/>
      <c r="AD6" s="447"/>
      <c r="AE6" s="447"/>
      <c r="AF6" s="447"/>
      <c r="AG6" s="447"/>
      <c r="AH6" s="447"/>
      <c r="AI6" s="447"/>
      <c r="AJ6" s="447"/>
      <c r="AK6" s="447"/>
      <c r="AL6" s="447"/>
      <c r="AM6" s="447"/>
      <c r="AN6" s="447"/>
      <c r="AO6" s="447"/>
      <c r="AP6" s="447"/>
      <c r="AQ6" s="447"/>
      <c r="AR6" s="447"/>
      <c r="AS6" s="447"/>
      <c r="AT6" s="447"/>
      <c r="AU6" s="447"/>
      <c r="AV6" s="447"/>
      <c r="AW6" s="447"/>
      <c r="AX6" s="447"/>
      <c r="AY6" s="447"/>
      <c r="AZ6" s="447"/>
      <c r="BA6" s="63"/>
      <c r="BB6" s="63"/>
      <c r="BC6" s="63"/>
      <c r="BD6" s="63"/>
      <c r="BE6" s="63"/>
      <c r="BF6" s="63"/>
      <c r="BG6" s="63"/>
      <c r="BH6" s="63"/>
      <c r="BI6" s="63"/>
      <c r="BJ6" s="63"/>
      <c r="BK6" s="63"/>
      <c r="BL6" s="63"/>
      <c r="BM6" s="63"/>
      <c r="BN6" s="63"/>
    </row>
    <row r="7" spans="1:66" s="13" customFormat="1" ht="11.25" customHeight="1" x14ac:dyDescent="0.2">
      <c r="A7" s="293"/>
      <c r="B7" s="294"/>
      <c r="C7" s="433" t="s">
        <v>0</v>
      </c>
      <c r="D7" s="434"/>
      <c r="E7" s="434"/>
      <c r="F7" s="434"/>
      <c r="G7" s="435"/>
      <c r="H7" s="427" t="s">
        <v>281</v>
      </c>
      <c r="I7" s="428"/>
      <c r="J7" s="428"/>
      <c r="K7" s="428"/>
      <c r="L7" s="429"/>
      <c r="M7" s="427" t="s">
        <v>282</v>
      </c>
      <c r="N7" s="428"/>
      <c r="O7" s="428"/>
      <c r="P7" s="428"/>
      <c r="Q7" s="429"/>
      <c r="R7" s="427" t="s">
        <v>283</v>
      </c>
      <c r="S7" s="428"/>
      <c r="T7" s="428"/>
      <c r="U7" s="428"/>
      <c r="V7" s="429"/>
      <c r="W7" s="427" t="s">
        <v>284</v>
      </c>
      <c r="X7" s="428"/>
      <c r="Y7" s="428"/>
      <c r="Z7" s="428"/>
      <c r="AA7" s="429"/>
      <c r="AB7" s="427" t="s">
        <v>0</v>
      </c>
      <c r="AC7" s="428"/>
      <c r="AD7" s="428"/>
      <c r="AE7" s="428"/>
      <c r="AF7" s="429"/>
      <c r="AG7" s="427" t="s">
        <v>281</v>
      </c>
      <c r="AH7" s="428"/>
      <c r="AI7" s="428"/>
      <c r="AJ7" s="428"/>
      <c r="AK7" s="429"/>
      <c r="AL7" s="427" t="s">
        <v>282</v>
      </c>
      <c r="AM7" s="428"/>
      <c r="AN7" s="428"/>
      <c r="AO7" s="428"/>
      <c r="AP7" s="429"/>
      <c r="AQ7" s="427" t="s">
        <v>283</v>
      </c>
      <c r="AR7" s="428"/>
      <c r="AS7" s="428"/>
      <c r="AT7" s="428"/>
      <c r="AU7" s="429"/>
      <c r="AV7" s="427" t="s">
        <v>284</v>
      </c>
      <c r="AW7" s="428"/>
      <c r="AX7" s="428"/>
      <c r="AY7" s="428"/>
      <c r="AZ7" s="428"/>
      <c r="BA7" s="63"/>
      <c r="BB7" s="63"/>
      <c r="BC7" s="63"/>
      <c r="BD7" s="63"/>
      <c r="BE7" s="63"/>
      <c r="BF7" s="63"/>
      <c r="BG7" s="63"/>
      <c r="BH7" s="63"/>
      <c r="BI7" s="63"/>
      <c r="BJ7" s="63"/>
      <c r="BK7" s="63"/>
      <c r="BL7" s="63"/>
      <c r="BM7" s="63"/>
      <c r="BN7" s="63"/>
    </row>
    <row r="8" spans="1:66" s="13" customFormat="1" ht="11.25" customHeight="1" x14ac:dyDescent="0.2">
      <c r="A8" s="293"/>
      <c r="B8" s="294"/>
      <c r="C8" s="436"/>
      <c r="D8" s="437"/>
      <c r="E8" s="437"/>
      <c r="F8" s="437"/>
      <c r="G8" s="438"/>
      <c r="H8" s="430"/>
      <c r="I8" s="431"/>
      <c r="J8" s="431"/>
      <c r="K8" s="431"/>
      <c r="L8" s="432"/>
      <c r="M8" s="430"/>
      <c r="N8" s="431"/>
      <c r="O8" s="431"/>
      <c r="P8" s="431"/>
      <c r="Q8" s="432"/>
      <c r="R8" s="430"/>
      <c r="S8" s="431"/>
      <c r="T8" s="431"/>
      <c r="U8" s="431"/>
      <c r="V8" s="432"/>
      <c r="W8" s="430"/>
      <c r="X8" s="431"/>
      <c r="Y8" s="431"/>
      <c r="Z8" s="431"/>
      <c r="AA8" s="432"/>
      <c r="AB8" s="430"/>
      <c r="AC8" s="431"/>
      <c r="AD8" s="431"/>
      <c r="AE8" s="431"/>
      <c r="AF8" s="432"/>
      <c r="AG8" s="430"/>
      <c r="AH8" s="431"/>
      <c r="AI8" s="431"/>
      <c r="AJ8" s="431"/>
      <c r="AK8" s="432"/>
      <c r="AL8" s="430"/>
      <c r="AM8" s="431"/>
      <c r="AN8" s="431"/>
      <c r="AO8" s="431"/>
      <c r="AP8" s="432"/>
      <c r="AQ8" s="430"/>
      <c r="AR8" s="431"/>
      <c r="AS8" s="431"/>
      <c r="AT8" s="431"/>
      <c r="AU8" s="432"/>
      <c r="AV8" s="430"/>
      <c r="AW8" s="431"/>
      <c r="AX8" s="431"/>
      <c r="AY8" s="431"/>
      <c r="AZ8" s="431"/>
      <c r="BA8" s="63"/>
      <c r="BB8" s="63"/>
      <c r="BC8" s="63"/>
      <c r="BD8" s="63"/>
      <c r="BE8" s="63"/>
      <c r="BF8" s="63"/>
      <c r="BG8" s="63"/>
      <c r="BH8" s="63"/>
      <c r="BI8" s="63"/>
      <c r="BJ8" s="63"/>
      <c r="BK8" s="63"/>
      <c r="BL8" s="63"/>
      <c r="BM8" s="63"/>
      <c r="BN8" s="63"/>
    </row>
    <row r="9" spans="1:66" s="13" customFormat="1" ht="22.15" customHeight="1" x14ac:dyDescent="0.2">
      <c r="A9" s="293"/>
      <c r="B9" s="294"/>
      <c r="C9" s="439" t="s">
        <v>543</v>
      </c>
      <c r="D9" s="439" t="s">
        <v>544</v>
      </c>
      <c r="E9" s="439" t="s">
        <v>545</v>
      </c>
      <c r="F9" s="441" t="s">
        <v>546</v>
      </c>
      <c r="G9" s="441"/>
      <c r="H9" s="424" t="s">
        <v>543</v>
      </c>
      <c r="I9" s="424" t="s">
        <v>544</v>
      </c>
      <c r="J9" s="424" t="s">
        <v>545</v>
      </c>
      <c r="K9" s="426" t="s">
        <v>546</v>
      </c>
      <c r="L9" s="426"/>
      <c r="M9" s="424" t="s">
        <v>543</v>
      </c>
      <c r="N9" s="424" t="s">
        <v>544</v>
      </c>
      <c r="O9" s="424" t="s">
        <v>545</v>
      </c>
      <c r="P9" s="426" t="s">
        <v>546</v>
      </c>
      <c r="Q9" s="426"/>
      <c r="R9" s="424" t="s">
        <v>543</v>
      </c>
      <c r="S9" s="424" t="s">
        <v>544</v>
      </c>
      <c r="T9" s="424" t="s">
        <v>545</v>
      </c>
      <c r="U9" s="426" t="s">
        <v>546</v>
      </c>
      <c r="V9" s="426"/>
      <c r="W9" s="424" t="s">
        <v>543</v>
      </c>
      <c r="X9" s="424" t="s">
        <v>544</v>
      </c>
      <c r="Y9" s="424" t="s">
        <v>545</v>
      </c>
      <c r="Z9" s="426" t="s">
        <v>546</v>
      </c>
      <c r="AA9" s="426"/>
      <c r="AB9" s="424" t="s">
        <v>543</v>
      </c>
      <c r="AC9" s="424" t="s">
        <v>544</v>
      </c>
      <c r="AD9" s="424" t="s">
        <v>545</v>
      </c>
      <c r="AE9" s="426" t="s">
        <v>546</v>
      </c>
      <c r="AF9" s="426"/>
      <c r="AG9" s="424" t="s">
        <v>543</v>
      </c>
      <c r="AH9" s="424" t="s">
        <v>544</v>
      </c>
      <c r="AI9" s="424" t="s">
        <v>545</v>
      </c>
      <c r="AJ9" s="426" t="s">
        <v>546</v>
      </c>
      <c r="AK9" s="426"/>
      <c r="AL9" s="424" t="s">
        <v>543</v>
      </c>
      <c r="AM9" s="424" t="s">
        <v>544</v>
      </c>
      <c r="AN9" s="424" t="s">
        <v>545</v>
      </c>
      <c r="AO9" s="426" t="s">
        <v>546</v>
      </c>
      <c r="AP9" s="426"/>
      <c r="AQ9" s="424" t="s">
        <v>543</v>
      </c>
      <c r="AR9" s="424" t="s">
        <v>544</v>
      </c>
      <c r="AS9" s="424" t="s">
        <v>545</v>
      </c>
      <c r="AT9" s="426" t="s">
        <v>546</v>
      </c>
      <c r="AU9" s="426"/>
      <c r="AV9" s="458" t="s">
        <v>543</v>
      </c>
      <c r="AW9" s="458" t="s">
        <v>544</v>
      </c>
      <c r="AX9" s="458" t="s">
        <v>545</v>
      </c>
      <c r="AY9" s="460" t="s">
        <v>546</v>
      </c>
      <c r="AZ9" s="460"/>
      <c r="BA9" s="63"/>
      <c r="BB9" s="63"/>
      <c r="BC9" s="63"/>
      <c r="BD9" s="63"/>
      <c r="BE9" s="63"/>
      <c r="BF9" s="63"/>
      <c r="BG9" s="63"/>
      <c r="BH9" s="63"/>
      <c r="BI9" s="63"/>
      <c r="BJ9" s="63"/>
      <c r="BK9" s="63"/>
      <c r="BL9" s="63"/>
      <c r="BM9" s="63"/>
      <c r="BN9" s="63"/>
    </row>
    <row r="10" spans="1:66" s="13" customFormat="1" ht="22.15" customHeight="1" x14ac:dyDescent="0.2">
      <c r="A10" s="295"/>
      <c r="B10" s="296"/>
      <c r="C10" s="439"/>
      <c r="D10" s="440"/>
      <c r="E10" s="439"/>
      <c r="F10" s="211" t="s">
        <v>547</v>
      </c>
      <c r="G10" s="211" t="s">
        <v>548</v>
      </c>
      <c r="H10" s="424"/>
      <c r="I10" s="425"/>
      <c r="J10" s="424"/>
      <c r="K10" s="137" t="s">
        <v>547</v>
      </c>
      <c r="L10" s="137" t="s">
        <v>548</v>
      </c>
      <c r="M10" s="424"/>
      <c r="N10" s="425"/>
      <c r="O10" s="424"/>
      <c r="P10" s="137" t="s">
        <v>547</v>
      </c>
      <c r="Q10" s="137" t="s">
        <v>548</v>
      </c>
      <c r="R10" s="424"/>
      <c r="S10" s="425"/>
      <c r="T10" s="424"/>
      <c r="U10" s="137" t="s">
        <v>547</v>
      </c>
      <c r="V10" s="137" t="s">
        <v>548</v>
      </c>
      <c r="W10" s="424"/>
      <c r="X10" s="425"/>
      <c r="Y10" s="424"/>
      <c r="Z10" s="137" t="s">
        <v>547</v>
      </c>
      <c r="AA10" s="137" t="s">
        <v>548</v>
      </c>
      <c r="AB10" s="424"/>
      <c r="AC10" s="425"/>
      <c r="AD10" s="424"/>
      <c r="AE10" s="137" t="s">
        <v>547</v>
      </c>
      <c r="AF10" s="137" t="s">
        <v>548</v>
      </c>
      <c r="AG10" s="424"/>
      <c r="AH10" s="425"/>
      <c r="AI10" s="424"/>
      <c r="AJ10" s="137" t="s">
        <v>547</v>
      </c>
      <c r="AK10" s="137" t="s">
        <v>548</v>
      </c>
      <c r="AL10" s="424"/>
      <c r="AM10" s="425"/>
      <c r="AN10" s="424"/>
      <c r="AO10" s="137" t="s">
        <v>547</v>
      </c>
      <c r="AP10" s="137" t="s">
        <v>548</v>
      </c>
      <c r="AQ10" s="424"/>
      <c r="AR10" s="425"/>
      <c r="AS10" s="424"/>
      <c r="AT10" s="137" t="s">
        <v>547</v>
      </c>
      <c r="AU10" s="137" t="s">
        <v>548</v>
      </c>
      <c r="AV10" s="458"/>
      <c r="AW10" s="459"/>
      <c r="AX10" s="458"/>
      <c r="AY10" s="137" t="s">
        <v>547</v>
      </c>
      <c r="AZ10" s="137" t="s">
        <v>548</v>
      </c>
      <c r="BA10" s="63"/>
      <c r="BB10" s="63"/>
      <c r="BC10" s="63"/>
      <c r="BD10" s="63"/>
      <c r="BE10" s="63"/>
      <c r="BF10" s="63"/>
      <c r="BG10" s="63"/>
      <c r="BH10" s="63"/>
      <c r="BI10" s="63"/>
      <c r="BJ10" s="63"/>
      <c r="BK10" s="63"/>
      <c r="BL10" s="63"/>
      <c r="BM10" s="63"/>
      <c r="BN10" s="63"/>
    </row>
    <row r="11" spans="1:66" ht="11.25" customHeight="1" x14ac:dyDescent="0.2">
      <c r="A11" s="283" t="s">
        <v>0</v>
      </c>
      <c r="B11" s="283"/>
      <c r="C11" s="115">
        <v>7714.0355322775977</v>
      </c>
      <c r="D11" s="163">
        <v>4.2386745438900002</v>
      </c>
      <c r="E11" s="164">
        <v>326.97286041350338</v>
      </c>
      <c r="F11" s="165">
        <v>7073.1805019451203</v>
      </c>
      <c r="G11" s="165">
        <v>8354.8905626101096</v>
      </c>
      <c r="H11" s="115">
        <v>6686.9226376784563</v>
      </c>
      <c r="I11" s="163">
        <v>4.5936752776100001</v>
      </c>
      <c r="J11" s="164">
        <v>307.17551204020498</v>
      </c>
      <c r="K11" s="165">
        <v>6084.8696971470399</v>
      </c>
      <c r="L11" s="165">
        <v>7288.9755782099</v>
      </c>
      <c r="M11" s="115">
        <v>1840.189250184286</v>
      </c>
      <c r="N11" s="163">
        <v>8.52120419303</v>
      </c>
      <c r="O11" s="164">
        <v>156.80628354633549</v>
      </c>
      <c r="P11" s="165">
        <v>1532.8545818839</v>
      </c>
      <c r="Q11" s="165">
        <v>2147.52391848467</v>
      </c>
      <c r="R11" s="115">
        <v>632.65399609526958</v>
      </c>
      <c r="S11" s="163">
        <v>16.692553399809999</v>
      </c>
      <c r="T11" s="164">
        <v>105.60610613424825</v>
      </c>
      <c r="U11" s="165">
        <v>425.66983152463001</v>
      </c>
      <c r="V11" s="165">
        <v>839.63816066591005</v>
      </c>
      <c r="W11" s="115">
        <v>1116.197437048713</v>
      </c>
      <c r="X11" s="163">
        <v>12.76646456269</v>
      </c>
      <c r="Y11" s="164">
        <v>142.49895025052751</v>
      </c>
      <c r="Z11" s="165">
        <v>836.90462672292006</v>
      </c>
      <c r="AA11" s="165">
        <v>1395.4902473745001</v>
      </c>
      <c r="AB11" s="115">
        <v>7741.6903428984779</v>
      </c>
      <c r="AC11" s="163">
        <v>4.3075024768499999</v>
      </c>
      <c r="AD11" s="164">
        <v>333.47350327056688</v>
      </c>
      <c r="AE11" s="165">
        <v>7088.0942866898004</v>
      </c>
      <c r="AF11" s="165">
        <v>8395.2863991071808</v>
      </c>
      <c r="AG11" s="115">
        <v>6580.8799528126492</v>
      </c>
      <c r="AH11" s="163">
        <v>4.4812443275799998</v>
      </c>
      <c r="AI11" s="164">
        <v>294.90530959009402</v>
      </c>
      <c r="AJ11" s="165">
        <v>6002.8761671664597</v>
      </c>
      <c r="AK11" s="165">
        <v>7158.8837384588696</v>
      </c>
      <c r="AL11" s="115">
        <v>1900.8876085592831</v>
      </c>
      <c r="AM11" s="163">
        <v>9.2963174773200006</v>
      </c>
      <c r="AN11" s="164">
        <v>176.71254697864342</v>
      </c>
      <c r="AO11" s="165">
        <v>1554.5373808648101</v>
      </c>
      <c r="AP11" s="165">
        <v>2247.2378362537602</v>
      </c>
      <c r="AQ11" s="115">
        <v>518.43186913923137</v>
      </c>
      <c r="AR11" s="163">
        <v>16.006287472659999</v>
      </c>
      <c r="AS11" s="164">
        <v>82.981695324328754</v>
      </c>
      <c r="AT11" s="165">
        <v>355.79073492748</v>
      </c>
      <c r="AU11" s="165">
        <v>681.07300335099001</v>
      </c>
      <c r="AV11" s="139">
        <v>1162.739614194596</v>
      </c>
      <c r="AW11" s="163">
        <v>12.252574524970001</v>
      </c>
      <c r="AX11" s="164">
        <v>142.4655377604883</v>
      </c>
      <c r="AY11" s="165">
        <v>883.51229114592002</v>
      </c>
      <c r="AZ11" s="165">
        <v>1441.96693724328</v>
      </c>
    </row>
    <row r="12" spans="1:66" ht="11.25" customHeight="1" x14ac:dyDescent="0.2">
      <c r="A12" s="284" t="s">
        <v>317</v>
      </c>
      <c r="B12" s="284"/>
      <c r="C12" s="115">
        <v>3132.3347635350729</v>
      </c>
      <c r="D12" s="163">
        <v>6.3289652436899999</v>
      </c>
      <c r="E12" s="164">
        <v>198.24437850005052</v>
      </c>
      <c r="F12" s="165">
        <v>2743.78292153746</v>
      </c>
      <c r="G12" s="165">
        <v>3520.8866055326898</v>
      </c>
      <c r="H12" s="114">
        <v>2493.0723627417578</v>
      </c>
      <c r="I12" s="160">
        <v>7.1955765016299997</v>
      </c>
      <c r="J12" s="161">
        <v>179.39092910205704</v>
      </c>
      <c r="K12" s="162">
        <v>2141.4726025485602</v>
      </c>
      <c r="L12" s="162">
        <v>2844.67212293496</v>
      </c>
      <c r="M12" s="114">
        <v>891.29998648788433</v>
      </c>
      <c r="N12" s="160">
        <v>12.55972649586</v>
      </c>
      <c r="O12" s="161">
        <v>111.94484056051409</v>
      </c>
      <c r="P12" s="162">
        <v>671.89213073420001</v>
      </c>
      <c r="Q12" s="162">
        <v>1110.70784224156</v>
      </c>
      <c r="R12" s="171">
        <v>387.52591574786112</v>
      </c>
      <c r="S12" s="172">
        <v>23.997702950800001</v>
      </c>
      <c r="T12" s="173">
        <v>92.997318118523907</v>
      </c>
      <c r="U12" s="174">
        <v>205.25452157673999</v>
      </c>
      <c r="V12" s="174">
        <v>569.79730991897998</v>
      </c>
      <c r="W12" s="114">
        <v>779.99862030474833</v>
      </c>
      <c r="X12" s="160">
        <v>15.606031310200001</v>
      </c>
      <c r="Y12" s="161">
        <v>121.72682890385772</v>
      </c>
      <c r="Z12" s="162">
        <v>541.41841970092003</v>
      </c>
      <c r="AA12" s="162">
        <v>1018.57882090857</v>
      </c>
      <c r="AB12" s="115">
        <v>3114.7319394436272</v>
      </c>
      <c r="AC12" s="163">
        <v>6.5284159200199996</v>
      </c>
      <c r="AD12" s="164">
        <v>203.34265580065653</v>
      </c>
      <c r="AE12" s="165">
        <v>2716.1876575536298</v>
      </c>
      <c r="AF12" s="165">
        <v>3513.27622133363</v>
      </c>
      <c r="AG12" s="114">
        <v>2354.97184398635</v>
      </c>
      <c r="AH12" s="160">
        <v>6.5193530601400003</v>
      </c>
      <c r="AI12" s="161">
        <v>153.52892897636559</v>
      </c>
      <c r="AJ12" s="162">
        <v>2054.0606726076699</v>
      </c>
      <c r="AK12" s="162">
        <v>2655.8830153650301</v>
      </c>
      <c r="AL12" s="114">
        <v>1010.765726105448</v>
      </c>
      <c r="AM12" s="160">
        <v>14.1287001725</v>
      </c>
      <c r="AN12" s="161">
        <v>142.80805888780773</v>
      </c>
      <c r="AO12" s="162">
        <v>730.86707398327997</v>
      </c>
      <c r="AP12" s="162">
        <v>1290.6643782276201</v>
      </c>
      <c r="AQ12" s="171">
        <v>295.73065376346869</v>
      </c>
      <c r="AR12" s="172">
        <v>22.7071714372</v>
      </c>
      <c r="AS12" s="173">
        <v>67.152066542418595</v>
      </c>
      <c r="AT12" s="174">
        <v>164.11502185289001</v>
      </c>
      <c r="AU12" s="174">
        <v>427.34628567404002</v>
      </c>
      <c r="AV12" s="114">
        <v>717.25694352447863</v>
      </c>
      <c r="AW12" s="160">
        <v>14.689514537060001</v>
      </c>
      <c r="AX12" s="161">
        <v>105.36156298707236</v>
      </c>
      <c r="AY12" s="162">
        <v>510.75207471496998</v>
      </c>
      <c r="AZ12" s="162">
        <v>923.76181233397995</v>
      </c>
    </row>
    <row r="13" spans="1:66" ht="11.25" customHeight="1" x14ac:dyDescent="0.2">
      <c r="A13" s="284" t="s">
        <v>318</v>
      </c>
      <c r="B13" s="284"/>
      <c r="C13" s="115">
        <v>2021.423808962682</v>
      </c>
      <c r="D13" s="163">
        <v>8.0427985955699999</v>
      </c>
      <c r="E13" s="164">
        <v>162.57904571780199</v>
      </c>
      <c r="F13" s="165">
        <v>1702.77473471491</v>
      </c>
      <c r="G13" s="165">
        <v>2340.0728832104601</v>
      </c>
      <c r="H13" s="114">
        <v>1843.188695883626</v>
      </c>
      <c r="I13" s="160">
        <v>8.32022754716</v>
      </c>
      <c r="J13" s="161">
        <v>153.35749362096129</v>
      </c>
      <c r="K13" s="162">
        <v>1542.61353162722</v>
      </c>
      <c r="L13" s="162">
        <v>2143.7638601400299</v>
      </c>
      <c r="M13" s="114">
        <v>452.18086825275731</v>
      </c>
      <c r="N13" s="160">
        <v>16.50201613071</v>
      </c>
      <c r="O13" s="161">
        <v>74.618959819037869</v>
      </c>
      <c r="P13" s="162">
        <v>305.93039444361</v>
      </c>
      <c r="Q13" s="162">
        <v>598.43134206190996</v>
      </c>
      <c r="R13" s="171">
        <v>91.448419379654325</v>
      </c>
      <c r="S13" s="172">
        <v>29.559586211589998</v>
      </c>
      <c r="T13" s="173">
        <v>27.031774365663189</v>
      </c>
      <c r="U13" s="174">
        <v>38.467115184740003</v>
      </c>
      <c r="V13" s="174">
        <v>144.42972357457</v>
      </c>
      <c r="W13" s="176">
        <v>160.8638678190668</v>
      </c>
      <c r="X13" s="177">
        <v>37.015054229169998</v>
      </c>
      <c r="Y13" s="178">
        <v>59.543847908362146</v>
      </c>
      <c r="Z13" s="179">
        <v>44.160070417749999</v>
      </c>
      <c r="AA13" s="179">
        <v>277.56766522037998</v>
      </c>
      <c r="AB13" s="115">
        <v>1974.7242970853549</v>
      </c>
      <c r="AC13" s="163">
        <v>8.3277848663699992</v>
      </c>
      <c r="AD13" s="164">
        <v>164.45079116518977</v>
      </c>
      <c r="AE13" s="165">
        <v>1652.4066691724699</v>
      </c>
      <c r="AF13" s="165">
        <v>2297.0419249982301</v>
      </c>
      <c r="AG13" s="114">
        <v>1791.84554515541</v>
      </c>
      <c r="AH13" s="160">
        <v>8.6689506252499999</v>
      </c>
      <c r="AI13" s="161">
        <v>155.33420559033587</v>
      </c>
      <c r="AJ13" s="162">
        <v>1487.39609663122</v>
      </c>
      <c r="AK13" s="162">
        <v>2096.2949936795999</v>
      </c>
      <c r="AL13" s="114">
        <v>420.50287971936638</v>
      </c>
      <c r="AM13" s="160">
        <v>16.999566963199999</v>
      </c>
      <c r="AN13" s="161">
        <v>71.483668620062033</v>
      </c>
      <c r="AO13" s="162">
        <v>280.39746374125002</v>
      </c>
      <c r="AP13" s="162">
        <v>560.60829569748</v>
      </c>
      <c r="AQ13" s="176">
        <v>83.865086046320968</v>
      </c>
      <c r="AR13" s="177">
        <v>31.092960643640001</v>
      </c>
      <c r="AS13" s="178">
        <v>26.076138198133304</v>
      </c>
      <c r="AT13" s="179">
        <v>32.756794322090002</v>
      </c>
      <c r="AU13" s="179">
        <v>134.97337777055</v>
      </c>
      <c r="AV13" s="176">
        <v>181.6789049590013</v>
      </c>
      <c r="AW13" s="177">
        <v>33.42600584689</v>
      </c>
      <c r="AX13" s="178">
        <v>60.728001394159392</v>
      </c>
      <c r="AY13" s="179">
        <v>62.65420937335</v>
      </c>
      <c r="AZ13" s="179">
        <v>300.70360054464999</v>
      </c>
    </row>
    <row r="14" spans="1:66" s="13" customFormat="1" ht="11.25" customHeight="1" x14ac:dyDescent="0.2">
      <c r="A14" s="284" t="s">
        <v>319</v>
      </c>
      <c r="B14" s="282"/>
      <c r="C14" s="144">
        <v>2560.276959779857</v>
      </c>
      <c r="D14" s="163">
        <v>7.90651994083</v>
      </c>
      <c r="E14" s="164">
        <v>202.42880836534397</v>
      </c>
      <c r="F14" s="165">
        <v>2163.52378595043</v>
      </c>
      <c r="G14" s="165">
        <v>2957.0301336092798</v>
      </c>
      <c r="H14" s="140">
        <v>2350.6615790530832</v>
      </c>
      <c r="I14" s="160">
        <v>8.3620456372599996</v>
      </c>
      <c r="J14" s="161">
        <v>196.56339401799175</v>
      </c>
      <c r="K14" s="162">
        <v>1965.4044060988699</v>
      </c>
      <c r="L14" s="162">
        <v>2735.9187520072901</v>
      </c>
      <c r="M14" s="140">
        <v>496.7083954436452</v>
      </c>
      <c r="N14" s="160">
        <v>16.242725242319999</v>
      </c>
      <c r="O14" s="161">
        <v>80.678979927431669</v>
      </c>
      <c r="P14" s="162">
        <v>338.58050047645003</v>
      </c>
      <c r="Q14" s="162">
        <v>654.83629041083998</v>
      </c>
      <c r="R14" s="175">
        <v>153.67966096775419</v>
      </c>
      <c r="S14" s="172">
        <v>28.079661880020002</v>
      </c>
      <c r="T14" s="173">
        <v>43.152729178108821</v>
      </c>
      <c r="U14" s="174">
        <v>69.101865944050004</v>
      </c>
      <c r="V14" s="174">
        <v>238.25745599146001</v>
      </c>
      <c r="W14" s="175">
        <v>175.3349489248977</v>
      </c>
      <c r="X14" s="172">
        <v>25.515930935259998</v>
      </c>
      <c r="Y14" s="173">
        <v>44.738344473053694</v>
      </c>
      <c r="Z14" s="174">
        <v>87.649405029769994</v>
      </c>
      <c r="AA14" s="174">
        <v>263.02049282002997</v>
      </c>
      <c r="AB14" s="144">
        <v>2652.2341063695062</v>
      </c>
      <c r="AC14" s="163">
        <v>7.7852063185500002</v>
      </c>
      <c r="AD14" s="164">
        <v>206.48189723176287</v>
      </c>
      <c r="AE14" s="165">
        <v>2247.5370243357602</v>
      </c>
      <c r="AF14" s="165">
        <v>3056.93118840325</v>
      </c>
      <c r="AG14" s="140">
        <v>2434.0625636709001</v>
      </c>
      <c r="AH14" s="160">
        <v>8.1303804437499991</v>
      </c>
      <c r="AI14" s="161">
        <v>197.89854666539844</v>
      </c>
      <c r="AJ14" s="162">
        <v>2046.1885396139101</v>
      </c>
      <c r="AK14" s="162">
        <v>2821.9365877278901</v>
      </c>
      <c r="AL14" s="140">
        <v>469.61900273446838</v>
      </c>
      <c r="AM14" s="160">
        <v>16.26869870206</v>
      </c>
      <c r="AN14" s="161">
        <v>76.400900602477478</v>
      </c>
      <c r="AO14" s="162">
        <v>319.87598916719003</v>
      </c>
      <c r="AP14" s="162">
        <v>619.36201630174003</v>
      </c>
      <c r="AQ14" s="181">
        <v>138.8361293294418</v>
      </c>
      <c r="AR14" s="177">
        <v>30.028348004809999</v>
      </c>
      <c r="AS14" s="178">
        <v>41.690196071459788</v>
      </c>
      <c r="AT14" s="179">
        <v>57.124846520970003</v>
      </c>
      <c r="AU14" s="179">
        <v>220.54741213790999</v>
      </c>
      <c r="AV14" s="175">
        <v>263.80376571111549</v>
      </c>
      <c r="AW14" s="172">
        <v>28.193791442990001</v>
      </c>
      <c r="AX14" s="173">
        <v>74.376283523334081</v>
      </c>
      <c r="AY14" s="174">
        <v>118.02892870143999</v>
      </c>
      <c r="AZ14" s="174">
        <v>409.57860272079</v>
      </c>
    </row>
    <row r="15" spans="1:66" s="13" customFormat="1" ht="11.25" customHeight="1" x14ac:dyDescent="0.2">
      <c r="A15" s="27" t="s">
        <v>531</v>
      </c>
      <c r="B15" s="12"/>
      <c r="C15" s="14"/>
      <c r="D15" s="14"/>
      <c r="E15" s="14"/>
      <c r="F15" s="14"/>
      <c r="G15" s="14"/>
      <c r="H15" s="15"/>
      <c r="I15" s="15"/>
      <c r="J15" s="15"/>
      <c r="K15" s="15"/>
      <c r="L15" s="15"/>
      <c r="M15" s="15"/>
      <c r="N15" s="15"/>
      <c r="O15" s="15"/>
      <c r="P15" s="15"/>
      <c r="Q15" s="15"/>
      <c r="R15" s="15"/>
      <c r="S15" s="15"/>
      <c r="T15" s="15"/>
      <c r="U15" s="15"/>
      <c r="V15" s="15"/>
      <c r="W15" s="15"/>
      <c r="X15" s="15"/>
      <c r="Y15" s="15"/>
      <c r="Z15" s="15"/>
      <c r="AA15" s="15"/>
      <c r="AB15" s="14"/>
      <c r="AC15" s="14"/>
      <c r="AD15" s="14"/>
      <c r="AE15" s="14"/>
      <c r="AF15" s="14"/>
      <c r="AG15" s="15"/>
      <c r="AH15" s="15"/>
      <c r="AI15" s="15"/>
      <c r="AJ15" s="15"/>
      <c r="AK15" s="15"/>
      <c r="AL15" s="15"/>
      <c r="AM15" s="15"/>
      <c r="AN15" s="15"/>
      <c r="AO15" s="15"/>
      <c r="AP15" s="15"/>
      <c r="AQ15" s="15"/>
      <c r="AR15" s="15"/>
      <c r="AS15" s="15"/>
      <c r="AT15" s="15"/>
      <c r="AU15" s="15"/>
      <c r="AV15" s="15"/>
      <c r="AW15" s="15"/>
      <c r="AX15" s="15"/>
      <c r="AY15" s="15"/>
      <c r="AZ15" s="15"/>
    </row>
    <row r="16" spans="1:66" s="13" customFormat="1" ht="11.25" customHeight="1" x14ac:dyDescent="0.2">
      <c r="A16" s="27" t="s">
        <v>397</v>
      </c>
    </row>
    <row r="17" spans="1:52" s="13" customFormat="1" ht="39.75" customHeight="1" x14ac:dyDescent="0.2">
      <c r="A17" s="168" t="s">
        <v>549</v>
      </c>
      <c r="B17" s="276" t="s">
        <v>550</v>
      </c>
      <c r="C17" s="276"/>
      <c r="D17" s="276"/>
      <c r="E17" s="276"/>
      <c r="F17" s="276"/>
      <c r="G17" s="276"/>
    </row>
    <row r="18" spans="1:52" s="13" customFormat="1" ht="11.25" customHeight="1" thickBot="1" x14ac:dyDescent="0.25">
      <c r="A18" s="167"/>
      <c r="B18" s="169" t="s">
        <v>551</v>
      </c>
      <c r="C18" s="167"/>
      <c r="D18" s="167"/>
      <c r="E18" s="167"/>
      <c r="F18" s="167"/>
      <c r="G18" s="167"/>
    </row>
    <row r="19" spans="1:52" s="13" customFormat="1" ht="11.25" customHeight="1" thickTop="1" thickBot="1" x14ac:dyDescent="0.25">
      <c r="A19" s="167"/>
      <c r="B19" s="267" t="s">
        <v>552</v>
      </c>
      <c r="C19" s="269"/>
      <c r="D19" s="267" t="s">
        <v>553</v>
      </c>
      <c r="E19" s="268"/>
      <c r="F19" s="268"/>
      <c r="G19" s="269"/>
    </row>
    <row r="20" spans="1:52" s="13" customFormat="1" ht="11.25" customHeight="1" thickTop="1" thickBot="1" x14ac:dyDescent="0.25">
      <c r="A20" s="167"/>
      <c r="B20" s="277" t="s">
        <v>554</v>
      </c>
      <c r="C20" s="278"/>
      <c r="D20" s="267" t="s">
        <v>557</v>
      </c>
      <c r="E20" s="268"/>
      <c r="F20" s="268"/>
      <c r="G20" s="269"/>
    </row>
    <row r="21" spans="1:52" s="13" customFormat="1" ht="11.25" customHeight="1" thickTop="1" thickBot="1" x14ac:dyDescent="0.25">
      <c r="A21" s="167"/>
      <c r="B21" s="279" t="s">
        <v>555</v>
      </c>
      <c r="C21" s="280"/>
      <c r="D21" s="267" t="s">
        <v>558</v>
      </c>
      <c r="E21" s="268"/>
      <c r="F21" s="268"/>
      <c r="G21" s="269"/>
    </row>
    <row r="22" spans="1:52" s="13" customFormat="1" ht="11.25" customHeight="1" thickTop="1" x14ac:dyDescent="0.2">
      <c r="A22" s="167"/>
      <c r="B22" s="263" t="s">
        <v>556</v>
      </c>
      <c r="C22" s="264"/>
      <c r="D22" s="270" t="s">
        <v>559</v>
      </c>
      <c r="E22" s="271"/>
      <c r="F22" s="271"/>
      <c r="G22" s="272"/>
    </row>
    <row r="23" spans="1:52" s="13" customFormat="1" ht="57.75" customHeight="1" thickBot="1" x14ac:dyDescent="0.25">
      <c r="A23" s="167"/>
      <c r="B23" s="265"/>
      <c r="C23" s="266"/>
      <c r="D23" s="273" t="s">
        <v>560</v>
      </c>
      <c r="E23" s="274"/>
      <c r="F23" s="274"/>
      <c r="G23" s="275"/>
    </row>
    <row r="24" spans="1:52" s="13" customFormat="1" ht="11.25" customHeight="1" thickTop="1" x14ac:dyDescent="0.2">
      <c r="A24" s="27"/>
    </row>
    <row r="26" spans="1:52" ht="11.25" customHeight="1" x14ac:dyDescent="0.2">
      <c r="C26" s="42"/>
      <c r="D26" s="42"/>
      <c r="E26" s="42"/>
      <c r="F26" s="42"/>
      <c r="G26" s="42"/>
      <c r="H26" s="41"/>
      <c r="I26" s="41"/>
      <c r="J26" s="41"/>
      <c r="K26" s="41"/>
      <c r="L26" s="41"/>
      <c r="M26" s="41"/>
      <c r="N26" s="41"/>
      <c r="O26" s="41"/>
      <c r="P26" s="41"/>
      <c r="Q26" s="41"/>
      <c r="R26" s="41"/>
      <c r="S26" s="41"/>
      <c r="T26" s="41"/>
      <c r="U26" s="41"/>
      <c r="V26" s="41"/>
      <c r="W26" s="41"/>
      <c r="X26" s="41"/>
      <c r="Y26" s="41"/>
      <c r="Z26" s="41"/>
      <c r="AA26" s="41"/>
      <c r="AB26" s="42"/>
      <c r="AC26" s="42"/>
      <c r="AD26" s="42"/>
      <c r="AE26" s="42"/>
      <c r="AF26" s="42"/>
      <c r="AG26" s="41"/>
      <c r="AH26" s="41"/>
      <c r="AI26" s="41"/>
      <c r="AJ26" s="41"/>
      <c r="AK26" s="41"/>
      <c r="AL26" s="41"/>
      <c r="AM26" s="41"/>
      <c r="AN26" s="41"/>
      <c r="AO26" s="41"/>
      <c r="AP26" s="41"/>
      <c r="AQ26" s="41"/>
      <c r="AR26" s="41"/>
      <c r="AS26" s="41"/>
      <c r="AT26" s="41"/>
      <c r="AU26" s="41"/>
      <c r="AV26" s="41"/>
      <c r="AW26" s="41"/>
      <c r="AX26" s="41"/>
      <c r="AY26" s="41"/>
      <c r="AZ26" s="41"/>
    </row>
    <row r="27" spans="1:52" ht="11.25" customHeight="1" x14ac:dyDescent="0.2">
      <c r="C27" s="43"/>
      <c r="D27" s="43"/>
      <c r="E27" s="43"/>
      <c r="F27" s="43"/>
      <c r="G27" s="43"/>
      <c r="H27" s="43"/>
      <c r="I27" s="43"/>
      <c r="J27" s="43"/>
      <c r="K27" s="43"/>
      <c r="L27" s="43"/>
      <c r="M27" s="43"/>
      <c r="N27" s="43"/>
      <c r="O27" s="43"/>
      <c r="P27" s="43"/>
      <c r="Q27" s="43"/>
      <c r="R27" s="43"/>
      <c r="S27" s="43"/>
      <c r="T27" s="43"/>
      <c r="U27" s="43"/>
      <c r="V27" s="43"/>
      <c r="W27" s="43"/>
      <c r="X27" s="43"/>
      <c r="Y27" s="43"/>
      <c r="Z27" s="43"/>
      <c r="AA27" s="43"/>
      <c r="AB27" s="43"/>
      <c r="AC27" s="43"/>
      <c r="AD27" s="43"/>
      <c r="AE27" s="43"/>
      <c r="AF27" s="43"/>
      <c r="AG27" s="43"/>
      <c r="AH27" s="43"/>
      <c r="AI27" s="43"/>
      <c r="AJ27" s="43"/>
      <c r="AK27" s="43"/>
      <c r="AL27" s="43"/>
      <c r="AM27" s="43"/>
      <c r="AN27" s="43"/>
      <c r="AO27" s="43"/>
      <c r="AP27" s="43"/>
      <c r="AQ27" s="43"/>
      <c r="AR27" s="43"/>
      <c r="AS27" s="43"/>
      <c r="AT27" s="43"/>
      <c r="AU27" s="43"/>
      <c r="AV27" s="43"/>
      <c r="AW27" s="43"/>
      <c r="AX27" s="43"/>
      <c r="AY27" s="43"/>
      <c r="AZ27" s="43"/>
    </row>
    <row r="30" spans="1:52" ht="11.25" customHeight="1" x14ac:dyDescent="0.2">
      <c r="C30" s="49" t="s">
        <v>357</v>
      </c>
      <c r="D30" s="49"/>
      <c r="E30" s="49"/>
      <c r="F30" s="49"/>
      <c r="G30" s="49"/>
    </row>
  </sheetData>
  <mergeCells count="68">
    <mergeCell ref="C7:G8"/>
    <mergeCell ref="A6:B10"/>
    <mergeCell ref="C9:C10"/>
    <mergeCell ref="D9:D10"/>
    <mergeCell ref="E9:E10"/>
    <mergeCell ref="F9:G9"/>
    <mergeCell ref="C6:AA6"/>
    <mergeCell ref="W7:AA8"/>
    <mergeCell ref="W9:W10"/>
    <mergeCell ref="X9:X10"/>
    <mergeCell ref="Y9:Y10"/>
    <mergeCell ref="Z9:AA9"/>
    <mergeCell ref="R7:V8"/>
    <mergeCell ref="R9:R10"/>
    <mergeCell ref="S9:S10"/>
    <mergeCell ref="T9:T10"/>
    <mergeCell ref="H7:L8"/>
    <mergeCell ref="H9:H10"/>
    <mergeCell ref="I9:I10"/>
    <mergeCell ref="J9:J10"/>
    <mergeCell ref="K9:L9"/>
    <mergeCell ref="U9:V9"/>
    <mergeCell ref="M7:Q8"/>
    <mergeCell ref="M9:M10"/>
    <mergeCell ref="N9:N10"/>
    <mergeCell ref="O9:O10"/>
    <mergeCell ref="P9:Q9"/>
    <mergeCell ref="AB7:AF8"/>
    <mergeCell ref="AB9:AB10"/>
    <mergeCell ref="AC9:AC10"/>
    <mergeCell ref="AD9:AD10"/>
    <mergeCell ref="AE9:AF9"/>
    <mergeCell ref="AG7:AK8"/>
    <mergeCell ref="AG9:AG10"/>
    <mergeCell ref="AH9:AH10"/>
    <mergeCell ref="AI9:AI10"/>
    <mergeCell ref="AJ9:AK9"/>
    <mergeCell ref="AL7:AP8"/>
    <mergeCell ref="AL9:AL10"/>
    <mergeCell ref="AM9:AM10"/>
    <mergeCell ref="AN9:AN10"/>
    <mergeCell ref="AO9:AP9"/>
    <mergeCell ref="A14:B14"/>
    <mergeCell ref="A13:B13"/>
    <mergeCell ref="A1:AV1"/>
    <mergeCell ref="A11:B11"/>
    <mergeCell ref="A12:B12"/>
    <mergeCell ref="AB6:AZ6"/>
    <mergeCell ref="AV7:AZ8"/>
    <mergeCell ref="AV9:AV10"/>
    <mergeCell ref="AW9:AW10"/>
    <mergeCell ref="AX9:AX10"/>
    <mergeCell ref="AY9:AZ9"/>
    <mergeCell ref="AQ7:AU8"/>
    <mergeCell ref="AQ9:AQ10"/>
    <mergeCell ref="AR9:AR10"/>
    <mergeCell ref="AS9:AS10"/>
    <mergeCell ref="AT9:AU9"/>
    <mergeCell ref="B17:G17"/>
    <mergeCell ref="B19:C19"/>
    <mergeCell ref="D19:G19"/>
    <mergeCell ref="B20:C20"/>
    <mergeCell ref="B21:C21"/>
    <mergeCell ref="B22:C23"/>
    <mergeCell ref="D20:G20"/>
    <mergeCell ref="D21:G21"/>
    <mergeCell ref="D22:G22"/>
    <mergeCell ref="D23:G23"/>
  </mergeCells>
  <hyperlinks>
    <hyperlink ref="C30" location="Índice!A1" display="Índice!A1"/>
  </hyperlinks>
  <pageMargins left="0.59055118110236227" right="0.78740157480314965" top="0.59055118110236227" bottom="0.59055118110236227" header="0.31496062992125984" footer="0.31496062992125984"/>
  <pageSetup orientation="landscape" r:id="rId1"/>
</worksheet>
</file>

<file path=xl/worksheets/sheet8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75"/>
  <dimension ref="A1:Y29"/>
  <sheetViews>
    <sheetView zoomScaleNormal="100" workbookViewId="0">
      <selection activeCell="A3" sqref="A3"/>
    </sheetView>
  </sheetViews>
  <sheetFormatPr baseColWidth="10" defaultColWidth="14.7109375" defaultRowHeight="11.25" customHeight="1" x14ac:dyDescent="0.2"/>
  <cols>
    <col min="1" max="1" width="5.42578125" style="41" customWidth="1"/>
    <col min="2" max="2" width="17.85546875" style="41" customWidth="1"/>
    <col min="3" max="7" width="8.28515625" style="41" customWidth="1"/>
    <col min="8" max="16384" width="14.7109375" style="41"/>
  </cols>
  <sheetData>
    <row r="1" spans="1:25" ht="11.25" customHeight="1" x14ac:dyDescent="0.2">
      <c r="A1" s="281" t="s">
        <v>417</v>
      </c>
      <c r="B1" s="281"/>
      <c r="C1" s="281"/>
      <c r="D1" s="132"/>
      <c r="E1" s="132"/>
      <c r="F1" s="132"/>
      <c r="G1" s="132"/>
      <c r="H1" s="44"/>
      <c r="I1" s="44"/>
      <c r="J1" s="44"/>
      <c r="K1" s="44"/>
      <c r="L1" s="44"/>
    </row>
    <row r="3" spans="1:25" ht="11.25" customHeight="1" x14ac:dyDescent="0.2">
      <c r="A3" s="22" t="s">
        <v>640</v>
      </c>
      <c r="C3" s="55" t="s">
        <v>174</v>
      </c>
      <c r="D3" s="55"/>
      <c r="E3" s="55"/>
      <c r="F3" s="55"/>
      <c r="G3" s="55"/>
    </row>
    <row r="4" spans="1:25" ht="11.25" customHeight="1" x14ac:dyDescent="0.2">
      <c r="A4" s="22" t="s">
        <v>1</v>
      </c>
    </row>
    <row r="5" spans="1:25" s="27" customFormat="1" ht="11.25" customHeight="1" x14ac:dyDescent="0.2">
      <c r="A5" s="51"/>
    </row>
    <row r="6" spans="1:25" s="27" customFormat="1" ht="11.25" customHeight="1" x14ac:dyDescent="0.2">
      <c r="A6" s="291" t="s">
        <v>316</v>
      </c>
      <c r="B6" s="292"/>
      <c r="C6" s="285" t="s">
        <v>0</v>
      </c>
      <c r="D6" s="286"/>
      <c r="E6" s="286"/>
      <c r="F6" s="286"/>
      <c r="G6" s="286"/>
      <c r="H6" s="56"/>
      <c r="N6" s="56"/>
      <c r="O6" s="56"/>
      <c r="P6" s="56"/>
      <c r="Q6" s="56"/>
      <c r="R6" s="56"/>
      <c r="S6" s="56"/>
      <c r="T6" s="56"/>
      <c r="U6" s="56"/>
      <c r="V6" s="56"/>
      <c r="W6" s="56"/>
      <c r="X6" s="56"/>
      <c r="Y6" s="56"/>
    </row>
    <row r="7" spans="1:25" s="27" customFormat="1" ht="11.25" customHeight="1" x14ac:dyDescent="0.2">
      <c r="A7" s="293"/>
      <c r="B7" s="294"/>
      <c r="C7" s="287"/>
      <c r="D7" s="288"/>
      <c r="E7" s="288"/>
      <c r="F7" s="288"/>
      <c r="G7" s="288"/>
      <c r="H7" s="56"/>
      <c r="N7" s="56"/>
      <c r="O7" s="56"/>
      <c r="P7" s="56"/>
      <c r="Q7" s="56"/>
      <c r="R7" s="56"/>
      <c r="S7" s="56"/>
      <c r="T7" s="56"/>
      <c r="U7" s="56"/>
      <c r="V7" s="56"/>
      <c r="W7" s="56"/>
      <c r="X7" s="56"/>
      <c r="Y7" s="56"/>
    </row>
    <row r="8" spans="1:25" s="27" customFormat="1" ht="11.25" customHeight="1" x14ac:dyDescent="0.2">
      <c r="A8" s="293"/>
      <c r="B8" s="294"/>
      <c r="C8" s="289"/>
      <c r="D8" s="290"/>
      <c r="E8" s="290"/>
      <c r="F8" s="290"/>
      <c r="G8" s="290"/>
      <c r="H8" s="56"/>
      <c r="N8" s="56"/>
      <c r="O8" s="56"/>
      <c r="P8" s="56"/>
      <c r="Q8" s="56"/>
      <c r="R8" s="56"/>
      <c r="S8" s="56"/>
      <c r="T8" s="56"/>
      <c r="U8" s="56"/>
      <c r="V8" s="56"/>
      <c r="W8" s="56"/>
      <c r="X8" s="56"/>
      <c r="Y8" s="56"/>
    </row>
    <row r="9" spans="1:25" s="27" customFormat="1" ht="22.15" customHeight="1" x14ac:dyDescent="0.2">
      <c r="A9" s="293"/>
      <c r="B9" s="294"/>
      <c r="C9" s="297" t="s">
        <v>543</v>
      </c>
      <c r="D9" s="297" t="s">
        <v>544</v>
      </c>
      <c r="E9" s="297" t="s">
        <v>545</v>
      </c>
      <c r="F9" s="299" t="s">
        <v>546</v>
      </c>
      <c r="G9" s="299"/>
      <c r="H9" s="56"/>
      <c r="N9" s="56"/>
      <c r="O9" s="56"/>
      <c r="P9" s="56"/>
      <c r="Q9" s="56"/>
      <c r="R9" s="56"/>
      <c r="S9" s="56"/>
      <c r="T9" s="56"/>
      <c r="U9" s="56"/>
      <c r="V9" s="56"/>
      <c r="W9" s="56"/>
      <c r="X9" s="56"/>
      <c r="Y9" s="56"/>
    </row>
    <row r="10" spans="1:25" s="27" customFormat="1" ht="22.15" customHeight="1" x14ac:dyDescent="0.2">
      <c r="A10" s="295"/>
      <c r="B10" s="296"/>
      <c r="C10" s="297"/>
      <c r="D10" s="298"/>
      <c r="E10" s="297"/>
      <c r="F10" s="166" t="s">
        <v>547</v>
      </c>
      <c r="G10" s="166" t="s">
        <v>548</v>
      </c>
      <c r="H10" s="56"/>
      <c r="N10" s="56"/>
      <c r="O10" s="56"/>
      <c r="P10" s="56"/>
      <c r="Q10" s="56"/>
      <c r="R10" s="56"/>
      <c r="S10" s="56"/>
      <c r="T10" s="56"/>
      <c r="U10" s="56"/>
      <c r="V10" s="56"/>
      <c r="W10" s="56"/>
      <c r="X10" s="56"/>
      <c r="Y10" s="56"/>
    </row>
    <row r="11" spans="1:25" ht="11.25" customHeight="1" x14ac:dyDescent="0.2">
      <c r="A11" s="283" t="s">
        <v>0</v>
      </c>
      <c r="B11" s="283"/>
      <c r="C11" s="139">
        <v>1034008.97348591</v>
      </c>
      <c r="D11" s="163">
        <v>5.7005838876199997</v>
      </c>
      <c r="E11" s="164">
        <v>58944.548939058273</v>
      </c>
      <c r="F11" s="165">
        <v>918479.78048039891</v>
      </c>
      <c r="G11" s="165">
        <v>1149538.1664914184</v>
      </c>
    </row>
    <row r="12" spans="1:25" ht="11.25" customHeight="1" x14ac:dyDescent="0.2">
      <c r="A12" s="284" t="s">
        <v>317</v>
      </c>
      <c r="B12" s="284"/>
      <c r="C12" s="114">
        <v>131213.1532545443</v>
      </c>
      <c r="D12" s="160">
        <v>12.12782267221</v>
      </c>
      <c r="E12" s="161">
        <v>15913.298549325733</v>
      </c>
      <c r="F12" s="162">
        <v>100023.6612226337</v>
      </c>
      <c r="G12" s="162">
        <v>162402.64528645584</v>
      </c>
    </row>
    <row r="13" spans="1:25" ht="11.25" customHeight="1" x14ac:dyDescent="0.2">
      <c r="A13" s="284" t="s">
        <v>318</v>
      </c>
      <c r="B13" s="284"/>
      <c r="C13" s="114">
        <v>567701.39915705542</v>
      </c>
      <c r="D13" s="160">
        <v>8.9097357511799995</v>
      </c>
      <c r="E13" s="161">
        <v>50580.69452067159</v>
      </c>
      <c r="F13" s="162">
        <v>468565.05958352052</v>
      </c>
      <c r="G13" s="162">
        <v>666837.73873059265</v>
      </c>
    </row>
    <row r="14" spans="1:25" s="27" customFormat="1" ht="11.25" customHeight="1" x14ac:dyDescent="0.2">
      <c r="A14" s="282" t="s">
        <v>319</v>
      </c>
      <c r="B14" s="282"/>
      <c r="C14" s="140">
        <v>335094.42107432568</v>
      </c>
      <c r="D14" s="160">
        <v>7.67391475218</v>
      </c>
      <c r="E14" s="161">
        <v>25714.86021254805</v>
      </c>
      <c r="F14" s="162">
        <v>284694.22119024658</v>
      </c>
      <c r="G14" s="162">
        <v>385494.62095839618</v>
      </c>
    </row>
    <row r="15" spans="1:25" s="27" customFormat="1" ht="11.25" customHeight="1" x14ac:dyDescent="0.2">
      <c r="A15" s="27" t="s">
        <v>397</v>
      </c>
    </row>
    <row r="16" spans="1:25" s="27" customFormat="1" ht="39.75" customHeight="1" x14ac:dyDescent="0.2">
      <c r="A16" s="168" t="s">
        <v>549</v>
      </c>
      <c r="B16" s="276" t="s">
        <v>550</v>
      </c>
      <c r="C16" s="276"/>
      <c r="D16" s="276"/>
      <c r="E16" s="276"/>
      <c r="F16" s="276"/>
      <c r="G16" s="276"/>
    </row>
    <row r="17" spans="1:7" s="27" customFormat="1" ht="11.25" customHeight="1" thickBot="1" x14ac:dyDescent="0.25">
      <c r="A17" s="167"/>
      <c r="B17" s="169" t="s">
        <v>551</v>
      </c>
      <c r="C17" s="167"/>
      <c r="D17" s="167"/>
      <c r="E17" s="167"/>
      <c r="F17" s="167"/>
      <c r="G17" s="167"/>
    </row>
    <row r="18" spans="1:7" s="27" customFormat="1" ht="11.25" customHeight="1" thickTop="1" thickBot="1" x14ac:dyDescent="0.25">
      <c r="A18" s="167"/>
      <c r="B18" s="267" t="s">
        <v>552</v>
      </c>
      <c r="C18" s="269"/>
      <c r="D18" s="267" t="s">
        <v>553</v>
      </c>
      <c r="E18" s="268"/>
      <c r="F18" s="268"/>
      <c r="G18" s="269"/>
    </row>
    <row r="19" spans="1:7" s="27" customFormat="1" ht="11.25" customHeight="1" thickTop="1" thickBot="1" x14ac:dyDescent="0.25">
      <c r="A19" s="167"/>
      <c r="B19" s="277" t="s">
        <v>554</v>
      </c>
      <c r="C19" s="278"/>
      <c r="D19" s="267" t="s">
        <v>557</v>
      </c>
      <c r="E19" s="268"/>
      <c r="F19" s="268"/>
      <c r="G19" s="269"/>
    </row>
    <row r="20" spans="1:7" s="27" customFormat="1" ht="11.25" customHeight="1" thickTop="1" thickBot="1" x14ac:dyDescent="0.25">
      <c r="A20" s="167"/>
      <c r="B20" s="279" t="s">
        <v>555</v>
      </c>
      <c r="C20" s="280"/>
      <c r="D20" s="267" t="s">
        <v>558</v>
      </c>
      <c r="E20" s="268"/>
      <c r="F20" s="268"/>
      <c r="G20" s="269"/>
    </row>
    <row r="21" spans="1:7" s="27" customFormat="1" ht="11.25" customHeight="1" thickTop="1" x14ac:dyDescent="0.2">
      <c r="A21" s="167"/>
      <c r="B21" s="263" t="s">
        <v>556</v>
      </c>
      <c r="C21" s="264"/>
      <c r="D21" s="270" t="s">
        <v>559</v>
      </c>
      <c r="E21" s="271"/>
      <c r="F21" s="271"/>
      <c r="G21" s="272"/>
    </row>
    <row r="22" spans="1:7" s="27" customFormat="1" ht="57.75" customHeight="1" thickBot="1" x14ac:dyDescent="0.25">
      <c r="A22" s="167"/>
      <c r="B22" s="265"/>
      <c r="C22" s="266"/>
      <c r="D22" s="273" t="s">
        <v>560</v>
      </c>
      <c r="E22" s="274"/>
      <c r="F22" s="274"/>
      <c r="G22" s="275"/>
    </row>
    <row r="23" spans="1:7" s="27" customFormat="1" ht="11.25" customHeight="1" thickTop="1" x14ac:dyDescent="0.2"/>
    <row r="26" spans="1:7" ht="11.25" customHeight="1" x14ac:dyDescent="0.2">
      <c r="C26" s="43"/>
      <c r="D26" s="43"/>
      <c r="E26" s="43"/>
      <c r="F26" s="43"/>
      <c r="G26" s="43"/>
    </row>
    <row r="29" spans="1:7" ht="11.25" customHeight="1" x14ac:dyDescent="0.2">
      <c r="C29" s="49" t="s">
        <v>357</v>
      </c>
      <c r="D29" s="49"/>
      <c r="E29" s="49"/>
      <c r="F29" s="49"/>
      <c r="G29" s="49"/>
    </row>
  </sheetData>
  <mergeCells count="21">
    <mergeCell ref="A1:C1"/>
    <mergeCell ref="A14:B14"/>
    <mergeCell ref="A11:B11"/>
    <mergeCell ref="A12:B12"/>
    <mergeCell ref="A13:B13"/>
    <mergeCell ref="C6:G8"/>
    <mergeCell ref="A6:B10"/>
    <mergeCell ref="C9:C10"/>
    <mergeCell ref="D9:D10"/>
    <mergeCell ref="E9:E10"/>
    <mergeCell ref="F9:G9"/>
    <mergeCell ref="B16:G16"/>
    <mergeCell ref="B18:C18"/>
    <mergeCell ref="D18:G18"/>
    <mergeCell ref="B19:C19"/>
    <mergeCell ref="B20:C20"/>
    <mergeCell ref="B21:C22"/>
    <mergeCell ref="D19:G19"/>
    <mergeCell ref="D20:G20"/>
    <mergeCell ref="D21:G21"/>
    <mergeCell ref="D22:G22"/>
  </mergeCells>
  <hyperlinks>
    <hyperlink ref="C29" location="Índice!A1" display="Índice!A1"/>
  </hyperlinks>
  <pageMargins left="0.59055118110236215" right="0.78740157480314965" top="0.59055118110236215" bottom="0.59055118110236215" header="0.31496062992125984" footer="0.31496062992125984"/>
  <pageSetup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"/>
  <dimension ref="A1:P30"/>
  <sheetViews>
    <sheetView zoomScaleNormal="100" workbookViewId="0">
      <selection activeCell="A3" sqref="A3"/>
    </sheetView>
  </sheetViews>
  <sheetFormatPr baseColWidth="10" defaultColWidth="14.7109375" defaultRowHeight="11.25" customHeight="1" x14ac:dyDescent="0.2"/>
  <cols>
    <col min="1" max="1" width="5.42578125" style="41" customWidth="1"/>
    <col min="2" max="2" width="17.85546875" style="41" customWidth="1"/>
    <col min="3" max="12" width="8.28515625" style="41" customWidth="1"/>
    <col min="13" max="16384" width="14.7109375" style="41"/>
  </cols>
  <sheetData>
    <row r="1" spans="1:16" ht="11.25" customHeight="1" x14ac:dyDescent="0.2">
      <c r="A1" s="281" t="s">
        <v>417</v>
      </c>
      <c r="B1" s="281"/>
      <c r="C1" s="281"/>
      <c r="D1" s="281"/>
      <c r="E1" s="281"/>
      <c r="F1" s="281"/>
      <c r="G1" s="281"/>
      <c r="H1" s="281"/>
      <c r="I1" s="132"/>
      <c r="J1" s="132"/>
      <c r="K1" s="132"/>
      <c r="L1" s="132"/>
      <c r="M1" s="44"/>
      <c r="N1" s="44"/>
      <c r="O1" s="44"/>
      <c r="P1" s="44"/>
    </row>
    <row r="3" spans="1:16" ht="11.25" customHeight="1" x14ac:dyDescent="0.2">
      <c r="A3" s="22" t="s">
        <v>568</v>
      </c>
      <c r="B3" s="101"/>
      <c r="H3" s="46" t="s">
        <v>94</v>
      </c>
      <c r="I3" s="46"/>
      <c r="J3" s="46"/>
      <c r="K3" s="46"/>
      <c r="L3" s="46"/>
      <c r="N3" s="8"/>
    </row>
    <row r="4" spans="1:16" ht="11.25" customHeight="1" x14ac:dyDescent="0.2">
      <c r="A4" s="22" t="s">
        <v>324</v>
      </c>
      <c r="B4" s="101"/>
    </row>
    <row r="5" spans="1:16" s="27" customFormat="1" ht="11.25" customHeight="1" x14ac:dyDescent="0.2">
      <c r="A5" s="22" t="s">
        <v>1</v>
      </c>
      <c r="B5" s="102"/>
    </row>
    <row r="6" spans="1:16" s="27" customFormat="1" ht="11.25" customHeight="1" x14ac:dyDescent="0.2">
      <c r="A6" s="291" t="s">
        <v>316</v>
      </c>
      <c r="B6" s="292"/>
      <c r="C6" s="285" t="s">
        <v>95</v>
      </c>
      <c r="D6" s="286"/>
      <c r="E6" s="286"/>
      <c r="F6" s="286"/>
      <c r="G6" s="317"/>
      <c r="H6" s="302" t="s">
        <v>322</v>
      </c>
      <c r="I6" s="303"/>
      <c r="J6" s="303"/>
      <c r="K6" s="303"/>
      <c r="L6" s="303"/>
    </row>
    <row r="7" spans="1:16" s="27" customFormat="1" ht="11.25" customHeight="1" x14ac:dyDescent="0.2">
      <c r="A7" s="293"/>
      <c r="B7" s="294"/>
      <c r="C7" s="287"/>
      <c r="D7" s="288"/>
      <c r="E7" s="288"/>
      <c r="F7" s="288"/>
      <c r="G7" s="318"/>
      <c r="H7" s="304"/>
      <c r="I7" s="305"/>
      <c r="J7" s="305"/>
      <c r="K7" s="305"/>
      <c r="L7" s="305"/>
    </row>
    <row r="8" spans="1:16" s="27" customFormat="1" ht="11.25" customHeight="1" x14ac:dyDescent="0.2">
      <c r="A8" s="293"/>
      <c r="B8" s="294"/>
      <c r="C8" s="289"/>
      <c r="D8" s="290"/>
      <c r="E8" s="290"/>
      <c r="F8" s="290"/>
      <c r="G8" s="319"/>
      <c r="H8" s="306"/>
      <c r="I8" s="307"/>
      <c r="J8" s="307"/>
      <c r="K8" s="307"/>
      <c r="L8" s="307"/>
    </row>
    <row r="9" spans="1:16" s="27" customFormat="1" ht="22.15" customHeight="1" x14ac:dyDescent="0.2">
      <c r="A9" s="293"/>
      <c r="B9" s="294"/>
      <c r="C9" s="320" t="s">
        <v>543</v>
      </c>
      <c r="D9" s="320" t="s">
        <v>544</v>
      </c>
      <c r="E9" s="320" t="s">
        <v>545</v>
      </c>
      <c r="F9" s="322" t="s">
        <v>546</v>
      </c>
      <c r="G9" s="322"/>
      <c r="H9" s="308" t="s">
        <v>543</v>
      </c>
      <c r="I9" s="308" t="s">
        <v>544</v>
      </c>
      <c r="J9" s="308" t="s">
        <v>545</v>
      </c>
      <c r="K9" s="310" t="s">
        <v>546</v>
      </c>
      <c r="L9" s="310"/>
    </row>
    <row r="10" spans="1:16" s="27" customFormat="1" ht="22.15" customHeight="1" x14ac:dyDescent="0.2">
      <c r="A10" s="295"/>
      <c r="B10" s="296"/>
      <c r="C10" s="320"/>
      <c r="D10" s="321"/>
      <c r="E10" s="320"/>
      <c r="F10" s="166" t="s">
        <v>547</v>
      </c>
      <c r="G10" s="166" t="s">
        <v>548</v>
      </c>
      <c r="H10" s="308"/>
      <c r="I10" s="309"/>
      <c r="J10" s="308"/>
      <c r="K10" s="133" t="s">
        <v>547</v>
      </c>
      <c r="L10" s="133" t="s">
        <v>548</v>
      </c>
    </row>
    <row r="11" spans="1:16" ht="11.25" customHeight="1" x14ac:dyDescent="0.2">
      <c r="A11" s="283" t="s">
        <v>0</v>
      </c>
      <c r="B11" s="283"/>
      <c r="C11" s="115">
        <v>3313.555913026541</v>
      </c>
      <c r="D11" s="163">
        <v>6.2199170622700004</v>
      </c>
      <c r="E11" s="164">
        <v>206.10042960204089</v>
      </c>
      <c r="F11" s="165">
        <v>2909.60649380832</v>
      </c>
      <c r="G11" s="165">
        <v>3717.5053322447602</v>
      </c>
      <c r="H11" s="142">
        <v>83.424392453614232</v>
      </c>
      <c r="I11" s="163">
        <v>1.89236124698</v>
      </c>
      <c r="J11" s="164">
        <v>1.578690873321049</v>
      </c>
      <c r="K11" s="164">
        <v>80.330215199180003</v>
      </c>
      <c r="L11" s="164">
        <v>86.518569708049995</v>
      </c>
    </row>
    <row r="12" spans="1:16" ht="11.25" customHeight="1" x14ac:dyDescent="0.2">
      <c r="A12" s="284" t="s">
        <v>317</v>
      </c>
      <c r="B12" s="284"/>
      <c r="C12" s="114">
        <v>1767.779564080324</v>
      </c>
      <c r="D12" s="160">
        <v>5.9611636288399996</v>
      </c>
      <c r="E12" s="161">
        <v>105.38023241198323</v>
      </c>
      <c r="F12" s="162">
        <v>1561.23810387038</v>
      </c>
      <c r="G12" s="162">
        <v>1974.3210242902701</v>
      </c>
      <c r="H12" s="116">
        <v>88.685523393114849</v>
      </c>
      <c r="I12" s="160">
        <v>1.47993271579</v>
      </c>
      <c r="J12" s="161">
        <v>1.3124860748655154</v>
      </c>
      <c r="K12" s="161">
        <v>86.113097956169995</v>
      </c>
      <c r="L12" s="161">
        <v>91.257948830060002</v>
      </c>
    </row>
    <row r="13" spans="1:16" ht="11.25" customHeight="1" x14ac:dyDescent="0.2">
      <c r="A13" s="284" t="s">
        <v>318</v>
      </c>
      <c r="B13" s="284"/>
      <c r="C13" s="114">
        <v>596.80812153345391</v>
      </c>
      <c r="D13" s="160">
        <v>14.01761869928</v>
      </c>
      <c r="E13" s="161">
        <v>83.658286842884081</v>
      </c>
      <c r="F13" s="162">
        <v>432.84089231308002</v>
      </c>
      <c r="G13" s="162">
        <v>760.77535075382002</v>
      </c>
      <c r="H13" s="116">
        <v>87.62765035834164</v>
      </c>
      <c r="I13" s="160">
        <v>2.9684048061400001</v>
      </c>
      <c r="J13" s="161">
        <v>2.6011433847489265</v>
      </c>
      <c r="K13" s="161">
        <v>82.529503005609996</v>
      </c>
      <c r="L13" s="161">
        <v>92.725797711070001</v>
      </c>
    </row>
    <row r="14" spans="1:16" s="27" customFormat="1" ht="11.25" customHeight="1" x14ac:dyDescent="0.2">
      <c r="A14" s="284" t="s">
        <v>319</v>
      </c>
      <c r="B14" s="282"/>
      <c r="C14" s="140">
        <v>948.96822741276435</v>
      </c>
      <c r="D14" s="160">
        <v>16.353557268229999</v>
      </c>
      <c r="E14" s="161">
        <v>155.19006252726578</v>
      </c>
      <c r="F14" s="162">
        <v>644.80129410080997</v>
      </c>
      <c r="G14" s="162">
        <v>1253.13516072472</v>
      </c>
      <c r="H14" s="143">
        <v>70.980289614221093</v>
      </c>
      <c r="I14" s="160">
        <v>6.98656036656</v>
      </c>
      <c r="J14" s="161">
        <v>4.9590807822556506</v>
      </c>
      <c r="K14" s="161">
        <v>61.260669884579997</v>
      </c>
      <c r="L14" s="161">
        <v>80.699909343870004</v>
      </c>
      <c r="M14" s="103"/>
    </row>
    <row r="15" spans="1:16" s="27" customFormat="1" ht="11.25" customHeight="1" x14ac:dyDescent="0.2">
      <c r="A15" s="27" t="s">
        <v>531</v>
      </c>
      <c r="B15" s="12"/>
      <c r="C15" s="15"/>
      <c r="D15" s="15"/>
      <c r="E15" s="15"/>
      <c r="F15" s="15"/>
      <c r="G15" s="15"/>
      <c r="H15" s="15"/>
      <c r="I15" s="15"/>
      <c r="J15" s="15"/>
      <c r="K15" s="15"/>
      <c r="L15" s="15"/>
      <c r="M15" s="103"/>
    </row>
    <row r="16" spans="1:16" s="27" customFormat="1" ht="11.25" customHeight="1" x14ac:dyDescent="0.2">
      <c r="A16" s="27" t="s">
        <v>397</v>
      </c>
    </row>
    <row r="17" spans="1:12" s="27" customFormat="1" ht="39.75" customHeight="1" x14ac:dyDescent="0.2">
      <c r="A17" s="168" t="s">
        <v>549</v>
      </c>
      <c r="B17" s="276" t="s">
        <v>550</v>
      </c>
      <c r="C17" s="276"/>
      <c r="D17" s="276"/>
      <c r="E17" s="276"/>
      <c r="F17" s="276"/>
      <c r="G17" s="276"/>
    </row>
    <row r="18" spans="1:12" s="27" customFormat="1" ht="11.25" customHeight="1" thickBot="1" x14ac:dyDescent="0.25">
      <c r="A18" s="167"/>
      <c r="B18" s="169" t="s">
        <v>551</v>
      </c>
      <c r="C18" s="167"/>
      <c r="D18" s="167"/>
      <c r="E18" s="167"/>
      <c r="F18" s="167"/>
      <c r="G18" s="167"/>
    </row>
    <row r="19" spans="1:12" s="27" customFormat="1" ht="11.25" customHeight="1" thickTop="1" thickBot="1" x14ac:dyDescent="0.25">
      <c r="A19" s="167"/>
      <c r="B19" s="267" t="s">
        <v>552</v>
      </c>
      <c r="C19" s="269"/>
      <c r="D19" s="267" t="s">
        <v>553</v>
      </c>
      <c r="E19" s="268"/>
      <c r="F19" s="268"/>
      <c r="G19" s="269"/>
    </row>
    <row r="20" spans="1:12" s="27" customFormat="1" ht="11.25" customHeight="1" thickTop="1" thickBot="1" x14ac:dyDescent="0.25">
      <c r="A20" s="167"/>
      <c r="B20" s="277" t="s">
        <v>554</v>
      </c>
      <c r="C20" s="278"/>
      <c r="D20" s="267" t="s">
        <v>557</v>
      </c>
      <c r="E20" s="268"/>
      <c r="F20" s="268"/>
      <c r="G20" s="269"/>
    </row>
    <row r="21" spans="1:12" s="27" customFormat="1" ht="11.25" customHeight="1" thickTop="1" thickBot="1" x14ac:dyDescent="0.25">
      <c r="A21" s="167"/>
      <c r="B21" s="279" t="s">
        <v>555</v>
      </c>
      <c r="C21" s="280"/>
      <c r="D21" s="267" t="s">
        <v>558</v>
      </c>
      <c r="E21" s="268"/>
      <c r="F21" s="268"/>
      <c r="G21" s="269"/>
    </row>
    <row r="22" spans="1:12" s="27" customFormat="1" ht="11.25" customHeight="1" thickTop="1" x14ac:dyDescent="0.2">
      <c r="A22" s="167"/>
      <c r="B22" s="263" t="s">
        <v>556</v>
      </c>
      <c r="C22" s="264"/>
      <c r="D22" s="270" t="s">
        <v>559</v>
      </c>
      <c r="E22" s="271"/>
      <c r="F22" s="271"/>
      <c r="G22" s="272"/>
    </row>
    <row r="23" spans="1:12" s="27" customFormat="1" ht="57.75" customHeight="1" thickBot="1" x14ac:dyDescent="0.25">
      <c r="A23" s="167"/>
      <c r="B23" s="265"/>
      <c r="C23" s="266"/>
      <c r="D23" s="273" t="s">
        <v>560</v>
      </c>
      <c r="E23" s="274"/>
      <c r="F23" s="274"/>
      <c r="G23" s="275"/>
    </row>
    <row r="24" spans="1:12" s="27" customFormat="1" ht="11.25" customHeight="1" thickTop="1" x14ac:dyDescent="0.2"/>
    <row r="26" spans="1:12" ht="11.25" customHeight="1" x14ac:dyDescent="0.2">
      <c r="A26" s="8"/>
    </row>
    <row r="27" spans="1:12" ht="11.25" customHeight="1" x14ac:dyDescent="0.2">
      <c r="H27" s="42"/>
      <c r="I27" s="42"/>
      <c r="J27" s="42"/>
      <c r="K27" s="42"/>
      <c r="L27" s="42"/>
    </row>
    <row r="28" spans="1:12" ht="11.25" customHeight="1" x14ac:dyDescent="0.2">
      <c r="C28" s="43"/>
      <c r="D28" s="43"/>
      <c r="E28" s="43"/>
      <c r="F28" s="43"/>
      <c r="G28" s="43"/>
      <c r="H28" s="43"/>
      <c r="I28" s="43"/>
      <c r="J28" s="43"/>
      <c r="K28" s="43"/>
      <c r="L28" s="43"/>
    </row>
    <row r="30" spans="1:12" ht="11.25" customHeight="1" x14ac:dyDescent="0.2">
      <c r="C30" s="49" t="s">
        <v>357</v>
      </c>
      <c r="D30" s="49"/>
      <c r="E30" s="49"/>
      <c r="F30" s="49"/>
      <c r="G30" s="49"/>
    </row>
  </sheetData>
  <mergeCells count="26">
    <mergeCell ref="D9:D10"/>
    <mergeCell ref="E9:E10"/>
    <mergeCell ref="F9:G9"/>
    <mergeCell ref="A1:H1"/>
    <mergeCell ref="A14:B14"/>
    <mergeCell ref="A11:B11"/>
    <mergeCell ref="A12:B12"/>
    <mergeCell ref="A13:B13"/>
    <mergeCell ref="H6:L8"/>
    <mergeCell ref="H9:H10"/>
    <mergeCell ref="I9:I10"/>
    <mergeCell ref="J9:J10"/>
    <mergeCell ref="K9:L9"/>
    <mergeCell ref="C6:G8"/>
    <mergeCell ref="A6:B10"/>
    <mergeCell ref="C9:C10"/>
    <mergeCell ref="B17:G17"/>
    <mergeCell ref="B19:C19"/>
    <mergeCell ref="D19:G19"/>
    <mergeCell ref="B20:C20"/>
    <mergeCell ref="B21:C21"/>
    <mergeCell ref="B22:C23"/>
    <mergeCell ref="D20:G20"/>
    <mergeCell ref="D21:G21"/>
    <mergeCell ref="D22:G22"/>
    <mergeCell ref="D23:G23"/>
  </mergeCells>
  <hyperlinks>
    <hyperlink ref="C30" location="Índice!A1" display="Índice!A1"/>
  </hyperlinks>
  <pageMargins left="0.59055118110236215" right="0.78740157480314965" top="0.59055118110236215" bottom="0.59055118110236215" header="0.31496062992125984" footer="0.31496062992125984"/>
  <pageSetup orientation="portrait" verticalDpi="0" r:id="rId1"/>
</worksheet>
</file>

<file path=xl/worksheets/sheet9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76"/>
  <dimension ref="A1:AP30"/>
  <sheetViews>
    <sheetView zoomScaleNormal="100" workbookViewId="0">
      <selection activeCell="A2" sqref="A2"/>
    </sheetView>
  </sheetViews>
  <sheetFormatPr baseColWidth="10" defaultColWidth="14.7109375" defaultRowHeight="11.25" customHeight="1" x14ac:dyDescent="0.2"/>
  <cols>
    <col min="1" max="1" width="5.42578125" style="41" customWidth="1"/>
    <col min="2" max="2" width="17.85546875" style="41" customWidth="1"/>
    <col min="3" max="22" width="8.28515625" style="41" customWidth="1"/>
    <col min="23" max="16384" width="14.7109375" style="41"/>
  </cols>
  <sheetData>
    <row r="1" spans="1:42" ht="11.25" customHeight="1" x14ac:dyDescent="0.2">
      <c r="A1" s="281" t="s">
        <v>417</v>
      </c>
      <c r="B1" s="281"/>
      <c r="C1" s="281"/>
      <c r="D1" s="281"/>
      <c r="E1" s="281"/>
      <c r="F1" s="281"/>
      <c r="G1" s="281"/>
      <c r="H1" s="281"/>
      <c r="I1" s="281"/>
      <c r="J1" s="281"/>
      <c r="K1" s="281"/>
      <c r="L1" s="281"/>
      <c r="M1" s="281"/>
      <c r="N1" s="281"/>
      <c r="O1" s="281"/>
      <c r="P1" s="281"/>
      <c r="Q1" s="281"/>
      <c r="R1" s="281"/>
      <c r="S1" s="132"/>
      <c r="T1" s="132"/>
      <c r="U1" s="132"/>
      <c r="V1" s="132"/>
      <c r="W1" s="44"/>
      <c r="X1" s="44"/>
    </row>
    <row r="2" spans="1:42" ht="11.25" customHeight="1" x14ac:dyDescent="0.2">
      <c r="A2" s="22" t="s">
        <v>641</v>
      </c>
      <c r="H2" s="50"/>
      <c r="I2" s="50"/>
      <c r="J2" s="50"/>
      <c r="K2" s="50"/>
      <c r="L2" s="50"/>
      <c r="R2" s="55" t="s">
        <v>286</v>
      </c>
      <c r="S2" s="55"/>
      <c r="T2" s="55"/>
      <c r="U2" s="55"/>
      <c r="V2" s="55"/>
    </row>
    <row r="3" spans="1:42" ht="11.25" customHeight="1" x14ac:dyDescent="0.2">
      <c r="A3" s="22" t="s">
        <v>525</v>
      </c>
      <c r="H3" s="50"/>
      <c r="I3" s="50"/>
      <c r="J3" s="50"/>
      <c r="K3" s="50"/>
      <c r="L3" s="50"/>
      <c r="R3" s="50"/>
      <c r="S3" s="50"/>
      <c r="T3" s="50"/>
      <c r="U3" s="50"/>
      <c r="V3" s="50"/>
    </row>
    <row r="4" spans="1:42" ht="11.25" customHeight="1" x14ac:dyDescent="0.2">
      <c r="A4" s="22" t="s">
        <v>1</v>
      </c>
    </row>
    <row r="5" spans="1:42" s="27" customFormat="1" ht="11.25" customHeight="1" x14ac:dyDescent="0.2">
      <c r="A5" s="57" t="s">
        <v>181</v>
      </c>
    </row>
    <row r="6" spans="1:42" s="27" customFormat="1" ht="11.25" customHeight="1" x14ac:dyDescent="0.2">
      <c r="A6" s="291" t="s">
        <v>316</v>
      </c>
      <c r="B6" s="292"/>
      <c r="C6" s="406">
        <v>2016</v>
      </c>
      <c r="D6" s="407"/>
      <c r="E6" s="407"/>
      <c r="F6" s="407"/>
      <c r="G6" s="407"/>
      <c r="H6" s="407"/>
      <c r="I6" s="407"/>
      <c r="J6" s="407"/>
      <c r="K6" s="407"/>
      <c r="L6" s="408"/>
      <c r="M6" s="406">
        <v>2017</v>
      </c>
      <c r="N6" s="407"/>
      <c r="O6" s="407"/>
      <c r="P6" s="407"/>
      <c r="Q6" s="407"/>
      <c r="R6" s="407"/>
      <c r="S6" s="407"/>
      <c r="T6" s="407"/>
      <c r="U6" s="407"/>
      <c r="V6" s="407"/>
      <c r="W6" s="56"/>
      <c r="X6" s="56"/>
      <c r="Y6" s="56"/>
      <c r="Z6" s="56"/>
      <c r="AA6" s="56"/>
      <c r="AB6" s="56"/>
      <c r="AC6" s="56"/>
      <c r="AD6" s="56"/>
      <c r="AE6" s="56"/>
      <c r="AF6" s="56"/>
      <c r="AG6" s="56"/>
      <c r="AH6" s="56"/>
      <c r="AI6" s="56"/>
      <c r="AJ6" s="56"/>
      <c r="AK6" s="56"/>
      <c r="AL6" s="56"/>
      <c r="AM6" s="56"/>
      <c r="AN6" s="56"/>
      <c r="AO6" s="56"/>
      <c r="AP6" s="56"/>
    </row>
    <row r="7" spans="1:42" s="27" customFormat="1" ht="11.25" customHeight="1" x14ac:dyDescent="0.2">
      <c r="A7" s="293"/>
      <c r="B7" s="294"/>
      <c r="C7" s="433" t="s">
        <v>172</v>
      </c>
      <c r="D7" s="434"/>
      <c r="E7" s="434"/>
      <c r="F7" s="434"/>
      <c r="G7" s="435"/>
      <c r="H7" s="427" t="s">
        <v>173</v>
      </c>
      <c r="I7" s="428"/>
      <c r="J7" s="428"/>
      <c r="K7" s="428"/>
      <c r="L7" s="429"/>
      <c r="M7" s="427" t="s">
        <v>172</v>
      </c>
      <c r="N7" s="428"/>
      <c r="O7" s="428"/>
      <c r="P7" s="428"/>
      <c r="Q7" s="429"/>
      <c r="R7" s="427" t="s">
        <v>173</v>
      </c>
      <c r="S7" s="428"/>
      <c r="T7" s="428"/>
      <c r="U7" s="428"/>
      <c r="V7" s="428"/>
      <c r="W7" s="56"/>
      <c r="X7" s="56"/>
      <c r="Y7" s="56"/>
      <c r="Z7" s="56"/>
      <c r="AA7" s="56"/>
      <c r="AB7" s="56"/>
      <c r="AC7" s="56"/>
      <c r="AD7" s="56"/>
      <c r="AE7" s="56"/>
      <c r="AF7" s="56"/>
      <c r="AG7" s="56"/>
      <c r="AH7" s="56"/>
      <c r="AI7" s="56"/>
      <c r="AJ7" s="56"/>
      <c r="AK7" s="56"/>
      <c r="AL7" s="56"/>
      <c r="AM7" s="56"/>
      <c r="AN7" s="56"/>
      <c r="AO7" s="56"/>
      <c r="AP7" s="56"/>
    </row>
    <row r="8" spans="1:42" s="27" customFormat="1" ht="11.25" customHeight="1" x14ac:dyDescent="0.2">
      <c r="A8" s="293"/>
      <c r="B8" s="294"/>
      <c r="C8" s="436"/>
      <c r="D8" s="437"/>
      <c r="E8" s="437"/>
      <c r="F8" s="437"/>
      <c r="G8" s="438"/>
      <c r="H8" s="430"/>
      <c r="I8" s="431"/>
      <c r="J8" s="431"/>
      <c r="K8" s="431"/>
      <c r="L8" s="432"/>
      <c r="M8" s="430"/>
      <c r="N8" s="431"/>
      <c r="O8" s="431"/>
      <c r="P8" s="431"/>
      <c r="Q8" s="432"/>
      <c r="R8" s="430"/>
      <c r="S8" s="431"/>
      <c r="T8" s="431"/>
      <c r="U8" s="431"/>
      <c r="V8" s="431"/>
      <c r="W8" s="56"/>
      <c r="X8" s="56"/>
      <c r="Y8" s="56"/>
      <c r="Z8" s="56"/>
      <c r="AA8" s="56"/>
      <c r="AB8" s="56"/>
      <c r="AC8" s="56"/>
      <c r="AD8" s="56"/>
      <c r="AE8" s="56"/>
      <c r="AF8" s="56"/>
      <c r="AG8" s="56"/>
      <c r="AH8" s="56"/>
      <c r="AI8" s="56"/>
      <c r="AJ8" s="56"/>
      <c r="AK8" s="56"/>
      <c r="AL8" s="56"/>
      <c r="AM8" s="56"/>
      <c r="AN8" s="56"/>
      <c r="AO8" s="56"/>
      <c r="AP8" s="56"/>
    </row>
    <row r="9" spans="1:42" s="27" customFormat="1" ht="22.15" customHeight="1" x14ac:dyDescent="0.2">
      <c r="A9" s="293"/>
      <c r="B9" s="294"/>
      <c r="C9" s="439" t="s">
        <v>543</v>
      </c>
      <c r="D9" s="439" t="s">
        <v>544</v>
      </c>
      <c r="E9" s="439" t="s">
        <v>545</v>
      </c>
      <c r="F9" s="441" t="s">
        <v>546</v>
      </c>
      <c r="G9" s="441"/>
      <c r="H9" s="424" t="s">
        <v>543</v>
      </c>
      <c r="I9" s="424" t="s">
        <v>544</v>
      </c>
      <c r="J9" s="424" t="s">
        <v>545</v>
      </c>
      <c r="K9" s="426" t="s">
        <v>546</v>
      </c>
      <c r="L9" s="426"/>
      <c r="M9" s="424" t="s">
        <v>543</v>
      </c>
      <c r="N9" s="424" t="s">
        <v>544</v>
      </c>
      <c r="O9" s="424" t="s">
        <v>545</v>
      </c>
      <c r="P9" s="426" t="s">
        <v>546</v>
      </c>
      <c r="Q9" s="426"/>
      <c r="R9" s="458" t="s">
        <v>543</v>
      </c>
      <c r="S9" s="458" t="s">
        <v>544</v>
      </c>
      <c r="T9" s="458" t="s">
        <v>545</v>
      </c>
      <c r="U9" s="460" t="s">
        <v>546</v>
      </c>
      <c r="V9" s="460"/>
      <c r="W9" s="56"/>
      <c r="X9" s="56"/>
      <c r="Y9" s="56"/>
      <c r="Z9" s="56"/>
      <c r="AA9" s="56"/>
      <c r="AB9" s="56"/>
      <c r="AC9" s="56"/>
      <c r="AD9" s="56"/>
      <c r="AE9" s="56"/>
      <c r="AF9" s="56"/>
      <c r="AG9" s="56"/>
      <c r="AH9" s="56"/>
      <c r="AI9" s="56"/>
      <c r="AJ9" s="56"/>
      <c r="AK9" s="56"/>
      <c r="AL9" s="56"/>
      <c r="AM9" s="56"/>
      <c r="AN9" s="56"/>
      <c r="AO9" s="56"/>
      <c r="AP9" s="56"/>
    </row>
    <row r="10" spans="1:42" s="27" customFormat="1" ht="22.15" customHeight="1" x14ac:dyDescent="0.2">
      <c r="A10" s="295"/>
      <c r="B10" s="296"/>
      <c r="C10" s="439"/>
      <c r="D10" s="440"/>
      <c r="E10" s="439"/>
      <c r="F10" s="211" t="s">
        <v>547</v>
      </c>
      <c r="G10" s="211" t="s">
        <v>548</v>
      </c>
      <c r="H10" s="424"/>
      <c r="I10" s="425"/>
      <c r="J10" s="424"/>
      <c r="K10" s="137" t="s">
        <v>547</v>
      </c>
      <c r="L10" s="137" t="s">
        <v>548</v>
      </c>
      <c r="M10" s="424"/>
      <c r="N10" s="425"/>
      <c r="O10" s="424"/>
      <c r="P10" s="137" t="s">
        <v>547</v>
      </c>
      <c r="Q10" s="137" t="s">
        <v>548</v>
      </c>
      <c r="R10" s="458"/>
      <c r="S10" s="459"/>
      <c r="T10" s="458"/>
      <c r="U10" s="137" t="s">
        <v>547</v>
      </c>
      <c r="V10" s="137" t="s">
        <v>548</v>
      </c>
      <c r="W10" s="56"/>
      <c r="X10" s="56"/>
      <c r="Y10" s="56"/>
      <c r="Z10" s="56"/>
      <c r="AA10" s="56"/>
      <c r="AB10" s="56"/>
      <c r="AC10" s="56"/>
      <c r="AD10" s="56"/>
      <c r="AE10" s="56"/>
      <c r="AF10" s="56"/>
      <c r="AG10" s="56"/>
      <c r="AH10" s="56"/>
      <c r="AI10" s="56"/>
      <c r="AJ10" s="56"/>
      <c r="AK10" s="56"/>
      <c r="AL10" s="56"/>
      <c r="AM10" s="56"/>
      <c r="AN10" s="56"/>
      <c r="AO10" s="56"/>
      <c r="AP10" s="56"/>
    </row>
    <row r="11" spans="1:42" ht="11.25" customHeight="1" x14ac:dyDescent="0.2">
      <c r="A11" s="283" t="s">
        <v>0</v>
      </c>
      <c r="B11" s="283"/>
      <c r="C11" s="210">
        <v>770.75374062968137</v>
      </c>
      <c r="D11" s="187">
        <v>38.566676367969997</v>
      </c>
      <c r="E11" s="188">
        <v>297.25410074268387</v>
      </c>
      <c r="F11" s="188">
        <v>188.14640891720001</v>
      </c>
      <c r="G11" s="188">
        <v>1353.36107234217</v>
      </c>
      <c r="H11" s="210">
        <v>239.81316414828979</v>
      </c>
      <c r="I11" s="187">
        <v>31.05768008371</v>
      </c>
      <c r="J11" s="188">
        <v>74.480405319802699</v>
      </c>
      <c r="K11" s="188">
        <v>93.834252167540001</v>
      </c>
      <c r="L11" s="188">
        <v>385.79207612904003</v>
      </c>
      <c r="M11" s="210">
        <v>907.37967534377196</v>
      </c>
      <c r="N11" s="187">
        <v>36.616434878009997</v>
      </c>
      <c r="O11" s="188">
        <v>332.25008791853236</v>
      </c>
      <c r="P11" s="188">
        <v>256.18146916320001</v>
      </c>
      <c r="Q11" s="188">
        <v>1558.57788152434</v>
      </c>
      <c r="R11" s="213">
        <v>268.34259629074319</v>
      </c>
      <c r="S11" s="187">
        <v>32.581285819969999</v>
      </c>
      <c r="T11" s="188">
        <v>87.42946827422017</v>
      </c>
      <c r="U11" s="188">
        <v>96.983987285789993</v>
      </c>
      <c r="V11" s="188">
        <v>439.70120529569999</v>
      </c>
    </row>
    <row r="12" spans="1:42" ht="11.25" customHeight="1" x14ac:dyDescent="0.2">
      <c r="A12" s="284" t="s">
        <v>317</v>
      </c>
      <c r="B12" s="284"/>
      <c r="C12" s="196">
        <v>328.7381590439125</v>
      </c>
      <c r="D12" s="172">
        <v>21.587319891899998</v>
      </c>
      <c r="E12" s="173">
        <v>70.965757999541523</v>
      </c>
      <c r="F12" s="173">
        <v>189.64782922923001</v>
      </c>
      <c r="G12" s="173">
        <v>467.8284888586</v>
      </c>
      <c r="H12" s="205">
        <v>191.02944175457779</v>
      </c>
      <c r="I12" s="177">
        <v>36.813047826149997</v>
      </c>
      <c r="J12" s="178">
        <v>70.323759755138155</v>
      </c>
      <c r="K12" s="178">
        <v>53.197405377060001</v>
      </c>
      <c r="L12" s="178">
        <v>328.86147813208999</v>
      </c>
      <c r="M12" s="205">
        <v>405.22131960453447</v>
      </c>
      <c r="N12" s="177">
        <v>32.612909320599996</v>
      </c>
      <c r="O12" s="178">
        <v>132.15446151036596</v>
      </c>
      <c r="P12" s="178">
        <v>146.20333464794001</v>
      </c>
      <c r="Q12" s="178">
        <v>664.23930456112998</v>
      </c>
      <c r="R12" s="205">
        <v>211.32830515664631</v>
      </c>
      <c r="S12" s="177">
        <v>39.714815268240002</v>
      </c>
      <c r="T12" s="178">
        <v>83.928646002469193</v>
      </c>
      <c r="U12" s="178">
        <v>46.8311817206</v>
      </c>
      <c r="V12" s="178">
        <v>375.82542859269</v>
      </c>
    </row>
    <row r="13" spans="1:42" ht="11.25" customHeight="1" x14ac:dyDescent="0.2">
      <c r="A13" s="284" t="s">
        <v>318</v>
      </c>
      <c r="B13" s="284"/>
      <c r="C13" s="205">
        <v>37.544544092352062</v>
      </c>
      <c r="D13" s="177">
        <v>47.043555166609998</v>
      </c>
      <c r="E13" s="178">
        <v>17.662288312135985</v>
      </c>
      <c r="F13" s="178">
        <v>2.9270951159999998</v>
      </c>
      <c r="G13" s="178">
        <v>72.161993068699999</v>
      </c>
      <c r="H13" s="205">
        <v>43.311295633148717</v>
      </c>
      <c r="I13" s="177">
        <v>53.386376229489997</v>
      </c>
      <c r="J13" s="178">
        <v>23.122331236579363</v>
      </c>
      <c r="K13" s="178">
        <v>0</v>
      </c>
      <c r="L13" s="178">
        <v>88.630232095449998</v>
      </c>
      <c r="M13" s="205">
        <v>44.008371265512238</v>
      </c>
      <c r="N13" s="177">
        <v>46.50301416768</v>
      </c>
      <c r="O13" s="178">
        <v>20.465219124565568</v>
      </c>
      <c r="P13" s="178">
        <v>3.8972788456399998</v>
      </c>
      <c r="Q13" s="178">
        <v>84.119463685379998</v>
      </c>
      <c r="R13" s="205">
        <v>47.449267659918512</v>
      </c>
      <c r="S13" s="177">
        <v>48.581271982970001</v>
      </c>
      <c r="T13" s="178">
        <v>23.051457775794411</v>
      </c>
      <c r="U13" s="178">
        <v>2.2692406282199999</v>
      </c>
      <c r="V13" s="178">
        <v>92.629294691620004</v>
      </c>
    </row>
    <row r="14" spans="1:42" s="27" customFormat="1" ht="11.25" customHeight="1" x14ac:dyDescent="0.2">
      <c r="A14" s="284" t="s">
        <v>319</v>
      </c>
      <c r="B14" s="282"/>
      <c r="C14" s="207">
        <v>404.47103749341687</v>
      </c>
      <c r="D14" s="177">
        <v>71.704746799039995</v>
      </c>
      <c r="E14" s="178">
        <v>290.02493331011664</v>
      </c>
      <c r="F14" s="178">
        <v>0</v>
      </c>
      <c r="G14" s="178">
        <v>972.90946139985999</v>
      </c>
      <c r="H14" s="207">
        <v>5.4724267605633763</v>
      </c>
      <c r="I14" s="177">
        <v>58.36230429546</v>
      </c>
      <c r="J14" s="178">
        <v>3.1938343583460509</v>
      </c>
      <c r="K14" s="178">
        <v>0</v>
      </c>
      <c r="L14" s="178">
        <v>11.73222707551</v>
      </c>
      <c r="M14" s="207">
        <v>458.1499844737254</v>
      </c>
      <c r="N14" s="177">
        <v>66.899320511979994</v>
      </c>
      <c r="O14" s="178">
        <v>306.49922653865747</v>
      </c>
      <c r="P14" s="178">
        <v>0</v>
      </c>
      <c r="Q14" s="178">
        <v>1058.87742977886</v>
      </c>
      <c r="R14" s="207">
        <v>9.5650234741783997</v>
      </c>
      <c r="S14" s="177">
        <v>50.13949704481</v>
      </c>
      <c r="T14" s="178">
        <v>4.7958546621712363</v>
      </c>
      <c r="U14" s="178">
        <v>0.16532106123000001</v>
      </c>
      <c r="V14" s="178">
        <v>18.96472588712</v>
      </c>
    </row>
    <row r="15" spans="1:42" s="27" customFormat="1" ht="11.25" customHeight="1" x14ac:dyDescent="0.2">
      <c r="A15" s="27" t="s">
        <v>531</v>
      </c>
      <c r="B15" s="12"/>
      <c r="C15" s="15"/>
      <c r="D15" s="15"/>
      <c r="E15" s="15"/>
      <c r="F15" s="15"/>
      <c r="G15" s="15"/>
      <c r="H15" s="15"/>
      <c r="I15" s="15"/>
      <c r="J15" s="15"/>
      <c r="K15" s="15"/>
      <c r="L15" s="15"/>
      <c r="M15" s="15"/>
      <c r="N15" s="15"/>
      <c r="O15" s="15"/>
      <c r="P15" s="15"/>
      <c r="Q15" s="15"/>
      <c r="R15" s="15"/>
      <c r="S15" s="15"/>
      <c r="T15" s="15"/>
      <c r="U15" s="15"/>
      <c r="V15" s="15"/>
    </row>
    <row r="16" spans="1:42" s="27" customFormat="1" ht="11.25" customHeight="1" x14ac:dyDescent="0.2">
      <c r="A16" s="27" t="s">
        <v>397</v>
      </c>
    </row>
    <row r="17" spans="1:22" s="27" customFormat="1" ht="39.75" customHeight="1" x14ac:dyDescent="0.2">
      <c r="A17" s="168" t="s">
        <v>549</v>
      </c>
      <c r="B17" s="276" t="s">
        <v>550</v>
      </c>
      <c r="C17" s="276"/>
      <c r="D17" s="276"/>
      <c r="E17" s="276"/>
      <c r="F17" s="276"/>
      <c r="G17" s="276"/>
    </row>
    <row r="18" spans="1:22" s="27" customFormat="1" ht="11.25" customHeight="1" thickBot="1" x14ac:dyDescent="0.25">
      <c r="A18" s="167"/>
      <c r="B18" s="169" t="s">
        <v>551</v>
      </c>
      <c r="C18" s="167"/>
      <c r="D18" s="167"/>
      <c r="E18" s="167"/>
      <c r="F18" s="167"/>
      <c r="G18" s="167"/>
    </row>
    <row r="19" spans="1:22" s="27" customFormat="1" ht="11.25" customHeight="1" thickTop="1" thickBot="1" x14ac:dyDescent="0.25">
      <c r="A19" s="167"/>
      <c r="B19" s="267" t="s">
        <v>552</v>
      </c>
      <c r="C19" s="269"/>
      <c r="D19" s="267" t="s">
        <v>553</v>
      </c>
      <c r="E19" s="268"/>
      <c r="F19" s="268"/>
      <c r="G19" s="269"/>
    </row>
    <row r="20" spans="1:22" s="27" customFormat="1" ht="11.25" customHeight="1" thickTop="1" thickBot="1" x14ac:dyDescent="0.25">
      <c r="A20" s="167"/>
      <c r="B20" s="277" t="s">
        <v>554</v>
      </c>
      <c r="C20" s="278"/>
      <c r="D20" s="267" t="s">
        <v>557</v>
      </c>
      <c r="E20" s="268"/>
      <c r="F20" s="268"/>
      <c r="G20" s="269"/>
    </row>
    <row r="21" spans="1:22" s="27" customFormat="1" ht="11.25" customHeight="1" thickTop="1" thickBot="1" x14ac:dyDescent="0.25">
      <c r="A21" s="167"/>
      <c r="B21" s="279" t="s">
        <v>555</v>
      </c>
      <c r="C21" s="280"/>
      <c r="D21" s="267" t="s">
        <v>558</v>
      </c>
      <c r="E21" s="268"/>
      <c r="F21" s="268"/>
      <c r="G21" s="269"/>
    </row>
    <row r="22" spans="1:22" s="27" customFormat="1" ht="11.25" customHeight="1" thickTop="1" x14ac:dyDescent="0.2">
      <c r="A22" s="167"/>
      <c r="B22" s="263" t="s">
        <v>556</v>
      </c>
      <c r="C22" s="264"/>
      <c r="D22" s="270" t="s">
        <v>559</v>
      </c>
      <c r="E22" s="271"/>
      <c r="F22" s="271"/>
      <c r="G22" s="272"/>
    </row>
    <row r="23" spans="1:22" s="27" customFormat="1" ht="57.75" customHeight="1" thickBot="1" x14ac:dyDescent="0.25">
      <c r="A23" s="167"/>
      <c r="B23" s="265"/>
      <c r="C23" s="266"/>
      <c r="D23" s="273" t="s">
        <v>560</v>
      </c>
      <c r="E23" s="274"/>
      <c r="F23" s="274"/>
      <c r="G23" s="275"/>
    </row>
    <row r="24" spans="1:22" s="27" customFormat="1" ht="11.25" customHeight="1" thickTop="1" x14ac:dyDescent="0.2"/>
    <row r="27" spans="1:22" ht="11.25" customHeight="1" x14ac:dyDescent="0.2">
      <c r="C27" s="43"/>
      <c r="D27" s="43"/>
      <c r="E27" s="43"/>
      <c r="F27" s="43"/>
      <c r="G27" s="43"/>
      <c r="H27" s="43"/>
      <c r="I27" s="43"/>
      <c r="J27" s="43"/>
      <c r="K27" s="43"/>
      <c r="L27" s="43"/>
      <c r="M27" s="43"/>
      <c r="N27" s="43"/>
      <c r="O27" s="43"/>
      <c r="P27" s="43"/>
      <c r="Q27" s="43"/>
      <c r="R27" s="43"/>
      <c r="S27" s="43"/>
      <c r="T27" s="43"/>
      <c r="U27" s="43"/>
      <c r="V27" s="43"/>
    </row>
    <row r="30" spans="1:22" ht="11.25" customHeight="1" x14ac:dyDescent="0.2">
      <c r="C30" s="49" t="s">
        <v>357</v>
      </c>
      <c r="D30" s="49"/>
      <c r="E30" s="49"/>
      <c r="F30" s="49"/>
      <c r="G30" s="49"/>
    </row>
  </sheetData>
  <mergeCells count="38">
    <mergeCell ref="A6:B10"/>
    <mergeCell ref="C9:C10"/>
    <mergeCell ref="D9:D10"/>
    <mergeCell ref="E9:E10"/>
    <mergeCell ref="F9:G9"/>
    <mergeCell ref="C6:L6"/>
    <mergeCell ref="H7:L8"/>
    <mergeCell ref="H9:H10"/>
    <mergeCell ref="I9:I10"/>
    <mergeCell ref="J9:J10"/>
    <mergeCell ref="K9:L9"/>
    <mergeCell ref="C7:G8"/>
    <mergeCell ref="A1:R1"/>
    <mergeCell ref="A14:B14"/>
    <mergeCell ref="A11:B11"/>
    <mergeCell ref="A12:B12"/>
    <mergeCell ref="A13:B13"/>
    <mergeCell ref="M6:V6"/>
    <mergeCell ref="R7:V8"/>
    <mergeCell ref="R9:R10"/>
    <mergeCell ref="S9:S10"/>
    <mergeCell ref="T9:T10"/>
    <mergeCell ref="U9:V9"/>
    <mergeCell ref="M7:Q8"/>
    <mergeCell ref="M9:M10"/>
    <mergeCell ref="N9:N10"/>
    <mergeCell ref="O9:O10"/>
    <mergeCell ref="P9:Q9"/>
    <mergeCell ref="B17:G17"/>
    <mergeCell ref="B19:C19"/>
    <mergeCell ref="D19:G19"/>
    <mergeCell ref="B20:C20"/>
    <mergeCell ref="B21:C21"/>
    <mergeCell ref="B22:C23"/>
    <mergeCell ref="D20:G20"/>
    <mergeCell ref="D21:G21"/>
    <mergeCell ref="D22:G22"/>
    <mergeCell ref="D23:G23"/>
  </mergeCells>
  <hyperlinks>
    <hyperlink ref="C30" location="Índice!A1" display="Índice!A1"/>
  </hyperlinks>
  <pageMargins left="0.59055118110236215" right="0.78740157480314965" top="0.59055118110236215" bottom="0.59055118110236215" header="0.31496062992125984" footer="0.31496062992125984"/>
  <pageSetup orientation="portrait" r:id="rId1"/>
</worksheet>
</file>

<file path=xl/worksheets/sheet9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95"/>
  <dimension ref="A1:AT29"/>
  <sheetViews>
    <sheetView zoomScaleNormal="100" workbookViewId="0">
      <selection activeCell="A3" sqref="A3"/>
    </sheetView>
  </sheetViews>
  <sheetFormatPr baseColWidth="10" defaultColWidth="14.7109375" defaultRowHeight="11.25" customHeight="1" x14ac:dyDescent="0.2"/>
  <cols>
    <col min="1" max="1" width="5.42578125" style="41" customWidth="1"/>
    <col min="2" max="2" width="17.85546875" style="41" customWidth="1"/>
    <col min="3" max="27" width="8.28515625" style="41" customWidth="1"/>
    <col min="28" max="16384" width="14.7109375" style="41"/>
  </cols>
  <sheetData>
    <row r="1" spans="1:46" ht="11.25" customHeight="1" x14ac:dyDescent="0.2">
      <c r="A1" s="281" t="s">
        <v>417</v>
      </c>
      <c r="B1" s="281"/>
      <c r="C1" s="281"/>
      <c r="D1" s="281"/>
      <c r="E1" s="281"/>
      <c r="F1" s="281"/>
      <c r="G1" s="281"/>
      <c r="H1" s="281"/>
      <c r="I1" s="281"/>
      <c r="J1" s="281"/>
      <c r="K1" s="281"/>
      <c r="L1" s="281"/>
      <c r="M1" s="281"/>
      <c r="N1" s="281"/>
      <c r="O1" s="281"/>
      <c r="P1" s="281"/>
      <c r="Q1" s="281"/>
      <c r="R1" s="281"/>
      <c r="S1" s="281"/>
      <c r="T1" s="281"/>
      <c r="U1" s="281"/>
      <c r="V1" s="281"/>
      <c r="W1" s="281"/>
      <c r="X1" s="132"/>
      <c r="Y1" s="132"/>
      <c r="Z1" s="132"/>
      <c r="AA1" s="132"/>
      <c r="AB1" s="44"/>
    </row>
    <row r="3" spans="1:46" ht="11.25" customHeight="1" x14ac:dyDescent="0.2">
      <c r="A3" s="25" t="s">
        <v>642</v>
      </c>
      <c r="W3" s="46" t="s">
        <v>346</v>
      </c>
      <c r="X3" s="46"/>
      <c r="Y3" s="46"/>
      <c r="Z3" s="46"/>
      <c r="AA3" s="46"/>
    </row>
    <row r="4" spans="1:46" ht="11.25" customHeight="1" x14ac:dyDescent="0.2">
      <c r="A4" s="22" t="s">
        <v>526</v>
      </c>
      <c r="W4" s="55"/>
      <c r="X4" s="55"/>
      <c r="Y4" s="55"/>
      <c r="Z4" s="55"/>
      <c r="AA4" s="55"/>
    </row>
    <row r="5" spans="1:46" s="27" customFormat="1" ht="11.25" customHeight="1" x14ac:dyDescent="0.2">
      <c r="A5" s="51" t="s">
        <v>1</v>
      </c>
    </row>
    <row r="6" spans="1:46" s="27" customFormat="1" ht="11.25" customHeight="1" x14ac:dyDescent="0.2">
      <c r="A6" s="291" t="s">
        <v>316</v>
      </c>
      <c r="B6" s="292"/>
      <c r="C6" s="285" t="s">
        <v>0</v>
      </c>
      <c r="D6" s="286"/>
      <c r="E6" s="286"/>
      <c r="F6" s="286"/>
      <c r="G6" s="317"/>
      <c r="H6" s="372" t="s">
        <v>460</v>
      </c>
      <c r="I6" s="373"/>
      <c r="J6" s="373"/>
      <c r="K6" s="373"/>
      <c r="L6" s="373"/>
      <c r="M6" s="373"/>
      <c r="N6" s="373"/>
      <c r="O6" s="373"/>
      <c r="P6" s="373"/>
      <c r="Q6" s="373"/>
      <c r="R6" s="373"/>
      <c r="S6" s="373"/>
      <c r="T6" s="373"/>
      <c r="U6" s="373"/>
      <c r="V6" s="373"/>
      <c r="W6" s="373"/>
      <c r="X6" s="373"/>
      <c r="Y6" s="373"/>
      <c r="Z6" s="373"/>
      <c r="AA6" s="373"/>
      <c r="AB6" s="56"/>
      <c r="AC6" s="56"/>
      <c r="AD6" s="56"/>
      <c r="AE6" s="56"/>
      <c r="AF6" s="56"/>
      <c r="AG6" s="56"/>
      <c r="AH6" s="56"/>
      <c r="AI6" s="56"/>
      <c r="AJ6" s="56"/>
      <c r="AK6" s="56"/>
      <c r="AL6" s="56"/>
      <c r="AM6" s="56"/>
      <c r="AN6" s="56"/>
      <c r="AO6" s="56"/>
      <c r="AP6" s="56"/>
      <c r="AQ6" s="56"/>
      <c r="AR6" s="56"/>
      <c r="AS6" s="56"/>
      <c r="AT6" s="56"/>
    </row>
    <row r="7" spans="1:46" s="27" customFormat="1" ht="11.25" customHeight="1" x14ac:dyDescent="0.2">
      <c r="A7" s="293"/>
      <c r="B7" s="294"/>
      <c r="C7" s="287"/>
      <c r="D7" s="288"/>
      <c r="E7" s="288"/>
      <c r="F7" s="288"/>
      <c r="G7" s="318"/>
      <c r="H7" s="427" t="s">
        <v>461</v>
      </c>
      <c r="I7" s="428"/>
      <c r="J7" s="428"/>
      <c r="K7" s="428"/>
      <c r="L7" s="429"/>
      <c r="M7" s="343" t="s">
        <v>462</v>
      </c>
      <c r="N7" s="344"/>
      <c r="O7" s="344"/>
      <c r="P7" s="344"/>
      <c r="Q7" s="345"/>
      <c r="R7" s="427" t="s">
        <v>463</v>
      </c>
      <c r="S7" s="428"/>
      <c r="T7" s="428"/>
      <c r="U7" s="428"/>
      <c r="V7" s="429"/>
      <c r="W7" s="427" t="s">
        <v>464</v>
      </c>
      <c r="X7" s="428"/>
      <c r="Y7" s="428"/>
      <c r="Z7" s="428"/>
      <c r="AA7" s="428"/>
      <c r="AB7" s="56"/>
      <c r="AC7" s="56"/>
      <c r="AD7" s="56"/>
      <c r="AE7" s="56"/>
      <c r="AF7" s="56"/>
      <c r="AG7" s="56"/>
      <c r="AH7" s="56"/>
      <c r="AI7" s="56"/>
      <c r="AJ7" s="56"/>
      <c r="AK7" s="56"/>
      <c r="AL7" s="56"/>
      <c r="AM7" s="56"/>
      <c r="AN7" s="56"/>
      <c r="AO7" s="56"/>
      <c r="AP7" s="56"/>
      <c r="AQ7" s="56"/>
      <c r="AR7" s="56"/>
      <c r="AS7" s="56"/>
      <c r="AT7" s="56"/>
    </row>
    <row r="8" spans="1:46" s="27" customFormat="1" ht="11.25" customHeight="1" x14ac:dyDescent="0.2">
      <c r="A8" s="293"/>
      <c r="B8" s="294"/>
      <c r="C8" s="289"/>
      <c r="D8" s="290"/>
      <c r="E8" s="290"/>
      <c r="F8" s="290"/>
      <c r="G8" s="319"/>
      <c r="H8" s="430"/>
      <c r="I8" s="431"/>
      <c r="J8" s="431"/>
      <c r="K8" s="431"/>
      <c r="L8" s="432"/>
      <c r="M8" s="306"/>
      <c r="N8" s="307"/>
      <c r="O8" s="307"/>
      <c r="P8" s="307"/>
      <c r="Q8" s="313"/>
      <c r="R8" s="430"/>
      <c r="S8" s="431"/>
      <c r="T8" s="431"/>
      <c r="U8" s="431"/>
      <c r="V8" s="432"/>
      <c r="W8" s="430"/>
      <c r="X8" s="431"/>
      <c r="Y8" s="431"/>
      <c r="Z8" s="431"/>
      <c r="AA8" s="431"/>
      <c r="AB8" s="56"/>
      <c r="AC8" s="56"/>
      <c r="AD8" s="56"/>
      <c r="AE8" s="56"/>
      <c r="AF8" s="56"/>
      <c r="AG8" s="56"/>
      <c r="AH8" s="56"/>
      <c r="AI8" s="56"/>
      <c r="AJ8" s="56"/>
      <c r="AK8" s="56"/>
      <c r="AL8" s="56"/>
      <c r="AM8" s="56"/>
      <c r="AN8" s="56"/>
      <c r="AO8" s="56"/>
      <c r="AP8" s="56"/>
      <c r="AQ8" s="56"/>
      <c r="AR8" s="56"/>
      <c r="AS8" s="56"/>
      <c r="AT8" s="56"/>
    </row>
    <row r="9" spans="1:46" s="27" customFormat="1" ht="22.15" customHeight="1" x14ac:dyDescent="0.2">
      <c r="A9" s="293"/>
      <c r="B9" s="294"/>
      <c r="C9" s="320" t="s">
        <v>543</v>
      </c>
      <c r="D9" s="320" t="s">
        <v>544</v>
      </c>
      <c r="E9" s="320" t="s">
        <v>545</v>
      </c>
      <c r="F9" s="322" t="s">
        <v>546</v>
      </c>
      <c r="G9" s="322"/>
      <c r="H9" s="424" t="s">
        <v>543</v>
      </c>
      <c r="I9" s="424" t="s">
        <v>544</v>
      </c>
      <c r="J9" s="424" t="s">
        <v>545</v>
      </c>
      <c r="K9" s="426" t="s">
        <v>546</v>
      </c>
      <c r="L9" s="426"/>
      <c r="M9" s="314" t="s">
        <v>543</v>
      </c>
      <c r="N9" s="314" t="s">
        <v>544</v>
      </c>
      <c r="O9" s="314" t="s">
        <v>545</v>
      </c>
      <c r="P9" s="316" t="s">
        <v>546</v>
      </c>
      <c r="Q9" s="316"/>
      <c r="R9" s="424" t="s">
        <v>543</v>
      </c>
      <c r="S9" s="424" t="s">
        <v>544</v>
      </c>
      <c r="T9" s="424" t="s">
        <v>545</v>
      </c>
      <c r="U9" s="426" t="s">
        <v>546</v>
      </c>
      <c r="V9" s="426"/>
      <c r="W9" s="458" t="s">
        <v>543</v>
      </c>
      <c r="X9" s="458" t="s">
        <v>544</v>
      </c>
      <c r="Y9" s="458" t="s">
        <v>545</v>
      </c>
      <c r="Z9" s="460" t="s">
        <v>546</v>
      </c>
      <c r="AA9" s="460"/>
      <c r="AB9" s="56"/>
      <c r="AC9" s="56"/>
      <c r="AD9" s="56"/>
      <c r="AE9" s="56"/>
      <c r="AF9" s="56"/>
      <c r="AG9" s="56"/>
      <c r="AH9" s="56"/>
      <c r="AI9" s="56"/>
      <c r="AJ9" s="56"/>
      <c r="AK9" s="56"/>
      <c r="AL9" s="56"/>
      <c r="AM9" s="56"/>
      <c r="AN9" s="56"/>
      <c r="AO9" s="56"/>
      <c r="AP9" s="56"/>
      <c r="AQ9" s="56"/>
      <c r="AR9" s="56"/>
      <c r="AS9" s="56"/>
      <c r="AT9" s="56"/>
    </row>
    <row r="10" spans="1:46" s="27" customFormat="1" ht="22.15" customHeight="1" x14ac:dyDescent="0.2">
      <c r="A10" s="295"/>
      <c r="B10" s="296"/>
      <c r="C10" s="320"/>
      <c r="D10" s="321"/>
      <c r="E10" s="320"/>
      <c r="F10" s="166" t="s">
        <v>547</v>
      </c>
      <c r="G10" s="166" t="s">
        <v>548</v>
      </c>
      <c r="H10" s="424"/>
      <c r="I10" s="425"/>
      <c r="J10" s="424"/>
      <c r="K10" s="137" t="s">
        <v>547</v>
      </c>
      <c r="L10" s="137" t="s">
        <v>548</v>
      </c>
      <c r="M10" s="314"/>
      <c r="N10" s="315"/>
      <c r="O10" s="314"/>
      <c r="P10" s="133" t="s">
        <v>547</v>
      </c>
      <c r="Q10" s="133" t="s">
        <v>548</v>
      </c>
      <c r="R10" s="424"/>
      <c r="S10" s="425"/>
      <c r="T10" s="424"/>
      <c r="U10" s="137" t="s">
        <v>547</v>
      </c>
      <c r="V10" s="137" t="s">
        <v>548</v>
      </c>
      <c r="W10" s="458"/>
      <c r="X10" s="459"/>
      <c r="Y10" s="458"/>
      <c r="Z10" s="137" t="s">
        <v>547</v>
      </c>
      <c r="AA10" s="137" t="s">
        <v>548</v>
      </c>
      <c r="AB10" s="56"/>
      <c r="AC10" s="56"/>
      <c r="AD10" s="56"/>
      <c r="AE10" s="56"/>
      <c r="AF10" s="56"/>
      <c r="AG10" s="56"/>
      <c r="AH10" s="56"/>
      <c r="AI10" s="56"/>
      <c r="AJ10" s="56"/>
      <c r="AK10" s="56"/>
      <c r="AL10" s="56"/>
      <c r="AM10" s="56"/>
      <c r="AN10" s="56"/>
      <c r="AO10" s="56"/>
      <c r="AP10" s="56"/>
      <c r="AQ10" s="56"/>
      <c r="AR10" s="56"/>
      <c r="AS10" s="56"/>
      <c r="AT10" s="56"/>
    </row>
    <row r="11" spans="1:46" ht="11.25" customHeight="1" x14ac:dyDescent="0.2">
      <c r="A11" s="283" t="s">
        <v>0</v>
      </c>
      <c r="B11" s="283"/>
      <c r="C11" s="115">
        <v>526726.34900999197</v>
      </c>
      <c r="D11" s="163">
        <v>9.3651929860499994</v>
      </c>
      <c r="E11" s="164">
        <v>49328.939093173649</v>
      </c>
      <c r="F11" s="165">
        <v>430043.40499180614</v>
      </c>
      <c r="G11" s="165">
        <v>623409.2930281813</v>
      </c>
      <c r="H11" s="115">
        <v>399954.64980960521</v>
      </c>
      <c r="I11" s="163">
        <v>10.916436216339999</v>
      </c>
      <c r="J11" s="164">
        <v>43660.794240749237</v>
      </c>
      <c r="K11" s="165">
        <v>314381.06556132523</v>
      </c>
      <c r="L11" s="165">
        <v>485528.23405788519</v>
      </c>
      <c r="M11" s="115">
        <v>209142.9203422612</v>
      </c>
      <c r="N11" s="163">
        <v>14.698319689410001</v>
      </c>
      <c r="O11" s="164">
        <v>30740.495039683981</v>
      </c>
      <c r="P11" s="165">
        <v>148892.65719755006</v>
      </c>
      <c r="Q11" s="165">
        <v>269393.1834869723</v>
      </c>
      <c r="R11" s="115">
        <v>169451.58478589071</v>
      </c>
      <c r="S11" s="163">
        <v>14.373823582849999</v>
      </c>
      <c r="T11" s="164">
        <v>24356.671855465851</v>
      </c>
      <c r="U11" s="165">
        <v>121713.38516591853</v>
      </c>
      <c r="V11" s="165">
        <v>217189.78440586277</v>
      </c>
      <c r="W11" s="139">
        <v>162159.04559844159</v>
      </c>
      <c r="X11" s="163">
        <v>10.52166373086</v>
      </c>
      <c r="Y11" s="164">
        <v>17061.829487039522</v>
      </c>
      <c r="Z11" s="165">
        <v>128718.47429348143</v>
      </c>
      <c r="AA11" s="165">
        <v>195599.6169034015</v>
      </c>
    </row>
    <row r="12" spans="1:46" ht="11.25" customHeight="1" x14ac:dyDescent="0.2">
      <c r="A12" s="284" t="s">
        <v>317</v>
      </c>
      <c r="B12" s="284"/>
      <c r="C12" s="191">
        <v>87520.4657570688</v>
      </c>
      <c r="D12" s="182">
        <v>27.98516493088</v>
      </c>
      <c r="E12" s="183">
        <v>24492.746690392603</v>
      </c>
      <c r="F12" s="184">
        <v>39515.564361438002</v>
      </c>
      <c r="G12" s="184">
        <v>135525.36715269956</v>
      </c>
      <c r="H12" s="176">
        <v>78100.362320082888</v>
      </c>
      <c r="I12" s="177">
        <v>31.2624932246</v>
      </c>
      <c r="J12" s="178">
        <v>24416.120478701083</v>
      </c>
      <c r="K12" s="179">
        <v>30245.64553963931</v>
      </c>
      <c r="L12" s="179">
        <v>125955.07910052664</v>
      </c>
      <c r="M12" s="176">
        <v>39805.426953730617</v>
      </c>
      <c r="N12" s="177">
        <v>36.425708024800002</v>
      </c>
      <c r="O12" s="178">
        <v>14499.408600192874</v>
      </c>
      <c r="P12" s="179">
        <v>11387.10830022303</v>
      </c>
      <c r="Q12" s="179">
        <v>68223.745607238176</v>
      </c>
      <c r="R12" s="171">
        <v>17238.927471768089</v>
      </c>
      <c r="S12" s="172">
        <v>20.775564822810001</v>
      </c>
      <c r="T12" s="173">
        <v>3581.4845516541659</v>
      </c>
      <c r="U12" s="174">
        <v>10219.346739339549</v>
      </c>
      <c r="V12" s="174">
        <v>24258.50820419666</v>
      </c>
      <c r="W12" s="171">
        <v>15760.346071463129</v>
      </c>
      <c r="X12" s="172">
        <v>20.965650975839999</v>
      </c>
      <c r="Y12" s="173">
        <v>3304.2591499277332</v>
      </c>
      <c r="Z12" s="174">
        <v>9284.1171420180308</v>
      </c>
      <c r="AA12" s="174">
        <v>22236.575000908259</v>
      </c>
    </row>
    <row r="13" spans="1:46" ht="11.25" customHeight="1" x14ac:dyDescent="0.2">
      <c r="A13" s="284" t="s">
        <v>318</v>
      </c>
      <c r="B13" s="284"/>
      <c r="C13" s="115">
        <v>235123.95633869001</v>
      </c>
      <c r="D13" s="163">
        <v>11.03280857271</v>
      </c>
      <c r="E13" s="164">
        <v>25940.77601141862</v>
      </c>
      <c r="F13" s="165">
        <v>184280.96962529019</v>
      </c>
      <c r="G13" s="165">
        <v>285966.94305208954</v>
      </c>
      <c r="H13" s="114">
        <v>183607.10170473449</v>
      </c>
      <c r="I13" s="160">
        <v>11.947313986399999</v>
      </c>
      <c r="J13" s="161">
        <v>21936.116941993521</v>
      </c>
      <c r="K13" s="162">
        <v>140613.10253776942</v>
      </c>
      <c r="L13" s="162">
        <v>226601.10087169945</v>
      </c>
      <c r="M13" s="171">
        <v>68640.130813047232</v>
      </c>
      <c r="N13" s="172">
        <v>21.428894314170002</v>
      </c>
      <c r="O13" s="173">
        <v>14708.821089037599</v>
      </c>
      <c r="P13" s="174">
        <v>39811.371223491129</v>
      </c>
      <c r="Q13" s="174">
        <v>97468.890402603371</v>
      </c>
      <c r="R13" s="114">
        <v>81298.580388450864</v>
      </c>
      <c r="S13" s="160">
        <v>18.718522117599999</v>
      </c>
      <c r="T13" s="161">
        <v>15217.892751310428</v>
      </c>
      <c r="U13" s="162">
        <v>51472.058675290151</v>
      </c>
      <c r="V13" s="162">
        <v>111125.1021016117</v>
      </c>
      <c r="W13" s="114">
        <v>81558.859181643827</v>
      </c>
      <c r="X13" s="160">
        <v>10.93756145493</v>
      </c>
      <c r="Y13" s="161">
        <v>8920.5503449289354</v>
      </c>
      <c r="Z13" s="162">
        <v>64074.901783307323</v>
      </c>
      <c r="AA13" s="162">
        <v>99042.816579980485</v>
      </c>
    </row>
    <row r="14" spans="1:46" s="27" customFormat="1" ht="11.25" customHeight="1" x14ac:dyDescent="0.2">
      <c r="A14" s="284" t="s">
        <v>319</v>
      </c>
      <c r="B14" s="282"/>
      <c r="C14" s="144">
        <v>204081.92691423421</v>
      </c>
      <c r="D14" s="163">
        <v>16.696720093410001</v>
      </c>
      <c r="E14" s="164">
        <v>34074.988098101079</v>
      </c>
      <c r="F14" s="165">
        <v>137296.17746832711</v>
      </c>
      <c r="G14" s="165">
        <v>270867.67636014166</v>
      </c>
      <c r="H14" s="175">
        <v>138247.18578478741</v>
      </c>
      <c r="I14" s="172">
        <v>20.8331513302</v>
      </c>
      <c r="J14" s="173">
        <v>28801.24542428615</v>
      </c>
      <c r="K14" s="174">
        <v>81797.782043289015</v>
      </c>
      <c r="L14" s="174">
        <v>194696.58952628568</v>
      </c>
      <c r="M14" s="175">
        <v>100697.36257548349</v>
      </c>
      <c r="N14" s="172">
        <v>22.588751440309998</v>
      </c>
      <c r="O14" s="173">
        <v>22746.276939126285</v>
      </c>
      <c r="P14" s="174">
        <v>56115.478992423043</v>
      </c>
      <c r="Q14" s="174">
        <v>145279.24615854357</v>
      </c>
      <c r="R14" s="175">
        <v>70914.076925671761</v>
      </c>
      <c r="S14" s="172">
        <v>26.339612891590001</v>
      </c>
      <c r="T14" s="173">
        <v>18678.493347866348</v>
      </c>
      <c r="U14" s="174">
        <v>34304.902678383587</v>
      </c>
      <c r="V14" s="174">
        <v>107523.25117295962</v>
      </c>
      <c r="W14" s="175">
        <v>64839.840345334422</v>
      </c>
      <c r="X14" s="172">
        <v>21.843014590709998</v>
      </c>
      <c r="Y14" s="173">
        <v>14162.975787221658</v>
      </c>
      <c r="Z14" s="174">
        <v>37080.917888467899</v>
      </c>
      <c r="AA14" s="174">
        <v>92598.762802200901</v>
      </c>
    </row>
    <row r="15" spans="1:46" s="27" customFormat="1" ht="11.25" customHeight="1" x14ac:dyDescent="0.2">
      <c r="A15" s="26" t="s">
        <v>379</v>
      </c>
    </row>
    <row r="16" spans="1:46" ht="11.25" customHeight="1" x14ac:dyDescent="0.2">
      <c r="A16" s="26" t="s">
        <v>383</v>
      </c>
    </row>
    <row r="17" spans="1:27" ht="11.25" customHeight="1" x14ac:dyDescent="0.2">
      <c r="A17" s="41" t="s">
        <v>397</v>
      </c>
    </row>
    <row r="18" spans="1:27" ht="39.75" customHeight="1" x14ac:dyDescent="0.2">
      <c r="A18" s="185" t="s">
        <v>549</v>
      </c>
      <c r="B18" s="300" t="s">
        <v>550</v>
      </c>
      <c r="C18" s="300"/>
      <c r="D18" s="300"/>
      <c r="E18" s="300"/>
      <c r="F18" s="300"/>
      <c r="G18" s="300"/>
    </row>
    <row r="19" spans="1:27" ht="11.25" customHeight="1" thickBot="1" x14ac:dyDescent="0.25">
      <c r="A19" s="170"/>
      <c r="B19" s="39" t="s">
        <v>551</v>
      </c>
      <c r="C19" s="170"/>
      <c r="D19" s="170"/>
      <c r="E19" s="170"/>
      <c r="F19" s="170"/>
      <c r="G19" s="170"/>
    </row>
    <row r="20" spans="1:27" ht="11.25" customHeight="1" thickTop="1" thickBot="1" x14ac:dyDescent="0.25">
      <c r="A20" s="170"/>
      <c r="B20" s="267" t="s">
        <v>552</v>
      </c>
      <c r="C20" s="269"/>
      <c r="D20" s="267" t="s">
        <v>553</v>
      </c>
      <c r="E20" s="268"/>
      <c r="F20" s="268"/>
      <c r="G20" s="269"/>
    </row>
    <row r="21" spans="1:27" ht="11.25" customHeight="1" thickTop="1" thickBot="1" x14ac:dyDescent="0.25">
      <c r="A21" s="170"/>
      <c r="B21" s="277" t="s">
        <v>554</v>
      </c>
      <c r="C21" s="278"/>
      <c r="D21" s="267" t="s">
        <v>557</v>
      </c>
      <c r="E21" s="268"/>
      <c r="F21" s="268"/>
      <c r="G21" s="269"/>
    </row>
    <row r="22" spans="1:27" ht="11.25" customHeight="1" thickTop="1" thickBot="1" x14ac:dyDescent="0.25">
      <c r="A22" s="170"/>
      <c r="B22" s="279" t="s">
        <v>555</v>
      </c>
      <c r="C22" s="280"/>
      <c r="D22" s="267" t="s">
        <v>558</v>
      </c>
      <c r="E22" s="268"/>
      <c r="F22" s="268"/>
      <c r="G22" s="269"/>
    </row>
    <row r="23" spans="1:27" ht="11.25" customHeight="1" thickTop="1" x14ac:dyDescent="0.2">
      <c r="A23" s="170"/>
      <c r="B23" s="263" t="s">
        <v>556</v>
      </c>
      <c r="C23" s="264"/>
      <c r="D23" s="270" t="s">
        <v>559</v>
      </c>
      <c r="E23" s="271"/>
      <c r="F23" s="271"/>
      <c r="G23" s="272"/>
    </row>
    <row r="24" spans="1:27" ht="57.75" customHeight="1" thickBot="1" x14ac:dyDescent="0.25">
      <c r="A24" s="170"/>
      <c r="B24" s="265"/>
      <c r="C24" s="266"/>
      <c r="D24" s="273" t="s">
        <v>560</v>
      </c>
      <c r="E24" s="274"/>
      <c r="F24" s="274"/>
      <c r="G24" s="275"/>
    </row>
    <row r="25" spans="1:27" ht="11.25" customHeight="1" thickTop="1" x14ac:dyDescent="0.2"/>
    <row r="26" spans="1:27" ht="11.25" customHeight="1" x14ac:dyDescent="0.2">
      <c r="C26" s="42"/>
      <c r="D26" s="42"/>
      <c r="E26" s="42"/>
      <c r="F26" s="42"/>
      <c r="G26" s="42"/>
    </row>
    <row r="27" spans="1:27" ht="11.25" customHeight="1" x14ac:dyDescent="0.2">
      <c r="C27" s="43"/>
      <c r="D27" s="43"/>
      <c r="E27" s="43"/>
      <c r="F27" s="43"/>
      <c r="G27" s="43"/>
      <c r="H27" s="43"/>
      <c r="I27" s="43"/>
      <c r="J27" s="43"/>
      <c r="K27" s="43"/>
      <c r="L27" s="43"/>
      <c r="M27" s="43"/>
      <c r="N27" s="43"/>
      <c r="O27" s="43"/>
      <c r="P27" s="43"/>
      <c r="Q27" s="43"/>
      <c r="R27" s="43"/>
      <c r="S27" s="43"/>
      <c r="T27" s="43"/>
      <c r="U27" s="43"/>
      <c r="V27" s="43"/>
      <c r="W27" s="43"/>
      <c r="X27" s="43"/>
      <c r="Y27" s="43"/>
      <c r="Z27" s="43"/>
      <c r="AA27" s="43"/>
    </row>
    <row r="29" spans="1:27" ht="11.25" customHeight="1" x14ac:dyDescent="0.2">
      <c r="C29" s="49" t="s">
        <v>357</v>
      </c>
      <c r="D29" s="49"/>
      <c r="E29" s="49"/>
      <c r="F29" s="49"/>
      <c r="G29" s="49"/>
    </row>
  </sheetData>
  <mergeCells count="42">
    <mergeCell ref="C6:G8"/>
    <mergeCell ref="A6:B10"/>
    <mergeCell ref="C9:C10"/>
    <mergeCell ref="D9:D10"/>
    <mergeCell ref="E9:E10"/>
    <mergeCell ref="F9:G9"/>
    <mergeCell ref="H7:L8"/>
    <mergeCell ref="H9:H10"/>
    <mergeCell ref="I9:I10"/>
    <mergeCell ref="J9:J10"/>
    <mergeCell ref="K9:L9"/>
    <mergeCell ref="M7:Q8"/>
    <mergeCell ref="M9:M10"/>
    <mergeCell ref="N9:N10"/>
    <mergeCell ref="O9:O10"/>
    <mergeCell ref="P9:Q9"/>
    <mergeCell ref="A1:W1"/>
    <mergeCell ref="A14:B14"/>
    <mergeCell ref="A11:B11"/>
    <mergeCell ref="A12:B12"/>
    <mergeCell ref="A13:B13"/>
    <mergeCell ref="H6:AA6"/>
    <mergeCell ref="W7:AA8"/>
    <mergeCell ref="W9:W10"/>
    <mergeCell ref="X9:X10"/>
    <mergeCell ref="Y9:Y10"/>
    <mergeCell ref="Z9:AA9"/>
    <mergeCell ref="R7:V8"/>
    <mergeCell ref="R9:R10"/>
    <mergeCell ref="S9:S10"/>
    <mergeCell ref="T9:T10"/>
    <mergeCell ref="U9:V9"/>
    <mergeCell ref="B18:G18"/>
    <mergeCell ref="B20:C20"/>
    <mergeCell ref="D20:G20"/>
    <mergeCell ref="B21:C21"/>
    <mergeCell ref="B22:C22"/>
    <mergeCell ref="B23:C24"/>
    <mergeCell ref="D21:G21"/>
    <mergeCell ref="D22:G22"/>
    <mergeCell ref="D23:G23"/>
    <mergeCell ref="D24:G24"/>
  </mergeCells>
  <hyperlinks>
    <hyperlink ref="C29" location="Índice!A1" display="Índice!A1"/>
  </hyperlinks>
  <pageMargins left="0.59055118110236215" right="0.78740157480314965" top="0.59055118110236215" bottom="0.59055118110236215" header="0.31496062992125984" footer="0.31496062992125984"/>
  <pageSetup orientation="portrait" r:id="rId1"/>
</worksheet>
</file>

<file path=xl/worksheets/sheet9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77"/>
  <dimension ref="A1:AD30"/>
  <sheetViews>
    <sheetView zoomScaleNormal="100" workbookViewId="0">
      <selection activeCell="A2" sqref="A2"/>
    </sheetView>
  </sheetViews>
  <sheetFormatPr baseColWidth="10" defaultColWidth="14.7109375" defaultRowHeight="11.25" customHeight="1" x14ac:dyDescent="0.2"/>
  <cols>
    <col min="1" max="1" width="5.42578125" style="41" customWidth="1"/>
    <col min="2" max="2" width="17.85546875" style="41" customWidth="1"/>
    <col min="3" max="12" width="8.28515625" style="41" customWidth="1"/>
    <col min="13" max="16384" width="14.7109375" style="41"/>
  </cols>
  <sheetData>
    <row r="1" spans="1:30" ht="11.25" customHeight="1" x14ac:dyDescent="0.2">
      <c r="A1" s="281" t="s">
        <v>417</v>
      </c>
      <c r="B1" s="281"/>
      <c r="C1" s="281"/>
      <c r="D1" s="281"/>
      <c r="E1" s="281"/>
      <c r="F1" s="281"/>
      <c r="G1" s="281"/>
      <c r="H1" s="281"/>
      <c r="I1" s="132"/>
      <c r="J1" s="132"/>
      <c r="K1" s="132"/>
      <c r="L1" s="132"/>
      <c r="M1" s="44"/>
      <c r="N1" s="44"/>
      <c r="O1" s="44"/>
      <c r="P1" s="44"/>
    </row>
    <row r="2" spans="1:30" ht="11.25" customHeight="1" x14ac:dyDescent="0.2">
      <c r="A2" s="25" t="s">
        <v>643</v>
      </c>
      <c r="H2" s="46" t="s">
        <v>347</v>
      </c>
      <c r="I2" s="46"/>
      <c r="J2" s="46"/>
      <c r="K2" s="46"/>
      <c r="L2" s="46"/>
    </row>
    <row r="3" spans="1:30" ht="11.25" customHeight="1" x14ac:dyDescent="0.2">
      <c r="A3" s="22" t="s">
        <v>538</v>
      </c>
      <c r="H3" s="55"/>
      <c r="I3" s="55"/>
      <c r="J3" s="55"/>
      <c r="K3" s="55"/>
      <c r="L3" s="55"/>
    </row>
    <row r="4" spans="1:30" ht="11.25" customHeight="1" x14ac:dyDescent="0.2">
      <c r="A4" s="22" t="s">
        <v>1</v>
      </c>
    </row>
    <row r="5" spans="1:30" s="27" customFormat="1" ht="11.25" customHeight="1" x14ac:dyDescent="0.2">
      <c r="A5" s="57" t="s">
        <v>181</v>
      </c>
    </row>
    <row r="6" spans="1:30" s="27" customFormat="1" ht="11.25" customHeight="1" x14ac:dyDescent="0.2">
      <c r="A6" s="291" t="s">
        <v>316</v>
      </c>
      <c r="B6" s="292"/>
      <c r="C6" s="285">
        <v>2016</v>
      </c>
      <c r="D6" s="286"/>
      <c r="E6" s="286"/>
      <c r="F6" s="286"/>
      <c r="G6" s="317"/>
      <c r="H6" s="302">
        <v>2017</v>
      </c>
      <c r="I6" s="303"/>
      <c r="J6" s="303"/>
      <c r="K6" s="303"/>
      <c r="L6" s="303"/>
      <c r="M6" s="56"/>
      <c r="N6" s="56"/>
      <c r="O6" s="56"/>
      <c r="P6" s="56"/>
      <c r="Q6" s="56"/>
      <c r="R6" s="56"/>
      <c r="S6" s="56"/>
      <c r="T6" s="56"/>
      <c r="U6" s="56"/>
      <c r="V6" s="56"/>
      <c r="W6" s="56"/>
      <c r="X6" s="56"/>
      <c r="Y6" s="56"/>
      <c r="Z6" s="56"/>
      <c r="AA6" s="56"/>
      <c r="AB6" s="56"/>
      <c r="AC6" s="56"/>
      <c r="AD6" s="56"/>
    </row>
    <row r="7" spans="1:30" s="27" customFormat="1" ht="11.25" customHeight="1" x14ac:dyDescent="0.2">
      <c r="A7" s="293"/>
      <c r="B7" s="294"/>
      <c r="C7" s="287"/>
      <c r="D7" s="288"/>
      <c r="E7" s="288"/>
      <c r="F7" s="288"/>
      <c r="G7" s="318"/>
      <c r="H7" s="304"/>
      <c r="I7" s="305"/>
      <c r="J7" s="305"/>
      <c r="K7" s="305"/>
      <c r="L7" s="305"/>
      <c r="M7" s="56"/>
      <c r="N7" s="56"/>
      <c r="O7" s="56"/>
      <c r="P7" s="56"/>
      <c r="Q7" s="56"/>
      <c r="R7" s="56"/>
      <c r="S7" s="56"/>
      <c r="T7" s="56"/>
      <c r="U7" s="56"/>
      <c r="V7" s="56"/>
      <c r="W7" s="56"/>
      <c r="X7" s="56"/>
      <c r="Y7" s="56"/>
      <c r="Z7" s="56"/>
      <c r="AA7" s="56"/>
      <c r="AB7" s="56"/>
      <c r="AC7" s="56"/>
      <c r="AD7" s="56"/>
    </row>
    <row r="8" spans="1:30" s="27" customFormat="1" ht="11.25" customHeight="1" x14ac:dyDescent="0.2">
      <c r="A8" s="293"/>
      <c r="B8" s="294"/>
      <c r="C8" s="289"/>
      <c r="D8" s="290"/>
      <c r="E8" s="290"/>
      <c r="F8" s="290"/>
      <c r="G8" s="319"/>
      <c r="H8" s="306"/>
      <c r="I8" s="307"/>
      <c r="J8" s="307"/>
      <c r="K8" s="307"/>
      <c r="L8" s="307"/>
      <c r="M8" s="56"/>
      <c r="N8" s="56"/>
      <c r="O8" s="56"/>
      <c r="P8" s="56"/>
      <c r="Q8" s="56"/>
      <c r="R8" s="56"/>
      <c r="S8" s="56"/>
      <c r="T8" s="56"/>
      <c r="U8" s="56"/>
      <c r="V8" s="56"/>
      <c r="W8" s="56"/>
      <c r="X8" s="56"/>
      <c r="Y8" s="56"/>
      <c r="Z8" s="56"/>
      <c r="AA8" s="56"/>
      <c r="AB8" s="56"/>
      <c r="AC8" s="56"/>
      <c r="AD8" s="56"/>
    </row>
    <row r="9" spans="1:30" s="27" customFormat="1" ht="22.15" customHeight="1" x14ac:dyDescent="0.2">
      <c r="A9" s="293"/>
      <c r="B9" s="294"/>
      <c r="C9" s="320" t="s">
        <v>543</v>
      </c>
      <c r="D9" s="320" t="s">
        <v>544</v>
      </c>
      <c r="E9" s="320" t="s">
        <v>545</v>
      </c>
      <c r="F9" s="322" t="s">
        <v>546</v>
      </c>
      <c r="G9" s="322"/>
      <c r="H9" s="308" t="s">
        <v>543</v>
      </c>
      <c r="I9" s="308" t="s">
        <v>544</v>
      </c>
      <c r="J9" s="308" t="s">
        <v>545</v>
      </c>
      <c r="K9" s="310" t="s">
        <v>546</v>
      </c>
      <c r="L9" s="310"/>
      <c r="M9" s="56"/>
      <c r="N9" s="56"/>
      <c r="O9" s="56"/>
      <c r="P9" s="56"/>
      <c r="Q9" s="56"/>
      <c r="R9" s="56"/>
      <c r="S9" s="56"/>
      <c r="T9" s="56"/>
      <c r="U9" s="56"/>
      <c r="V9" s="56"/>
      <c r="W9" s="56"/>
      <c r="X9" s="56"/>
      <c r="Y9" s="56"/>
      <c r="Z9" s="56"/>
      <c r="AA9" s="56"/>
      <c r="AB9" s="56"/>
      <c r="AC9" s="56"/>
      <c r="AD9" s="56"/>
    </row>
    <row r="10" spans="1:30" s="27" customFormat="1" ht="22.15" customHeight="1" x14ac:dyDescent="0.2">
      <c r="A10" s="295"/>
      <c r="B10" s="296"/>
      <c r="C10" s="320"/>
      <c r="D10" s="321"/>
      <c r="E10" s="320"/>
      <c r="F10" s="166" t="s">
        <v>547</v>
      </c>
      <c r="G10" s="166" t="s">
        <v>548</v>
      </c>
      <c r="H10" s="308"/>
      <c r="I10" s="309"/>
      <c r="J10" s="308"/>
      <c r="K10" s="133" t="s">
        <v>547</v>
      </c>
      <c r="L10" s="133" t="s">
        <v>548</v>
      </c>
      <c r="M10" s="56"/>
      <c r="N10" s="56"/>
      <c r="O10" s="56"/>
      <c r="P10" s="56"/>
      <c r="Q10" s="56"/>
      <c r="R10" s="56"/>
      <c r="S10" s="56"/>
      <c r="T10" s="56"/>
      <c r="U10" s="56"/>
      <c r="V10" s="56"/>
      <c r="W10" s="56"/>
      <c r="X10" s="56"/>
      <c r="Y10" s="56"/>
      <c r="Z10" s="56"/>
      <c r="AA10" s="56"/>
      <c r="AB10" s="56"/>
      <c r="AC10" s="56"/>
      <c r="AD10" s="56"/>
    </row>
    <row r="11" spans="1:30" ht="11.25" customHeight="1" x14ac:dyDescent="0.2">
      <c r="A11" s="283" t="s">
        <v>0</v>
      </c>
      <c r="B11" s="283"/>
      <c r="C11" s="127">
        <v>3302.3603237705029</v>
      </c>
      <c r="D11" s="216">
        <v>8.2113062247900004</v>
      </c>
      <c r="E11" s="217">
        <v>271.16691883061924</v>
      </c>
      <c r="F11" s="217">
        <v>2770.88292906381</v>
      </c>
      <c r="G11" s="217">
        <v>3833.8377184771998</v>
      </c>
      <c r="H11" s="142">
        <v>4516.904666782254</v>
      </c>
      <c r="I11" s="163">
        <v>10.996103805240001</v>
      </c>
      <c r="J11" s="164">
        <v>496.68352594309545</v>
      </c>
      <c r="K11" s="164">
        <v>3543.4228442194399</v>
      </c>
      <c r="L11" s="164">
        <v>5490.38648934505</v>
      </c>
    </row>
    <row r="12" spans="1:30" ht="11.25" customHeight="1" x14ac:dyDescent="0.2">
      <c r="A12" s="284" t="s">
        <v>317</v>
      </c>
      <c r="B12" s="284"/>
      <c r="C12" s="126">
        <v>1664.6100302577599</v>
      </c>
      <c r="D12" s="214">
        <v>13.172682213170001</v>
      </c>
      <c r="E12" s="215">
        <v>219.27378937433286</v>
      </c>
      <c r="F12" s="215">
        <v>1234.8413003304599</v>
      </c>
      <c r="G12" s="215">
        <v>2094.3787601850599</v>
      </c>
      <c r="H12" s="116">
        <v>2519.7033696914982</v>
      </c>
      <c r="I12" s="160">
        <v>17.921033218969999</v>
      </c>
      <c r="J12" s="161">
        <v>451.55687790199596</v>
      </c>
      <c r="K12" s="161">
        <v>1634.66815203226</v>
      </c>
      <c r="L12" s="161">
        <v>3404.7385873507401</v>
      </c>
    </row>
    <row r="13" spans="1:30" ht="11.25" customHeight="1" x14ac:dyDescent="0.2">
      <c r="A13" s="284" t="s">
        <v>318</v>
      </c>
      <c r="B13" s="284"/>
      <c r="C13" s="126">
        <v>933.46860394583678</v>
      </c>
      <c r="D13" s="214">
        <v>13.70708735527</v>
      </c>
      <c r="E13" s="215">
        <v>127.95135697684415</v>
      </c>
      <c r="F13" s="215">
        <v>682.68855249820001</v>
      </c>
      <c r="G13" s="215">
        <v>1184.24865539347</v>
      </c>
      <c r="H13" s="116">
        <v>967.6784153550368</v>
      </c>
      <c r="I13" s="160">
        <v>14.09357287722</v>
      </c>
      <c r="J13" s="161">
        <v>136.38046268517874</v>
      </c>
      <c r="K13" s="161">
        <v>700.37762029717999</v>
      </c>
      <c r="L13" s="161">
        <v>1234.9792104128901</v>
      </c>
    </row>
    <row r="14" spans="1:30" s="27" customFormat="1" ht="11.25" customHeight="1" x14ac:dyDescent="0.2">
      <c r="A14" s="284" t="s">
        <v>319</v>
      </c>
      <c r="B14" s="282"/>
      <c r="C14" s="152">
        <v>704.28168956690695</v>
      </c>
      <c r="D14" s="214">
        <v>13.045516858579999</v>
      </c>
      <c r="E14" s="215">
        <v>91.877186544356363</v>
      </c>
      <c r="F14" s="215">
        <v>524.20571293909995</v>
      </c>
      <c r="G14" s="215">
        <v>884.35766619470996</v>
      </c>
      <c r="H14" s="143">
        <v>1029.522881735714</v>
      </c>
      <c r="I14" s="160">
        <v>14.25103000761</v>
      </c>
      <c r="J14" s="161">
        <v>146.71761481140291</v>
      </c>
      <c r="K14" s="161">
        <v>741.96164080774997</v>
      </c>
      <c r="L14" s="161">
        <v>1317.0841226636801</v>
      </c>
    </row>
    <row r="15" spans="1:30" s="27" customFormat="1" ht="11.25" customHeight="1" x14ac:dyDescent="0.2">
      <c r="A15" s="27" t="s">
        <v>531</v>
      </c>
      <c r="B15" s="12"/>
      <c r="C15" s="108"/>
      <c r="D15" s="108"/>
      <c r="E15" s="108"/>
      <c r="F15" s="108"/>
      <c r="G15" s="108"/>
      <c r="H15" s="15"/>
      <c r="I15" s="15"/>
      <c r="J15" s="15"/>
      <c r="K15" s="15"/>
      <c r="L15" s="15"/>
    </row>
    <row r="16" spans="1:30" s="27" customFormat="1" ht="11.25" customHeight="1" x14ac:dyDescent="0.2">
      <c r="A16" s="27" t="s">
        <v>397</v>
      </c>
    </row>
    <row r="17" spans="1:12" s="27" customFormat="1" ht="39.75" customHeight="1" x14ac:dyDescent="0.2">
      <c r="A17" s="168" t="s">
        <v>549</v>
      </c>
      <c r="B17" s="276" t="s">
        <v>550</v>
      </c>
      <c r="C17" s="276"/>
      <c r="D17" s="276"/>
      <c r="E17" s="276"/>
      <c r="F17" s="276"/>
      <c r="G17" s="276"/>
    </row>
    <row r="18" spans="1:12" s="27" customFormat="1" ht="11.25" customHeight="1" thickBot="1" x14ac:dyDescent="0.25">
      <c r="A18" s="167"/>
      <c r="B18" s="169" t="s">
        <v>551</v>
      </c>
      <c r="C18" s="167"/>
      <c r="D18" s="167"/>
      <c r="E18" s="167"/>
      <c r="F18" s="167"/>
      <c r="G18" s="167"/>
    </row>
    <row r="19" spans="1:12" s="27" customFormat="1" ht="11.25" customHeight="1" thickTop="1" thickBot="1" x14ac:dyDescent="0.25">
      <c r="A19" s="167"/>
      <c r="B19" s="267" t="s">
        <v>552</v>
      </c>
      <c r="C19" s="269"/>
      <c r="D19" s="267" t="s">
        <v>553</v>
      </c>
      <c r="E19" s="268"/>
      <c r="F19" s="268"/>
      <c r="G19" s="269"/>
    </row>
    <row r="20" spans="1:12" s="27" customFormat="1" ht="11.25" customHeight="1" thickTop="1" thickBot="1" x14ac:dyDescent="0.25">
      <c r="A20" s="167"/>
      <c r="B20" s="277" t="s">
        <v>554</v>
      </c>
      <c r="C20" s="278"/>
      <c r="D20" s="267" t="s">
        <v>557</v>
      </c>
      <c r="E20" s="268"/>
      <c r="F20" s="268"/>
      <c r="G20" s="269"/>
    </row>
    <row r="21" spans="1:12" s="27" customFormat="1" ht="11.25" customHeight="1" thickTop="1" thickBot="1" x14ac:dyDescent="0.25">
      <c r="A21" s="167"/>
      <c r="B21" s="279" t="s">
        <v>555</v>
      </c>
      <c r="C21" s="280"/>
      <c r="D21" s="267" t="s">
        <v>558</v>
      </c>
      <c r="E21" s="268"/>
      <c r="F21" s="268"/>
      <c r="G21" s="269"/>
    </row>
    <row r="22" spans="1:12" s="27" customFormat="1" ht="11.25" customHeight="1" thickTop="1" x14ac:dyDescent="0.2">
      <c r="A22" s="167"/>
      <c r="B22" s="263" t="s">
        <v>556</v>
      </c>
      <c r="C22" s="264"/>
      <c r="D22" s="270" t="s">
        <v>559</v>
      </c>
      <c r="E22" s="271"/>
      <c r="F22" s="271"/>
      <c r="G22" s="272"/>
    </row>
    <row r="23" spans="1:12" s="27" customFormat="1" ht="57.75" customHeight="1" thickBot="1" x14ac:dyDescent="0.25">
      <c r="A23" s="167"/>
      <c r="B23" s="265"/>
      <c r="C23" s="266"/>
      <c r="D23" s="273" t="s">
        <v>560</v>
      </c>
      <c r="E23" s="274"/>
      <c r="F23" s="274"/>
      <c r="G23" s="275"/>
    </row>
    <row r="24" spans="1:12" s="27" customFormat="1" ht="11.25" customHeight="1" thickTop="1" x14ac:dyDescent="0.2"/>
    <row r="27" spans="1:12" ht="11.25" customHeight="1" x14ac:dyDescent="0.2">
      <c r="C27" s="43"/>
      <c r="D27" s="43"/>
      <c r="E27" s="43"/>
      <c r="F27" s="43"/>
      <c r="G27" s="43"/>
      <c r="H27" s="43"/>
      <c r="I27" s="43"/>
      <c r="J27" s="43"/>
      <c r="K27" s="43"/>
      <c r="L27" s="43"/>
    </row>
    <row r="30" spans="1:12" ht="11.25" customHeight="1" x14ac:dyDescent="0.2">
      <c r="C30" s="49" t="s">
        <v>357</v>
      </c>
      <c r="D30" s="49"/>
      <c r="E30" s="49"/>
      <c r="F30" s="49"/>
      <c r="G30" s="49"/>
    </row>
  </sheetData>
  <mergeCells count="26">
    <mergeCell ref="D9:D10"/>
    <mergeCell ref="E9:E10"/>
    <mergeCell ref="F9:G9"/>
    <mergeCell ref="A1:H1"/>
    <mergeCell ref="A14:B14"/>
    <mergeCell ref="A11:B11"/>
    <mergeCell ref="A12:B12"/>
    <mergeCell ref="A13:B13"/>
    <mergeCell ref="H6:L8"/>
    <mergeCell ref="H9:H10"/>
    <mergeCell ref="I9:I10"/>
    <mergeCell ref="J9:J10"/>
    <mergeCell ref="K9:L9"/>
    <mergeCell ref="C6:G8"/>
    <mergeCell ref="A6:B10"/>
    <mergeCell ref="C9:C10"/>
    <mergeCell ref="B17:G17"/>
    <mergeCell ref="B19:C19"/>
    <mergeCell ref="D19:G19"/>
    <mergeCell ref="B20:C20"/>
    <mergeCell ref="B21:C21"/>
    <mergeCell ref="B22:C23"/>
    <mergeCell ref="D20:G20"/>
    <mergeCell ref="D21:G21"/>
    <mergeCell ref="D22:G22"/>
    <mergeCell ref="D23:G23"/>
  </mergeCells>
  <hyperlinks>
    <hyperlink ref="C30" location="Índice!A1" display="Índice!A1"/>
  </hyperlinks>
  <pageMargins left="0.59055118110236215" right="0.78740157480314965" top="0.59055118110236215" bottom="0.59055118110236215" header="0.31496062992125984" footer="0.31496062992125984"/>
  <pageSetup orientation="portrait" r:id="rId1"/>
</worksheet>
</file>

<file path=xl/worksheets/sheet9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78"/>
  <dimension ref="A1:CN29"/>
  <sheetViews>
    <sheetView zoomScaleNormal="100" workbookViewId="0">
      <selection activeCell="A3" sqref="A3"/>
    </sheetView>
  </sheetViews>
  <sheetFormatPr baseColWidth="10" defaultColWidth="14.7109375" defaultRowHeight="11.25" customHeight="1" x14ac:dyDescent="0.2"/>
  <cols>
    <col min="1" max="1" width="5.42578125" style="65" customWidth="1"/>
    <col min="2" max="2" width="17.85546875" style="65" customWidth="1"/>
    <col min="3" max="7" width="8.28515625" style="41" customWidth="1"/>
    <col min="8" max="82" width="8.28515625" style="65" customWidth="1"/>
    <col min="83" max="83" width="9.7109375" style="65" customWidth="1"/>
    <col min="84" max="84" width="7.7109375" style="65" customWidth="1"/>
    <col min="85" max="16384" width="14.7109375" style="65"/>
  </cols>
  <sheetData>
    <row r="1" spans="1:92" ht="11.25" customHeight="1" x14ac:dyDescent="0.2">
      <c r="A1" s="35" t="s">
        <v>417</v>
      </c>
      <c r="B1" s="35"/>
      <c r="C1" s="35"/>
      <c r="D1" s="35"/>
      <c r="E1" s="35"/>
      <c r="F1" s="35"/>
      <c r="G1" s="35"/>
      <c r="H1" s="64"/>
      <c r="I1" s="64"/>
      <c r="J1" s="64"/>
      <c r="K1" s="64"/>
      <c r="L1" s="64"/>
      <c r="M1" s="64"/>
      <c r="N1" s="64"/>
      <c r="O1" s="64"/>
      <c r="P1" s="64"/>
      <c r="Q1" s="64"/>
      <c r="R1" s="64"/>
      <c r="S1" s="64"/>
      <c r="T1" s="64"/>
      <c r="U1" s="64"/>
      <c r="V1" s="64"/>
      <c r="W1" s="64"/>
      <c r="X1" s="64"/>
      <c r="Y1" s="64"/>
      <c r="Z1" s="64"/>
      <c r="AA1" s="64"/>
      <c r="AB1" s="64"/>
      <c r="AC1" s="64"/>
      <c r="AD1" s="64"/>
      <c r="AE1" s="64"/>
      <c r="AF1" s="64"/>
      <c r="AQ1" s="59"/>
      <c r="AR1" s="59"/>
      <c r="AS1" s="59"/>
      <c r="AT1" s="59"/>
      <c r="AU1" s="59"/>
    </row>
    <row r="3" spans="1:92" ht="11.25" customHeight="1" x14ac:dyDescent="0.2">
      <c r="A3" s="66" t="s">
        <v>644</v>
      </c>
      <c r="R3" s="67"/>
      <c r="S3" s="67"/>
      <c r="T3" s="67"/>
      <c r="U3" s="67"/>
      <c r="V3" s="67"/>
      <c r="AB3" s="67"/>
      <c r="AC3" s="67"/>
      <c r="AD3" s="67"/>
      <c r="AE3" s="67"/>
      <c r="AF3" s="67"/>
      <c r="AG3" s="67"/>
      <c r="AH3" s="67"/>
      <c r="AI3" s="67"/>
      <c r="AJ3" s="67"/>
      <c r="AK3" s="67"/>
      <c r="BZ3" s="68" t="s">
        <v>73</v>
      </c>
      <c r="CA3" s="68"/>
      <c r="CB3" s="68"/>
      <c r="CC3" s="68"/>
      <c r="CD3" s="68"/>
    </row>
    <row r="4" spans="1:92" ht="11.25" customHeight="1" x14ac:dyDescent="0.2">
      <c r="A4" s="66" t="s">
        <v>527</v>
      </c>
      <c r="R4" s="67"/>
      <c r="S4" s="67"/>
      <c r="T4" s="67"/>
      <c r="U4" s="67"/>
      <c r="V4" s="67"/>
      <c r="AB4" s="67"/>
      <c r="AC4" s="67"/>
      <c r="AD4" s="67"/>
      <c r="AE4" s="67"/>
      <c r="AF4" s="67"/>
      <c r="AG4" s="67"/>
      <c r="AH4" s="67"/>
      <c r="AI4" s="67"/>
      <c r="AJ4" s="67"/>
      <c r="AK4" s="67"/>
      <c r="AL4" s="46"/>
      <c r="AM4" s="46"/>
      <c r="AN4" s="46"/>
      <c r="AO4" s="46"/>
      <c r="AP4" s="46"/>
    </row>
    <row r="5" spans="1:92" s="70" customFormat="1" ht="11.25" customHeight="1" x14ac:dyDescent="0.2">
      <c r="A5" s="69" t="s">
        <v>1</v>
      </c>
      <c r="C5" s="27"/>
      <c r="D5" s="27"/>
      <c r="E5" s="27"/>
      <c r="F5" s="27"/>
      <c r="G5" s="27"/>
      <c r="R5" s="71"/>
      <c r="S5" s="71"/>
      <c r="T5" s="71"/>
      <c r="U5" s="71"/>
      <c r="V5" s="71"/>
      <c r="AB5" s="71"/>
      <c r="AC5" s="71"/>
      <c r="AD5" s="71"/>
      <c r="AE5" s="71"/>
      <c r="AF5" s="71"/>
      <c r="AG5" s="71"/>
      <c r="AH5" s="71"/>
      <c r="AI5" s="71"/>
      <c r="AJ5" s="71"/>
      <c r="AK5" s="71"/>
      <c r="AL5" s="53"/>
      <c r="AM5" s="53"/>
      <c r="AN5" s="53"/>
      <c r="AO5" s="53"/>
      <c r="AP5" s="53"/>
    </row>
    <row r="6" spans="1:92" s="70" customFormat="1" ht="11.25" customHeight="1" x14ac:dyDescent="0.2">
      <c r="A6" s="291" t="s">
        <v>316</v>
      </c>
      <c r="B6" s="292"/>
      <c r="C6" s="285" t="s">
        <v>0</v>
      </c>
      <c r="D6" s="286"/>
      <c r="E6" s="286"/>
      <c r="F6" s="286"/>
      <c r="G6" s="317"/>
      <c r="H6" s="302" t="s">
        <v>175</v>
      </c>
      <c r="I6" s="303"/>
      <c r="J6" s="303"/>
      <c r="K6" s="303"/>
      <c r="L6" s="311"/>
      <c r="M6" s="472" t="s">
        <v>465</v>
      </c>
      <c r="N6" s="473"/>
      <c r="O6" s="473"/>
      <c r="P6" s="473"/>
      <c r="Q6" s="473"/>
      <c r="R6" s="473"/>
      <c r="S6" s="473"/>
      <c r="T6" s="473"/>
      <c r="U6" s="473"/>
      <c r="V6" s="473"/>
      <c r="W6" s="473"/>
      <c r="X6" s="473"/>
      <c r="Y6" s="473"/>
      <c r="Z6" s="473"/>
      <c r="AA6" s="474"/>
      <c r="AB6" s="302" t="s">
        <v>422</v>
      </c>
      <c r="AC6" s="303"/>
      <c r="AD6" s="303"/>
      <c r="AE6" s="303"/>
      <c r="AF6" s="311"/>
      <c r="AG6" s="302" t="s">
        <v>176</v>
      </c>
      <c r="AH6" s="303"/>
      <c r="AI6" s="303"/>
      <c r="AJ6" s="303"/>
      <c r="AK6" s="311"/>
      <c r="AL6" s="302" t="s">
        <v>177</v>
      </c>
      <c r="AM6" s="303"/>
      <c r="AN6" s="303"/>
      <c r="AO6" s="303"/>
      <c r="AP6" s="311"/>
      <c r="AQ6" s="472" t="s">
        <v>470</v>
      </c>
      <c r="AR6" s="473"/>
      <c r="AS6" s="473"/>
      <c r="AT6" s="473"/>
      <c r="AU6" s="473"/>
      <c r="AV6" s="473"/>
      <c r="AW6" s="473"/>
      <c r="AX6" s="473"/>
      <c r="AY6" s="473"/>
      <c r="AZ6" s="474"/>
      <c r="BA6" s="481" t="s">
        <v>178</v>
      </c>
      <c r="BB6" s="482"/>
      <c r="BC6" s="482"/>
      <c r="BD6" s="482"/>
      <c r="BE6" s="483"/>
      <c r="BF6" s="472" t="s">
        <v>466</v>
      </c>
      <c r="BG6" s="473"/>
      <c r="BH6" s="473"/>
      <c r="BI6" s="473"/>
      <c r="BJ6" s="473"/>
      <c r="BK6" s="473"/>
      <c r="BL6" s="473"/>
      <c r="BM6" s="473"/>
      <c r="BN6" s="473"/>
      <c r="BO6" s="474"/>
      <c r="BP6" s="481" t="s">
        <v>179</v>
      </c>
      <c r="BQ6" s="482"/>
      <c r="BR6" s="482"/>
      <c r="BS6" s="482"/>
      <c r="BT6" s="483"/>
      <c r="BU6" s="481" t="s">
        <v>180</v>
      </c>
      <c r="BV6" s="482"/>
      <c r="BW6" s="482"/>
      <c r="BX6" s="482"/>
      <c r="BY6" s="483"/>
      <c r="BZ6" s="481" t="s">
        <v>13</v>
      </c>
      <c r="CA6" s="482"/>
      <c r="CB6" s="482"/>
      <c r="CC6" s="482"/>
      <c r="CD6" s="482"/>
      <c r="CG6" s="72"/>
      <c r="CH6" s="72"/>
      <c r="CI6" s="72"/>
      <c r="CJ6" s="72"/>
      <c r="CK6" s="72"/>
      <c r="CL6" s="72"/>
      <c r="CM6" s="72"/>
      <c r="CN6" s="72"/>
    </row>
    <row r="7" spans="1:92" s="70" customFormat="1" ht="11.25" customHeight="1" x14ac:dyDescent="0.2">
      <c r="A7" s="293"/>
      <c r="B7" s="294"/>
      <c r="C7" s="287"/>
      <c r="D7" s="288"/>
      <c r="E7" s="288"/>
      <c r="F7" s="288"/>
      <c r="G7" s="318"/>
      <c r="H7" s="304"/>
      <c r="I7" s="305"/>
      <c r="J7" s="305"/>
      <c r="K7" s="305"/>
      <c r="L7" s="312"/>
      <c r="M7" s="343" t="s">
        <v>467</v>
      </c>
      <c r="N7" s="344"/>
      <c r="O7" s="344"/>
      <c r="P7" s="344"/>
      <c r="Q7" s="345"/>
      <c r="R7" s="343" t="s">
        <v>468</v>
      </c>
      <c r="S7" s="344"/>
      <c r="T7" s="344"/>
      <c r="U7" s="344"/>
      <c r="V7" s="345"/>
      <c r="W7" s="343" t="s">
        <v>469</v>
      </c>
      <c r="X7" s="344"/>
      <c r="Y7" s="344"/>
      <c r="Z7" s="344"/>
      <c r="AA7" s="345"/>
      <c r="AB7" s="304"/>
      <c r="AC7" s="305"/>
      <c r="AD7" s="305"/>
      <c r="AE7" s="305"/>
      <c r="AF7" s="312"/>
      <c r="AG7" s="304"/>
      <c r="AH7" s="305"/>
      <c r="AI7" s="305"/>
      <c r="AJ7" s="305"/>
      <c r="AK7" s="312"/>
      <c r="AL7" s="304"/>
      <c r="AM7" s="305"/>
      <c r="AN7" s="305"/>
      <c r="AO7" s="305"/>
      <c r="AP7" s="312"/>
      <c r="AQ7" s="475" t="s">
        <v>471</v>
      </c>
      <c r="AR7" s="476"/>
      <c r="AS7" s="476"/>
      <c r="AT7" s="476"/>
      <c r="AU7" s="477"/>
      <c r="AV7" s="475" t="s">
        <v>472</v>
      </c>
      <c r="AW7" s="476"/>
      <c r="AX7" s="476"/>
      <c r="AY7" s="476"/>
      <c r="AZ7" s="477"/>
      <c r="BA7" s="484"/>
      <c r="BB7" s="485"/>
      <c r="BC7" s="485"/>
      <c r="BD7" s="485"/>
      <c r="BE7" s="486"/>
      <c r="BF7" s="475" t="s">
        <v>473</v>
      </c>
      <c r="BG7" s="476"/>
      <c r="BH7" s="476"/>
      <c r="BI7" s="476"/>
      <c r="BJ7" s="477"/>
      <c r="BK7" s="475" t="s">
        <v>474</v>
      </c>
      <c r="BL7" s="476"/>
      <c r="BM7" s="476"/>
      <c r="BN7" s="476"/>
      <c r="BO7" s="477"/>
      <c r="BP7" s="484"/>
      <c r="BQ7" s="485"/>
      <c r="BR7" s="485"/>
      <c r="BS7" s="485"/>
      <c r="BT7" s="486"/>
      <c r="BU7" s="484"/>
      <c r="BV7" s="485"/>
      <c r="BW7" s="485"/>
      <c r="BX7" s="485"/>
      <c r="BY7" s="486"/>
      <c r="BZ7" s="484"/>
      <c r="CA7" s="485"/>
      <c r="CB7" s="485"/>
      <c r="CC7" s="485"/>
      <c r="CD7" s="485"/>
      <c r="CG7" s="72"/>
      <c r="CH7" s="72"/>
      <c r="CI7" s="72"/>
      <c r="CJ7" s="72"/>
      <c r="CK7" s="72"/>
      <c r="CL7" s="72"/>
      <c r="CM7" s="72"/>
      <c r="CN7" s="72"/>
    </row>
    <row r="8" spans="1:92" s="70" customFormat="1" ht="11.25" customHeight="1" x14ac:dyDescent="0.2">
      <c r="A8" s="293"/>
      <c r="B8" s="294"/>
      <c r="C8" s="352"/>
      <c r="D8" s="353"/>
      <c r="E8" s="353"/>
      <c r="F8" s="353"/>
      <c r="G8" s="354"/>
      <c r="H8" s="346"/>
      <c r="I8" s="347"/>
      <c r="J8" s="347"/>
      <c r="K8" s="347"/>
      <c r="L8" s="348"/>
      <c r="M8" s="346"/>
      <c r="N8" s="347"/>
      <c r="O8" s="347"/>
      <c r="P8" s="347"/>
      <c r="Q8" s="348"/>
      <c r="R8" s="346"/>
      <c r="S8" s="347"/>
      <c r="T8" s="347"/>
      <c r="U8" s="347"/>
      <c r="V8" s="348"/>
      <c r="W8" s="346"/>
      <c r="X8" s="347"/>
      <c r="Y8" s="347"/>
      <c r="Z8" s="347"/>
      <c r="AA8" s="348"/>
      <c r="AB8" s="346"/>
      <c r="AC8" s="347"/>
      <c r="AD8" s="347"/>
      <c r="AE8" s="347"/>
      <c r="AF8" s="348"/>
      <c r="AG8" s="346"/>
      <c r="AH8" s="347"/>
      <c r="AI8" s="347"/>
      <c r="AJ8" s="347"/>
      <c r="AK8" s="348"/>
      <c r="AL8" s="346"/>
      <c r="AM8" s="347"/>
      <c r="AN8" s="347"/>
      <c r="AO8" s="347"/>
      <c r="AP8" s="348"/>
      <c r="AQ8" s="478"/>
      <c r="AR8" s="479"/>
      <c r="AS8" s="479"/>
      <c r="AT8" s="479"/>
      <c r="AU8" s="480"/>
      <c r="AV8" s="478"/>
      <c r="AW8" s="479"/>
      <c r="AX8" s="479"/>
      <c r="AY8" s="479"/>
      <c r="AZ8" s="480"/>
      <c r="BA8" s="478"/>
      <c r="BB8" s="479"/>
      <c r="BC8" s="479"/>
      <c r="BD8" s="479"/>
      <c r="BE8" s="480"/>
      <c r="BF8" s="478"/>
      <c r="BG8" s="479"/>
      <c r="BH8" s="479"/>
      <c r="BI8" s="479"/>
      <c r="BJ8" s="480"/>
      <c r="BK8" s="478"/>
      <c r="BL8" s="479"/>
      <c r="BM8" s="479"/>
      <c r="BN8" s="479"/>
      <c r="BO8" s="480"/>
      <c r="BP8" s="478"/>
      <c r="BQ8" s="479"/>
      <c r="BR8" s="479"/>
      <c r="BS8" s="479"/>
      <c r="BT8" s="480"/>
      <c r="BU8" s="478"/>
      <c r="BV8" s="479"/>
      <c r="BW8" s="479"/>
      <c r="BX8" s="479"/>
      <c r="BY8" s="480"/>
      <c r="BZ8" s="487"/>
      <c r="CA8" s="488"/>
      <c r="CB8" s="488"/>
      <c r="CC8" s="488"/>
      <c r="CD8" s="488"/>
      <c r="CG8" s="72"/>
      <c r="CH8" s="72"/>
      <c r="CI8" s="72"/>
      <c r="CJ8" s="72"/>
      <c r="CK8" s="72"/>
      <c r="CL8" s="72"/>
      <c r="CM8" s="72"/>
      <c r="CN8" s="72"/>
    </row>
    <row r="9" spans="1:92" s="70" customFormat="1" ht="22.15" customHeight="1" x14ac:dyDescent="0.2">
      <c r="A9" s="293"/>
      <c r="B9" s="294"/>
      <c r="C9" s="355" t="s">
        <v>543</v>
      </c>
      <c r="D9" s="355" t="s">
        <v>544</v>
      </c>
      <c r="E9" s="355" t="s">
        <v>545</v>
      </c>
      <c r="F9" s="357" t="s">
        <v>546</v>
      </c>
      <c r="G9" s="357"/>
      <c r="H9" s="340" t="s">
        <v>543</v>
      </c>
      <c r="I9" s="340" t="s">
        <v>544</v>
      </c>
      <c r="J9" s="340" t="s">
        <v>545</v>
      </c>
      <c r="K9" s="342" t="s">
        <v>546</v>
      </c>
      <c r="L9" s="342"/>
      <c r="M9" s="340" t="s">
        <v>543</v>
      </c>
      <c r="N9" s="340" t="s">
        <v>544</v>
      </c>
      <c r="O9" s="340" t="s">
        <v>545</v>
      </c>
      <c r="P9" s="342" t="s">
        <v>546</v>
      </c>
      <c r="Q9" s="342"/>
      <c r="R9" s="340" t="s">
        <v>543</v>
      </c>
      <c r="S9" s="340" t="s">
        <v>544</v>
      </c>
      <c r="T9" s="340" t="s">
        <v>545</v>
      </c>
      <c r="U9" s="342" t="s">
        <v>546</v>
      </c>
      <c r="V9" s="342"/>
      <c r="W9" s="340" t="s">
        <v>543</v>
      </c>
      <c r="X9" s="340" t="s">
        <v>544</v>
      </c>
      <c r="Y9" s="340" t="s">
        <v>545</v>
      </c>
      <c r="Z9" s="342" t="s">
        <v>546</v>
      </c>
      <c r="AA9" s="342"/>
      <c r="AB9" s="340" t="s">
        <v>543</v>
      </c>
      <c r="AC9" s="340" t="s">
        <v>544</v>
      </c>
      <c r="AD9" s="340" t="s">
        <v>545</v>
      </c>
      <c r="AE9" s="342" t="s">
        <v>546</v>
      </c>
      <c r="AF9" s="342"/>
      <c r="AG9" s="340" t="s">
        <v>543</v>
      </c>
      <c r="AH9" s="340" t="s">
        <v>544</v>
      </c>
      <c r="AI9" s="340" t="s">
        <v>545</v>
      </c>
      <c r="AJ9" s="342" t="s">
        <v>546</v>
      </c>
      <c r="AK9" s="342"/>
      <c r="AL9" s="340" t="s">
        <v>543</v>
      </c>
      <c r="AM9" s="340" t="s">
        <v>544</v>
      </c>
      <c r="AN9" s="340" t="s">
        <v>545</v>
      </c>
      <c r="AO9" s="342" t="s">
        <v>546</v>
      </c>
      <c r="AP9" s="342"/>
      <c r="AQ9" s="492" t="s">
        <v>543</v>
      </c>
      <c r="AR9" s="492" t="s">
        <v>544</v>
      </c>
      <c r="AS9" s="492" t="s">
        <v>545</v>
      </c>
      <c r="AT9" s="494" t="s">
        <v>546</v>
      </c>
      <c r="AU9" s="494"/>
      <c r="AV9" s="492" t="s">
        <v>543</v>
      </c>
      <c r="AW9" s="492" t="s">
        <v>544</v>
      </c>
      <c r="AX9" s="492" t="s">
        <v>545</v>
      </c>
      <c r="AY9" s="494" t="s">
        <v>546</v>
      </c>
      <c r="AZ9" s="494"/>
      <c r="BA9" s="492" t="s">
        <v>543</v>
      </c>
      <c r="BB9" s="492" t="s">
        <v>544</v>
      </c>
      <c r="BC9" s="492" t="s">
        <v>545</v>
      </c>
      <c r="BD9" s="494" t="s">
        <v>546</v>
      </c>
      <c r="BE9" s="494"/>
      <c r="BF9" s="492" t="s">
        <v>543</v>
      </c>
      <c r="BG9" s="492" t="s">
        <v>544</v>
      </c>
      <c r="BH9" s="492" t="s">
        <v>545</v>
      </c>
      <c r="BI9" s="494" t="s">
        <v>546</v>
      </c>
      <c r="BJ9" s="494"/>
      <c r="BK9" s="492" t="s">
        <v>543</v>
      </c>
      <c r="BL9" s="492" t="s">
        <v>544</v>
      </c>
      <c r="BM9" s="492" t="s">
        <v>545</v>
      </c>
      <c r="BN9" s="494" t="s">
        <v>546</v>
      </c>
      <c r="BO9" s="494"/>
      <c r="BP9" s="492" t="s">
        <v>543</v>
      </c>
      <c r="BQ9" s="492" t="s">
        <v>544</v>
      </c>
      <c r="BR9" s="492" t="s">
        <v>545</v>
      </c>
      <c r="BS9" s="494" t="s">
        <v>546</v>
      </c>
      <c r="BT9" s="494"/>
      <c r="BU9" s="492" t="s">
        <v>543</v>
      </c>
      <c r="BV9" s="492" t="s">
        <v>544</v>
      </c>
      <c r="BW9" s="492" t="s">
        <v>545</v>
      </c>
      <c r="BX9" s="494" t="s">
        <v>546</v>
      </c>
      <c r="BY9" s="494"/>
      <c r="BZ9" s="489" t="s">
        <v>543</v>
      </c>
      <c r="CA9" s="489" t="s">
        <v>544</v>
      </c>
      <c r="CB9" s="489" t="s">
        <v>545</v>
      </c>
      <c r="CC9" s="491" t="s">
        <v>546</v>
      </c>
      <c r="CD9" s="491"/>
      <c r="CG9" s="72"/>
      <c r="CH9" s="72"/>
      <c r="CI9" s="72"/>
      <c r="CJ9" s="72"/>
      <c r="CK9" s="72"/>
      <c r="CL9" s="72"/>
      <c r="CM9" s="72"/>
      <c r="CN9" s="72"/>
    </row>
    <row r="10" spans="1:92" s="70" customFormat="1" ht="22.15" customHeight="1" x14ac:dyDescent="0.2">
      <c r="A10" s="295"/>
      <c r="B10" s="296"/>
      <c r="C10" s="355"/>
      <c r="D10" s="356"/>
      <c r="E10" s="355"/>
      <c r="F10" s="166" t="s">
        <v>547</v>
      </c>
      <c r="G10" s="166" t="s">
        <v>548</v>
      </c>
      <c r="H10" s="340"/>
      <c r="I10" s="341"/>
      <c r="J10" s="340"/>
      <c r="K10" s="133" t="s">
        <v>547</v>
      </c>
      <c r="L10" s="133" t="s">
        <v>548</v>
      </c>
      <c r="M10" s="340"/>
      <c r="N10" s="341"/>
      <c r="O10" s="340"/>
      <c r="P10" s="133" t="s">
        <v>547</v>
      </c>
      <c r="Q10" s="133" t="s">
        <v>548</v>
      </c>
      <c r="R10" s="340"/>
      <c r="S10" s="341"/>
      <c r="T10" s="340"/>
      <c r="U10" s="133" t="s">
        <v>547</v>
      </c>
      <c r="V10" s="133" t="s">
        <v>548</v>
      </c>
      <c r="W10" s="340"/>
      <c r="X10" s="341"/>
      <c r="Y10" s="340"/>
      <c r="Z10" s="133" t="s">
        <v>547</v>
      </c>
      <c r="AA10" s="133" t="s">
        <v>548</v>
      </c>
      <c r="AB10" s="340"/>
      <c r="AC10" s="341"/>
      <c r="AD10" s="340"/>
      <c r="AE10" s="133" t="s">
        <v>547</v>
      </c>
      <c r="AF10" s="133" t="s">
        <v>548</v>
      </c>
      <c r="AG10" s="340"/>
      <c r="AH10" s="341"/>
      <c r="AI10" s="340"/>
      <c r="AJ10" s="133" t="s">
        <v>547</v>
      </c>
      <c r="AK10" s="133" t="s">
        <v>548</v>
      </c>
      <c r="AL10" s="340"/>
      <c r="AM10" s="341"/>
      <c r="AN10" s="340"/>
      <c r="AO10" s="133" t="s">
        <v>547</v>
      </c>
      <c r="AP10" s="133" t="s">
        <v>548</v>
      </c>
      <c r="AQ10" s="492"/>
      <c r="AR10" s="493"/>
      <c r="AS10" s="492"/>
      <c r="AT10" s="155" t="s">
        <v>547</v>
      </c>
      <c r="AU10" s="155" t="s">
        <v>548</v>
      </c>
      <c r="AV10" s="492"/>
      <c r="AW10" s="493"/>
      <c r="AX10" s="492"/>
      <c r="AY10" s="155" t="s">
        <v>547</v>
      </c>
      <c r="AZ10" s="155" t="s">
        <v>548</v>
      </c>
      <c r="BA10" s="492"/>
      <c r="BB10" s="493"/>
      <c r="BC10" s="492"/>
      <c r="BD10" s="155" t="s">
        <v>547</v>
      </c>
      <c r="BE10" s="155" t="s">
        <v>548</v>
      </c>
      <c r="BF10" s="492"/>
      <c r="BG10" s="493"/>
      <c r="BH10" s="492"/>
      <c r="BI10" s="155" t="s">
        <v>547</v>
      </c>
      <c r="BJ10" s="155" t="s">
        <v>548</v>
      </c>
      <c r="BK10" s="492"/>
      <c r="BL10" s="493"/>
      <c r="BM10" s="492"/>
      <c r="BN10" s="155" t="s">
        <v>547</v>
      </c>
      <c r="BO10" s="155" t="s">
        <v>548</v>
      </c>
      <c r="BP10" s="492"/>
      <c r="BQ10" s="493"/>
      <c r="BR10" s="492"/>
      <c r="BS10" s="155" t="s">
        <v>547</v>
      </c>
      <c r="BT10" s="155" t="s">
        <v>548</v>
      </c>
      <c r="BU10" s="492"/>
      <c r="BV10" s="493"/>
      <c r="BW10" s="492"/>
      <c r="BX10" s="155" t="s">
        <v>547</v>
      </c>
      <c r="BY10" s="155" t="s">
        <v>548</v>
      </c>
      <c r="BZ10" s="489"/>
      <c r="CA10" s="490"/>
      <c r="CB10" s="489"/>
      <c r="CC10" s="155" t="s">
        <v>547</v>
      </c>
      <c r="CD10" s="155" t="s">
        <v>548</v>
      </c>
      <c r="CG10" s="72"/>
      <c r="CH10" s="72"/>
      <c r="CI10" s="72"/>
      <c r="CJ10" s="72"/>
      <c r="CK10" s="72"/>
      <c r="CL10" s="72"/>
      <c r="CM10" s="72"/>
      <c r="CN10" s="72"/>
    </row>
    <row r="11" spans="1:92" ht="11.25" customHeight="1" x14ac:dyDescent="0.2">
      <c r="A11" s="283" t="s">
        <v>0</v>
      </c>
      <c r="B11" s="283"/>
      <c r="C11" s="128">
        <v>4169676.9999999781</v>
      </c>
      <c r="D11" s="216">
        <v>3.6355342250199998</v>
      </c>
      <c r="E11" s="217">
        <v>151590.03440770906</v>
      </c>
      <c r="F11" s="218">
        <v>3872565.9921457283</v>
      </c>
      <c r="G11" s="218">
        <v>4466788.0078543071</v>
      </c>
      <c r="H11" s="128">
        <v>1114218.428186276</v>
      </c>
      <c r="I11" s="216">
        <v>7.70680296918</v>
      </c>
      <c r="J11" s="217">
        <v>85870.618906625154</v>
      </c>
      <c r="K11" s="218">
        <v>945915.10779913201</v>
      </c>
      <c r="L11" s="218">
        <v>1282521.7485734217</v>
      </c>
      <c r="M11" s="224">
        <v>110143.98597010379</v>
      </c>
      <c r="N11" s="230">
        <v>26.311153351529999</v>
      </c>
      <c r="O11" s="231">
        <v>28980.153056078638</v>
      </c>
      <c r="P11" s="232">
        <v>53343.92971373289</v>
      </c>
      <c r="Q11" s="232">
        <v>166944.04222647479</v>
      </c>
      <c r="R11" s="128">
        <v>110940.40769822701</v>
      </c>
      <c r="S11" s="216">
        <v>14.291184105519999</v>
      </c>
      <c r="T11" s="217">
        <v>15854.697911567826</v>
      </c>
      <c r="U11" s="218">
        <v>79865.770805792446</v>
      </c>
      <c r="V11" s="218">
        <v>142015.04459066142</v>
      </c>
      <c r="W11" s="128">
        <v>211051.2898403513</v>
      </c>
      <c r="X11" s="216">
        <v>18.80068218277</v>
      </c>
      <c r="Y11" s="217">
        <v>39679.082245514393</v>
      </c>
      <c r="Z11" s="218">
        <v>133281.71769954253</v>
      </c>
      <c r="AA11" s="218">
        <v>288820.86198116007</v>
      </c>
      <c r="AB11" s="128">
        <v>1077951.0483575561</v>
      </c>
      <c r="AC11" s="216">
        <v>7.9654300862199996</v>
      </c>
      <c r="AD11" s="217">
        <v>85863.437120622562</v>
      </c>
      <c r="AE11" s="218">
        <v>909661.80401232443</v>
      </c>
      <c r="AF11" s="218">
        <v>1246240.2927027948</v>
      </c>
      <c r="AG11" s="128">
        <v>469609.91240338638</v>
      </c>
      <c r="AH11" s="216">
        <v>10.73676695628</v>
      </c>
      <c r="AI11" s="217">
        <v>50420.921898356391</v>
      </c>
      <c r="AJ11" s="218">
        <v>370786.72141530202</v>
      </c>
      <c r="AK11" s="218">
        <v>568433.10339146748</v>
      </c>
      <c r="AL11" s="128">
        <v>1381078.9646467511</v>
      </c>
      <c r="AM11" s="216">
        <v>6.6264740408499998</v>
      </c>
      <c r="AN11" s="217">
        <v>91516.839075958153</v>
      </c>
      <c r="AO11" s="218">
        <v>1201709.2560789341</v>
      </c>
      <c r="AP11" s="218">
        <v>1560448.673214576</v>
      </c>
      <c r="AQ11" s="128">
        <v>1216919.902786568</v>
      </c>
      <c r="AR11" s="216">
        <v>6.7414363211900001</v>
      </c>
      <c r="AS11" s="217">
        <v>82037.880326197628</v>
      </c>
      <c r="AT11" s="218">
        <v>1056128.6119792275</v>
      </c>
      <c r="AU11" s="218">
        <v>1377711.1935939277</v>
      </c>
      <c r="AV11" s="128">
        <v>281862.74062530883</v>
      </c>
      <c r="AW11" s="216">
        <v>16.099323757819999</v>
      </c>
      <c r="AX11" s="217">
        <v>45377.995165934182</v>
      </c>
      <c r="AY11" s="218">
        <v>192923.50440944597</v>
      </c>
      <c r="AZ11" s="218">
        <v>370801.97684116842</v>
      </c>
      <c r="BA11" s="128">
        <v>1349174.6618623901</v>
      </c>
      <c r="BB11" s="216">
        <v>6.6632509939000002</v>
      </c>
      <c r="BC11" s="217">
        <v>89898.894065940956</v>
      </c>
      <c r="BD11" s="218">
        <v>1172976.0672431793</v>
      </c>
      <c r="BE11" s="218">
        <v>1525373.2564816214</v>
      </c>
      <c r="BF11" s="128">
        <v>1223182.7482521711</v>
      </c>
      <c r="BG11" s="216">
        <v>7.0658956805699997</v>
      </c>
      <c r="BH11" s="217">
        <v>86428.816974175745</v>
      </c>
      <c r="BI11" s="218">
        <v>1053785.379756391</v>
      </c>
      <c r="BJ11" s="218">
        <v>1392580.1167479591</v>
      </c>
      <c r="BK11" s="128">
        <v>296381.42915186379</v>
      </c>
      <c r="BL11" s="216">
        <v>13.478357419070001</v>
      </c>
      <c r="BM11" s="217">
        <v>39947.34834484473</v>
      </c>
      <c r="BN11" s="218">
        <v>218086.06511809479</v>
      </c>
      <c r="BO11" s="218">
        <v>374676.79318563326</v>
      </c>
      <c r="BP11" s="128">
        <v>738201.7560780691</v>
      </c>
      <c r="BQ11" s="216">
        <v>8.6089337967000006</v>
      </c>
      <c r="BR11" s="217">
        <v>63551.300466819426</v>
      </c>
      <c r="BS11" s="218">
        <v>613643.49599241791</v>
      </c>
      <c r="BT11" s="218">
        <v>862760.01616371027</v>
      </c>
      <c r="BU11" s="128">
        <v>456288.37014305248</v>
      </c>
      <c r="BV11" s="216">
        <v>12.743091649069999</v>
      </c>
      <c r="BW11" s="217">
        <v>58145.245191384391</v>
      </c>
      <c r="BX11" s="218">
        <v>342325.78369569022</v>
      </c>
      <c r="BY11" s="218">
        <v>570250.9565904123</v>
      </c>
      <c r="BZ11" s="154">
        <v>266858.44160499831</v>
      </c>
      <c r="CA11" s="216">
        <v>19.050406432559999</v>
      </c>
      <c r="CB11" s="217">
        <v>50837.617725341013</v>
      </c>
      <c r="CC11" s="218">
        <v>167218.54180351779</v>
      </c>
      <c r="CD11" s="218">
        <v>366498.34140647919</v>
      </c>
    </row>
    <row r="12" spans="1:92" ht="11.25" customHeight="1" x14ac:dyDescent="0.2">
      <c r="A12" s="284" t="s">
        <v>317</v>
      </c>
      <c r="B12" s="284"/>
      <c r="C12" s="128">
        <v>521743.94414876192</v>
      </c>
      <c r="D12" s="216">
        <v>10.76454715187</v>
      </c>
      <c r="E12" s="217">
        <v>56163.3728799077</v>
      </c>
      <c r="F12" s="218">
        <v>411665.75605385134</v>
      </c>
      <c r="G12" s="218">
        <v>631822.13224367064</v>
      </c>
      <c r="H12" s="220">
        <v>116142.2942023518</v>
      </c>
      <c r="I12" s="221">
        <v>21.34239669326</v>
      </c>
      <c r="J12" s="222">
        <v>24787.549157318535</v>
      </c>
      <c r="K12" s="223">
        <v>67559.590588992767</v>
      </c>
      <c r="L12" s="223">
        <v>164724.99781571107</v>
      </c>
      <c r="M12" s="220">
        <v>12843.752046035181</v>
      </c>
      <c r="N12" s="221">
        <v>25.27467202059</v>
      </c>
      <c r="O12" s="222">
        <v>3246.2162047729807</v>
      </c>
      <c r="P12" s="223">
        <v>6481.28519865002</v>
      </c>
      <c r="Q12" s="223">
        <v>19206.218893420359</v>
      </c>
      <c r="R12" s="129">
        <v>19171.1858221287</v>
      </c>
      <c r="S12" s="214">
        <v>18.021750029340001</v>
      </c>
      <c r="T12" s="215">
        <v>3454.983186524491</v>
      </c>
      <c r="U12" s="219">
        <v>12399.543209349469</v>
      </c>
      <c r="V12" s="219">
        <v>25942.828434907969</v>
      </c>
      <c r="W12" s="225">
        <v>27045.085211258742</v>
      </c>
      <c r="X12" s="226">
        <v>52.647342137370003</v>
      </c>
      <c r="Y12" s="227">
        <v>14238.518542515985</v>
      </c>
      <c r="Z12" s="228">
        <v>0</v>
      </c>
      <c r="AA12" s="228">
        <v>54952.068747795092</v>
      </c>
      <c r="AB12" s="220">
        <v>180593.09049690951</v>
      </c>
      <c r="AC12" s="221">
        <v>21.69935916951</v>
      </c>
      <c r="AD12" s="222">
        <v>39187.543342237761</v>
      </c>
      <c r="AE12" s="223">
        <v>103786.91690352323</v>
      </c>
      <c r="AF12" s="223">
        <v>257399.26409029579</v>
      </c>
      <c r="AG12" s="225">
        <v>63182.043585894433</v>
      </c>
      <c r="AH12" s="226">
        <v>31.843679923820002</v>
      </c>
      <c r="AI12" s="227">
        <v>20119.487728820779</v>
      </c>
      <c r="AJ12" s="228">
        <v>23748.57225001121</v>
      </c>
      <c r="AK12" s="228">
        <v>102615.51492177762</v>
      </c>
      <c r="AL12" s="220">
        <v>109469.8828422833</v>
      </c>
      <c r="AM12" s="221">
        <v>22.583137364420001</v>
      </c>
      <c r="AN12" s="222">
        <v>24721.73401494433</v>
      </c>
      <c r="AO12" s="223">
        <v>61016.174537615181</v>
      </c>
      <c r="AP12" s="223">
        <v>157923.59114695186</v>
      </c>
      <c r="AQ12" s="129">
        <v>120786.40230401359</v>
      </c>
      <c r="AR12" s="214">
        <v>17.21235910231</v>
      </c>
      <c r="AS12" s="215">
        <v>20790.189311328144</v>
      </c>
      <c r="AT12" s="219">
        <v>80038.380022041994</v>
      </c>
      <c r="AU12" s="219">
        <v>161534.42458598525</v>
      </c>
      <c r="AV12" s="225">
        <v>30384.016202870491</v>
      </c>
      <c r="AW12" s="226">
        <v>46.880210355240003</v>
      </c>
      <c r="AX12" s="227">
        <v>14244.090710275092</v>
      </c>
      <c r="AY12" s="228">
        <v>2466.1114182105398</v>
      </c>
      <c r="AZ12" s="228">
        <v>58301.92098753048</v>
      </c>
      <c r="BA12" s="129">
        <v>208364.2851150762</v>
      </c>
      <c r="BB12" s="214">
        <v>18.812193457869999</v>
      </c>
      <c r="BC12" s="215">
        <v>39197.892412953755</v>
      </c>
      <c r="BD12" s="219">
        <v>131537.8277158126</v>
      </c>
      <c r="BE12" s="219">
        <v>285190.74251433875</v>
      </c>
      <c r="BF12" s="129">
        <v>176973.4854488034</v>
      </c>
      <c r="BG12" s="214">
        <v>17.79902479299</v>
      </c>
      <c r="BH12" s="215">
        <v>31499.554552042562</v>
      </c>
      <c r="BI12" s="219">
        <v>115235.49299774668</v>
      </c>
      <c r="BJ12" s="219">
        <v>238711.47789985954</v>
      </c>
      <c r="BK12" s="220">
        <v>17628.221261307532</v>
      </c>
      <c r="BL12" s="221">
        <v>20.989456568680001</v>
      </c>
      <c r="BM12" s="222">
        <v>3700.0678454722824</v>
      </c>
      <c r="BN12" s="223">
        <v>10376.221543827331</v>
      </c>
      <c r="BO12" s="223">
        <v>24880.2209787877</v>
      </c>
      <c r="BP12" s="220">
        <v>86433.659291346965</v>
      </c>
      <c r="BQ12" s="221">
        <v>23.6105439078</v>
      </c>
      <c r="BR12" s="222">
        <v>20407.457078104879</v>
      </c>
      <c r="BS12" s="223">
        <v>46435.778402215561</v>
      </c>
      <c r="BT12" s="223">
        <v>126431.54018047849</v>
      </c>
      <c r="BU12" s="225">
        <v>32053.601346042931</v>
      </c>
      <c r="BV12" s="226">
        <v>44.826827621509999</v>
      </c>
      <c r="BW12" s="227">
        <v>14368.612621876891</v>
      </c>
      <c r="BX12" s="228">
        <v>3891.6380993573298</v>
      </c>
      <c r="BY12" s="228">
        <v>60215.564592728471</v>
      </c>
      <c r="BZ12" s="225">
        <v>48380.417215645073</v>
      </c>
      <c r="CA12" s="226">
        <v>49.793001825410002</v>
      </c>
      <c r="CB12" s="227">
        <v>24090.062027326268</v>
      </c>
      <c r="CC12" s="228">
        <v>1164.7632567509399</v>
      </c>
      <c r="CD12" s="228">
        <v>95596.071174539218</v>
      </c>
    </row>
    <row r="13" spans="1:92" ht="11.25" customHeight="1" x14ac:dyDescent="0.2">
      <c r="A13" s="284" t="s">
        <v>318</v>
      </c>
      <c r="B13" s="284"/>
      <c r="C13" s="128">
        <v>2141938.379516975</v>
      </c>
      <c r="D13" s="216">
        <v>4.9378476348699998</v>
      </c>
      <c r="E13" s="217">
        <v>105765.65361332543</v>
      </c>
      <c r="F13" s="218">
        <v>1934641.5076335694</v>
      </c>
      <c r="G13" s="218">
        <v>2349235.2514004707</v>
      </c>
      <c r="H13" s="129">
        <v>581383.56981440447</v>
      </c>
      <c r="I13" s="214">
        <v>10.5910678684</v>
      </c>
      <c r="J13" s="215">
        <v>61574.728454752672</v>
      </c>
      <c r="K13" s="219">
        <v>460699.31968525646</v>
      </c>
      <c r="L13" s="219">
        <v>702067.8199435476</v>
      </c>
      <c r="M13" s="225">
        <v>49197.513751498998</v>
      </c>
      <c r="N13" s="226">
        <v>38.427183052780002</v>
      </c>
      <c r="O13" s="227">
        <v>18905.218666704408</v>
      </c>
      <c r="P13" s="228">
        <v>12143.966044905021</v>
      </c>
      <c r="Q13" s="228">
        <v>86251.06145809294</v>
      </c>
      <c r="R13" s="225">
        <v>45320.932785544734</v>
      </c>
      <c r="S13" s="226">
        <v>30.981786794880001</v>
      </c>
      <c r="T13" s="227">
        <v>14041.234769069826</v>
      </c>
      <c r="U13" s="228">
        <v>17800.618339697048</v>
      </c>
      <c r="V13" s="228">
        <v>72841.247231392437</v>
      </c>
      <c r="W13" s="220">
        <v>123895.5263091602</v>
      </c>
      <c r="X13" s="221">
        <v>24.085016177909999</v>
      </c>
      <c r="Y13" s="222">
        <v>29840.257555273096</v>
      </c>
      <c r="Z13" s="223">
        <v>65409.69621142713</v>
      </c>
      <c r="AA13" s="223">
        <v>182381.35640689291</v>
      </c>
      <c r="AB13" s="129">
        <v>544502.53254413791</v>
      </c>
      <c r="AC13" s="214">
        <v>10.81382334229</v>
      </c>
      <c r="AD13" s="215">
        <v>58881.541963641634</v>
      </c>
      <c r="AE13" s="219">
        <v>429096.83094121848</v>
      </c>
      <c r="AF13" s="219">
        <v>659908.23414705507</v>
      </c>
      <c r="AG13" s="129">
        <v>218592.97722931899</v>
      </c>
      <c r="AH13" s="214">
        <v>16.326948524119999</v>
      </c>
      <c r="AI13" s="215">
        <v>35689.562869576876</v>
      </c>
      <c r="AJ13" s="219">
        <v>148642.71938097244</v>
      </c>
      <c r="AK13" s="219">
        <v>288543.23507766594</v>
      </c>
      <c r="AL13" s="129">
        <v>823412.36344845453</v>
      </c>
      <c r="AM13" s="214">
        <v>8.5122999018099996</v>
      </c>
      <c r="AN13" s="215">
        <v>70091.329805317291</v>
      </c>
      <c r="AO13" s="219">
        <v>686035.88140151976</v>
      </c>
      <c r="AP13" s="219">
        <v>960788.84549539373</v>
      </c>
      <c r="AQ13" s="129">
        <v>612359.32962754148</v>
      </c>
      <c r="AR13" s="214">
        <v>8.9992542710500008</v>
      </c>
      <c r="AS13" s="215">
        <v>55107.773125698222</v>
      </c>
      <c r="AT13" s="219">
        <v>504350.07903296896</v>
      </c>
      <c r="AU13" s="219">
        <v>720368.58022210863</v>
      </c>
      <c r="AV13" s="220">
        <v>143918.6104601814</v>
      </c>
      <c r="AW13" s="221">
        <v>22.53226784576</v>
      </c>
      <c r="AX13" s="222">
        <v>32428.126788790098</v>
      </c>
      <c r="AY13" s="223">
        <v>80360.649868056236</v>
      </c>
      <c r="AZ13" s="223">
        <v>207476.57105230697</v>
      </c>
      <c r="BA13" s="129">
        <v>760356.11003068346</v>
      </c>
      <c r="BB13" s="214">
        <v>8.6229159551799999</v>
      </c>
      <c r="BC13" s="215">
        <v>65564.868328027107</v>
      </c>
      <c r="BD13" s="219">
        <v>631851.32945663924</v>
      </c>
      <c r="BE13" s="219">
        <v>888860.89060472022</v>
      </c>
      <c r="BF13" s="129">
        <v>639256.21216124098</v>
      </c>
      <c r="BG13" s="214">
        <v>9.4712991844399994</v>
      </c>
      <c r="BH13" s="215">
        <v>60545.86840893983</v>
      </c>
      <c r="BI13" s="219">
        <v>520588.49066701799</v>
      </c>
      <c r="BJ13" s="219">
        <v>757923.93365545839</v>
      </c>
      <c r="BK13" s="129">
        <v>154264.3562705997</v>
      </c>
      <c r="BL13" s="214">
        <v>16.118402598629999</v>
      </c>
      <c r="BM13" s="215">
        <v>24864.950009874276</v>
      </c>
      <c r="BN13" s="219">
        <v>105529.9497738588</v>
      </c>
      <c r="BO13" s="219">
        <v>202998.76276734102</v>
      </c>
      <c r="BP13" s="129">
        <v>362183.57373412338</v>
      </c>
      <c r="BQ13" s="214">
        <v>12.74534684733</v>
      </c>
      <c r="BR13" s="215">
        <v>46161.552696452898</v>
      </c>
      <c r="BS13" s="219">
        <v>271708.5929786301</v>
      </c>
      <c r="BT13" s="219">
        <v>452658.55448961607</v>
      </c>
      <c r="BU13" s="129">
        <v>226175.1327457579</v>
      </c>
      <c r="BV13" s="214">
        <v>18.403481810580001</v>
      </c>
      <c r="BW13" s="215">
        <v>41624.099414922712</v>
      </c>
      <c r="BX13" s="219">
        <v>144593.39700359688</v>
      </c>
      <c r="BY13" s="219">
        <v>307756.86848791892</v>
      </c>
      <c r="BZ13" s="220">
        <v>157386.88851305889</v>
      </c>
      <c r="CA13" s="221">
        <v>24.774856516589999</v>
      </c>
      <c r="CB13" s="222">
        <v>38992.375805043368</v>
      </c>
      <c r="CC13" s="223">
        <v>80963.236263525003</v>
      </c>
      <c r="CD13" s="223">
        <v>233810.54076259278</v>
      </c>
    </row>
    <row r="14" spans="1:92" s="70" customFormat="1" ht="11.25" customHeight="1" x14ac:dyDescent="0.2">
      <c r="A14" s="284" t="s">
        <v>319</v>
      </c>
      <c r="B14" s="282"/>
      <c r="C14" s="157">
        <v>1505994.6763341669</v>
      </c>
      <c r="D14" s="216">
        <v>6.1706315795000002</v>
      </c>
      <c r="E14" s="217">
        <v>92929.383083490582</v>
      </c>
      <c r="F14" s="218">
        <v>1323856.4323850109</v>
      </c>
      <c r="G14" s="218">
        <v>1688132.9202833355</v>
      </c>
      <c r="H14" s="156">
        <v>416692.56416953233</v>
      </c>
      <c r="I14" s="214">
        <v>13.07111449718</v>
      </c>
      <c r="J14" s="215">
        <v>54466.362163846825</v>
      </c>
      <c r="K14" s="219">
        <v>309940.45595947874</v>
      </c>
      <c r="L14" s="219">
        <v>523444.67237958265</v>
      </c>
      <c r="M14" s="229">
        <v>48102.720172569643</v>
      </c>
      <c r="N14" s="226">
        <v>45.172942715849999</v>
      </c>
      <c r="O14" s="227">
        <v>21729.414228318223</v>
      </c>
      <c r="P14" s="228">
        <v>5513.8508799148804</v>
      </c>
      <c r="Q14" s="228">
        <v>90691.589465224388</v>
      </c>
      <c r="R14" s="156">
        <v>46448.289090553473</v>
      </c>
      <c r="S14" s="214">
        <v>14.00053513294</v>
      </c>
      <c r="T14" s="215">
        <v>6503.009032770161</v>
      </c>
      <c r="U14" s="219">
        <v>33702.625595185622</v>
      </c>
      <c r="V14" s="219">
        <v>59193.952585921252</v>
      </c>
      <c r="W14" s="229">
        <v>60110.678319932456</v>
      </c>
      <c r="X14" s="226">
        <v>36.518075332030001</v>
      </c>
      <c r="Y14" s="227">
        <v>21951.262791465178</v>
      </c>
      <c r="Z14" s="228">
        <v>17086.993833487701</v>
      </c>
      <c r="AA14" s="228">
        <v>103134.36280637718</v>
      </c>
      <c r="AB14" s="156">
        <v>352855.4253165244</v>
      </c>
      <c r="AC14" s="214">
        <v>13.80647140862</v>
      </c>
      <c r="AD14" s="215">
        <v>48716.883410102862</v>
      </c>
      <c r="AE14" s="219">
        <v>257372.08839368826</v>
      </c>
      <c r="AF14" s="219">
        <v>448338.76223935996</v>
      </c>
      <c r="AG14" s="156">
        <v>187834.89158817139</v>
      </c>
      <c r="AH14" s="214">
        <v>15.654248096930001</v>
      </c>
      <c r="AI14" s="215">
        <v>29404.139941807971</v>
      </c>
      <c r="AJ14" s="219">
        <v>130203.83630585374</v>
      </c>
      <c r="AK14" s="219">
        <v>245465.94687048916</v>
      </c>
      <c r="AL14" s="156">
        <v>448196.71835602447</v>
      </c>
      <c r="AM14" s="214">
        <v>11.868603071380001</v>
      </c>
      <c r="AN14" s="215">
        <v>53194.689480630783</v>
      </c>
      <c r="AO14" s="219">
        <v>343937.0428051966</v>
      </c>
      <c r="AP14" s="219">
        <v>552456.39390684688</v>
      </c>
      <c r="AQ14" s="156">
        <v>483774.1708550335</v>
      </c>
      <c r="AR14" s="214">
        <v>11.791646733409999</v>
      </c>
      <c r="AS14" s="215">
        <v>57044.94121470103</v>
      </c>
      <c r="AT14" s="219">
        <v>371968.14057401457</v>
      </c>
      <c r="AU14" s="219">
        <v>595580.20113604562</v>
      </c>
      <c r="AV14" s="233">
        <v>107560.1139622551</v>
      </c>
      <c r="AW14" s="221">
        <v>26.387082673689999</v>
      </c>
      <c r="AX14" s="222">
        <v>28381.976195132913</v>
      </c>
      <c r="AY14" s="223">
        <v>51932.462809722878</v>
      </c>
      <c r="AZ14" s="223">
        <v>163187.76511478715</v>
      </c>
      <c r="BA14" s="156">
        <v>380454.26671665441</v>
      </c>
      <c r="BB14" s="214">
        <v>12.445189301579999</v>
      </c>
      <c r="BC14" s="215">
        <v>47348.253698832101</v>
      </c>
      <c r="BD14" s="219">
        <v>287653.3947360781</v>
      </c>
      <c r="BE14" s="219">
        <v>473255.1386972256</v>
      </c>
      <c r="BF14" s="156">
        <v>406953.0506421426</v>
      </c>
      <c r="BG14" s="214">
        <v>13.040347547</v>
      </c>
      <c r="BH14" s="215">
        <v>53068.092156869963</v>
      </c>
      <c r="BI14" s="219">
        <v>302941.50128642528</v>
      </c>
      <c r="BJ14" s="219">
        <v>510964.59999785479</v>
      </c>
      <c r="BK14" s="233">
        <v>124488.8516199569</v>
      </c>
      <c r="BL14" s="221">
        <v>24.92551919668</v>
      </c>
      <c r="BM14" s="222">
        <v>31029.492608255747</v>
      </c>
      <c r="BN14" s="223">
        <v>63672.163649225178</v>
      </c>
      <c r="BO14" s="223">
        <v>185305.53959068801</v>
      </c>
      <c r="BP14" s="156">
        <v>289584.52305259998</v>
      </c>
      <c r="BQ14" s="214">
        <v>13.337002636939999</v>
      </c>
      <c r="BR14" s="215">
        <v>38621.895475702229</v>
      </c>
      <c r="BS14" s="219">
        <v>213886.99890555418</v>
      </c>
      <c r="BT14" s="219">
        <v>365282.04719964368</v>
      </c>
      <c r="BU14" s="156">
        <v>198059.63605125109</v>
      </c>
      <c r="BV14" s="214">
        <v>19.158455918720001</v>
      </c>
      <c r="BW14" s="215">
        <v>37945.168065657235</v>
      </c>
      <c r="BX14" s="219">
        <v>123688.47325524531</v>
      </c>
      <c r="BY14" s="219">
        <v>272430.79884725634</v>
      </c>
      <c r="BZ14" s="229">
        <v>61091.135876294429</v>
      </c>
      <c r="CA14" s="226">
        <v>36.018227466239999</v>
      </c>
      <c r="CB14" s="227">
        <v>22003.944281630887</v>
      </c>
      <c r="CC14" s="228">
        <v>17964.197566472991</v>
      </c>
      <c r="CD14" s="228">
        <v>104218.07418611583</v>
      </c>
    </row>
    <row r="15" spans="1:92" s="70" customFormat="1" ht="11.25" customHeight="1" x14ac:dyDescent="0.2">
      <c r="A15" s="70" t="s">
        <v>379</v>
      </c>
      <c r="C15" s="27"/>
      <c r="D15" s="27"/>
      <c r="E15" s="27"/>
      <c r="F15" s="27"/>
      <c r="G15" s="27"/>
    </row>
    <row r="16" spans="1:92" ht="11.25" customHeight="1" x14ac:dyDescent="0.2">
      <c r="A16" s="65" t="s">
        <v>380</v>
      </c>
    </row>
    <row r="17" spans="1:84" ht="11.25" customHeight="1" x14ac:dyDescent="0.2">
      <c r="A17" s="41" t="s">
        <v>397</v>
      </c>
      <c r="AQ17" s="41"/>
      <c r="AR17" s="41"/>
      <c r="AS17" s="41"/>
      <c r="AT17" s="41"/>
      <c r="AU17" s="41"/>
    </row>
    <row r="18" spans="1:84" ht="39.75" customHeight="1" x14ac:dyDescent="0.2">
      <c r="A18" s="185" t="s">
        <v>549</v>
      </c>
      <c r="B18" s="471" t="s">
        <v>550</v>
      </c>
      <c r="C18" s="471"/>
      <c r="D18" s="471"/>
      <c r="E18" s="471"/>
      <c r="F18" s="471"/>
      <c r="G18" s="471"/>
      <c r="AQ18" s="41"/>
      <c r="AR18" s="41"/>
      <c r="AS18" s="41"/>
      <c r="AT18" s="41"/>
      <c r="AU18" s="41"/>
    </row>
    <row r="19" spans="1:84" ht="11.25" customHeight="1" thickBot="1" x14ac:dyDescent="0.25">
      <c r="A19" s="170"/>
      <c r="B19" s="234" t="s">
        <v>551</v>
      </c>
      <c r="C19" s="170"/>
      <c r="D19" s="170"/>
      <c r="E19" s="170"/>
      <c r="F19" s="170"/>
      <c r="G19" s="170"/>
      <c r="AQ19" s="41"/>
      <c r="AR19" s="41"/>
      <c r="AS19" s="41"/>
      <c r="AT19" s="41"/>
      <c r="AU19" s="41"/>
    </row>
    <row r="20" spans="1:84" ht="11.25" customHeight="1" thickTop="1" thickBot="1" x14ac:dyDescent="0.25">
      <c r="A20" s="170"/>
      <c r="B20" s="461" t="s">
        <v>552</v>
      </c>
      <c r="C20" s="462"/>
      <c r="D20" s="267" t="s">
        <v>553</v>
      </c>
      <c r="E20" s="268"/>
      <c r="F20" s="268"/>
      <c r="G20" s="269"/>
      <c r="AQ20" s="41"/>
      <c r="AR20" s="41"/>
      <c r="AS20" s="41"/>
      <c r="AT20" s="41"/>
      <c r="AU20" s="41"/>
    </row>
    <row r="21" spans="1:84" ht="11.25" customHeight="1" thickTop="1" thickBot="1" x14ac:dyDescent="0.25">
      <c r="A21" s="170"/>
      <c r="B21" s="463" t="s">
        <v>554</v>
      </c>
      <c r="C21" s="464"/>
      <c r="D21" s="267" t="s">
        <v>557</v>
      </c>
      <c r="E21" s="268"/>
      <c r="F21" s="268"/>
      <c r="G21" s="269"/>
      <c r="AQ21" s="41"/>
      <c r="AR21" s="41"/>
      <c r="AS21" s="41"/>
      <c r="AT21" s="41"/>
      <c r="AU21" s="41"/>
    </row>
    <row r="22" spans="1:84" ht="11.25" customHeight="1" thickTop="1" thickBot="1" x14ac:dyDescent="0.25">
      <c r="A22" s="170"/>
      <c r="B22" s="465" t="s">
        <v>555</v>
      </c>
      <c r="C22" s="466"/>
      <c r="D22" s="267" t="s">
        <v>558</v>
      </c>
      <c r="E22" s="268"/>
      <c r="F22" s="268"/>
      <c r="G22" s="269"/>
      <c r="AQ22" s="41"/>
      <c r="AR22" s="41"/>
      <c r="AS22" s="41"/>
      <c r="AT22" s="41"/>
      <c r="AU22" s="41"/>
    </row>
    <row r="23" spans="1:84" ht="11.25" customHeight="1" thickTop="1" x14ac:dyDescent="0.2">
      <c r="A23" s="170"/>
      <c r="B23" s="467" t="s">
        <v>556</v>
      </c>
      <c r="C23" s="468"/>
      <c r="D23" s="270" t="s">
        <v>559</v>
      </c>
      <c r="E23" s="271"/>
      <c r="F23" s="271"/>
      <c r="G23" s="272"/>
      <c r="AQ23" s="41"/>
      <c r="AR23" s="41"/>
      <c r="AS23" s="41"/>
      <c r="AT23" s="41"/>
      <c r="AU23" s="41"/>
    </row>
    <row r="24" spans="1:84" ht="57.75" customHeight="1" thickBot="1" x14ac:dyDescent="0.25">
      <c r="A24" s="170"/>
      <c r="B24" s="469"/>
      <c r="C24" s="470"/>
      <c r="D24" s="273" t="s">
        <v>560</v>
      </c>
      <c r="E24" s="274"/>
      <c r="F24" s="274"/>
      <c r="G24" s="275"/>
      <c r="AQ24" s="41"/>
      <c r="AR24" s="41"/>
      <c r="AS24" s="41"/>
      <c r="AT24" s="41"/>
      <c r="AU24" s="41"/>
    </row>
    <row r="25" spans="1:84" ht="11.25" customHeight="1" thickTop="1" x14ac:dyDescent="0.2">
      <c r="A25" s="41"/>
      <c r="AQ25" s="41"/>
      <c r="AR25" s="41"/>
      <c r="AS25" s="41"/>
      <c r="AT25" s="41"/>
      <c r="AU25" s="41"/>
    </row>
    <row r="27" spans="1:84" ht="11.25" customHeight="1" x14ac:dyDescent="0.2">
      <c r="H27" s="41"/>
      <c r="I27" s="41"/>
      <c r="J27" s="41"/>
      <c r="K27" s="41"/>
      <c r="L27" s="41"/>
      <c r="M27" s="41"/>
      <c r="N27" s="41"/>
      <c r="O27" s="41"/>
      <c r="P27" s="41"/>
      <c r="Q27" s="41"/>
      <c r="R27" s="41"/>
      <c r="S27" s="41"/>
      <c r="T27" s="41"/>
      <c r="U27" s="41"/>
      <c r="V27" s="41"/>
      <c r="W27" s="41"/>
      <c r="X27" s="41"/>
      <c r="Y27" s="41"/>
      <c r="Z27" s="41"/>
      <c r="AA27" s="41"/>
      <c r="AB27" s="41"/>
      <c r="AC27" s="41"/>
      <c r="AD27" s="41"/>
      <c r="AE27" s="41"/>
      <c r="AF27" s="41"/>
      <c r="AG27" s="41"/>
      <c r="AH27" s="41"/>
      <c r="AI27" s="41"/>
      <c r="AJ27" s="41"/>
      <c r="AK27" s="41"/>
      <c r="AL27" s="41"/>
      <c r="AM27" s="41"/>
      <c r="AN27" s="41"/>
      <c r="AO27" s="41"/>
      <c r="AP27" s="41"/>
      <c r="BA27" s="41"/>
      <c r="BB27" s="41"/>
      <c r="BC27" s="41"/>
      <c r="BD27" s="41"/>
      <c r="BE27" s="41"/>
      <c r="BF27" s="41"/>
      <c r="BG27" s="41"/>
      <c r="BH27" s="41"/>
      <c r="BI27" s="41"/>
      <c r="BJ27" s="41"/>
      <c r="BK27" s="41"/>
      <c r="BL27" s="41"/>
      <c r="BM27" s="41"/>
      <c r="BN27" s="41"/>
      <c r="BO27" s="41"/>
      <c r="BP27" s="41"/>
      <c r="BQ27" s="41"/>
      <c r="BR27" s="41"/>
      <c r="BS27" s="41"/>
      <c r="BT27" s="41"/>
      <c r="BU27" s="41"/>
      <c r="BV27" s="41"/>
      <c r="BW27" s="41"/>
      <c r="BX27" s="41"/>
      <c r="BY27" s="41"/>
      <c r="BZ27" s="41"/>
      <c r="CA27" s="41"/>
      <c r="CB27" s="41"/>
      <c r="CC27" s="41"/>
      <c r="CD27" s="41"/>
      <c r="CE27" s="41"/>
      <c r="CF27" s="41"/>
    </row>
    <row r="28" spans="1:84" ht="11.25" customHeight="1" x14ac:dyDescent="0.2">
      <c r="C28" s="43"/>
      <c r="D28" s="43"/>
      <c r="E28" s="43"/>
      <c r="F28" s="43"/>
      <c r="G28" s="43"/>
      <c r="H28" s="43"/>
      <c r="I28" s="43"/>
      <c r="J28" s="43"/>
      <c r="K28" s="43"/>
      <c r="L28" s="43"/>
      <c r="M28" s="43"/>
      <c r="N28" s="43"/>
      <c r="O28" s="43"/>
      <c r="P28" s="43"/>
      <c r="Q28" s="43"/>
      <c r="R28" s="43"/>
      <c r="S28" s="43"/>
      <c r="T28" s="43"/>
      <c r="U28" s="43"/>
      <c r="V28" s="43"/>
      <c r="W28" s="43"/>
      <c r="X28" s="43"/>
      <c r="Y28" s="43"/>
      <c r="Z28" s="43"/>
      <c r="AA28" s="43"/>
      <c r="AB28" s="43"/>
      <c r="AC28" s="43"/>
      <c r="AD28" s="43"/>
      <c r="AE28" s="43"/>
      <c r="AF28" s="43"/>
      <c r="AG28" s="43"/>
      <c r="AH28" s="43"/>
      <c r="AI28" s="43"/>
      <c r="AJ28" s="43"/>
      <c r="AK28" s="43"/>
      <c r="AL28" s="43"/>
      <c r="AM28" s="43"/>
      <c r="AN28" s="43"/>
      <c r="AO28" s="43"/>
      <c r="AP28" s="43"/>
      <c r="BA28" s="43"/>
      <c r="BB28" s="43"/>
      <c r="BC28" s="43"/>
      <c r="BD28" s="43"/>
      <c r="BE28" s="43"/>
      <c r="BF28" s="43"/>
      <c r="BG28" s="43"/>
      <c r="BH28" s="43"/>
      <c r="BI28" s="43"/>
      <c r="BJ28" s="43"/>
      <c r="BK28" s="43"/>
      <c r="BL28" s="43"/>
      <c r="BM28" s="43"/>
      <c r="BN28" s="43"/>
      <c r="BO28" s="43"/>
      <c r="BP28" s="43"/>
      <c r="BQ28" s="43"/>
      <c r="BR28" s="43"/>
      <c r="BS28" s="43"/>
      <c r="BT28" s="43"/>
      <c r="BU28" s="43"/>
      <c r="BV28" s="43"/>
      <c r="BW28" s="43"/>
      <c r="BX28" s="43"/>
      <c r="BY28" s="43"/>
      <c r="BZ28" s="43"/>
      <c r="CA28" s="43"/>
      <c r="CB28" s="43"/>
      <c r="CC28" s="43"/>
      <c r="CD28" s="43"/>
      <c r="CE28" s="43"/>
      <c r="CF28" s="43"/>
    </row>
    <row r="29" spans="1:84" ht="11.25" customHeight="1" x14ac:dyDescent="0.2">
      <c r="C29" s="49" t="s">
        <v>357</v>
      </c>
      <c r="D29" s="49"/>
      <c r="E29" s="49"/>
      <c r="F29" s="49"/>
      <c r="G29" s="49"/>
    </row>
  </sheetData>
  <mergeCells count="98">
    <mergeCell ref="A6:B10"/>
    <mergeCell ref="C9:C10"/>
    <mergeCell ref="D9:D10"/>
    <mergeCell ref="E9:E10"/>
    <mergeCell ref="F9:G9"/>
    <mergeCell ref="C6:G8"/>
    <mergeCell ref="M9:M10"/>
    <mergeCell ref="N9:N10"/>
    <mergeCell ref="O9:O10"/>
    <mergeCell ref="P9:Q9"/>
    <mergeCell ref="H6:L8"/>
    <mergeCell ref="H9:H10"/>
    <mergeCell ref="I9:I10"/>
    <mergeCell ref="J9:J10"/>
    <mergeCell ref="K9:L9"/>
    <mergeCell ref="AB9:AB10"/>
    <mergeCell ref="AC9:AC10"/>
    <mergeCell ref="AD9:AD10"/>
    <mergeCell ref="AE9:AF9"/>
    <mergeCell ref="M6:AA6"/>
    <mergeCell ref="W7:AA8"/>
    <mergeCell ref="W9:W10"/>
    <mergeCell ref="X9:X10"/>
    <mergeCell ref="Y9:Y10"/>
    <mergeCell ref="Z9:AA9"/>
    <mergeCell ref="R7:V8"/>
    <mergeCell ref="R9:R10"/>
    <mergeCell ref="S9:S10"/>
    <mergeCell ref="T9:T10"/>
    <mergeCell ref="U9:V9"/>
    <mergeCell ref="M7:Q8"/>
    <mergeCell ref="AL9:AL10"/>
    <mergeCell ref="AM9:AM10"/>
    <mergeCell ref="AN9:AN10"/>
    <mergeCell ref="AO9:AP9"/>
    <mergeCell ref="AG6:AK8"/>
    <mergeCell ref="AG9:AG10"/>
    <mergeCell ref="AH9:AH10"/>
    <mergeCell ref="AI9:AI10"/>
    <mergeCell ref="AJ9:AK9"/>
    <mergeCell ref="BA9:BA10"/>
    <mergeCell ref="BB9:BB10"/>
    <mergeCell ref="BC9:BC10"/>
    <mergeCell ref="BD9:BE9"/>
    <mergeCell ref="AQ6:AZ6"/>
    <mergeCell ref="AV7:AZ8"/>
    <mergeCell ref="AV9:AV10"/>
    <mergeCell ref="AW9:AW10"/>
    <mergeCell ref="AX9:AX10"/>
    <mergeCell ref="AY9:AZ9"/>
    <mergeCell ref="AQ7:AU8"/>
    <mergeCell ref="AQ9:AQ10"/>
    <mergeCell ref="AR9:AR10"/>
    <mergeCell ref="AS9:AS10"/>
    <mergeCell ref="AT9:AU9"/>
    <mergeCell ref="BK9:BK10"/>
    <mergeCell ref="BL9:BL10"/>
    <mergeCell ref="BM9:BM10"/>
    <mergeCell ref="BN9:BO9"/>
    <mergeCell ref="BF7:BJ8"/>
    <mergeCell ref="BF9:BF10"/>
    <mergeCell ref="BG9:BG10"/>
    <mergeCell ref="BH9:BH10"/>
    <mergeCell ref="BI9:BJ9"/>
    <mergeCell ref="BP6:BT8"/>
    <mergeCell ref="BP9:BP10"/>
    <mergeCell ref="BQ9:BQ10"/>
    <mergeCell ref="BR9:BR10"/>
    <mergeCell ref="BS9:BT9"/>
    <mergeCell ref="BU6:BY8"/>
    <mergeCell ref="BU9:BU10"/>
    <mergeCell ref="BV9:BV10"/>
    <mergeCell ref="BW9:BW10"/>
    <mergeCell ref="BX9:BY9"/>
    <mergeCell ref="BZ6:CD8"/>
    <mergeCell ref="BZ9:BZ10"/>
    <mergeCell ref="CA9:CA10"/>
    <mergeCell ref="CB9:CB10"/>
    <mergeCell ref="CC9:CD9"/>
    <mergeCell ref="BF6:BO6"/>
    <mergeCell ref="BK7:BO8"/>
    <mergeCell ref="BA6:BE8"/>
    <mergeCell ref="AL6:AP8"/>
    <mergeCell ref="AB6:AF8"/>
    <mergeCell ref="A14:B14"/>
    <mergeCell ref="A11:B11"/>
    <mergeCell ref="A12:B12"/>
    <mergeCell ref="A13:B13"/>
    <mergeCell ref="B18:G18"/>
    <mergeCell ref="B20:C20"/>
    <mergeCell ref="D20:G20"/>
    <mergeCell ref="B21:C21"/>
    <mergeCell ref="B22:C22"/>
    <mergeCell ref="B23:C24"/>
    <mergeCell ref="D21:G21"/>
    <mergeCell ref="D22:G22"/>
    <mergeCell ref="D23:G23"/>
    <mergeCell ref="D24:G24"/>
  </mergeCells>
  <hyperlinks>
    <hyperlink ref="C29" location="Índice!A1" display="Índice!A1"/>
  </hyperlinks>
  <pageMargins left="0.59055118110236227" right="0.78740157480314965" top="0.59055118110236227" bottom="0.59055118110236227" header="0.31496062992125984" footer="0.31496062992125984"/>
  <pageSetup orientation="landscape" r:id="rId1"/>
</worksheet>
</file>

<file path=xl/worksheets/sheet9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80"/>
  <dimension ref="A1:CB29"/>
  <sheetViews>
    <sheetView zoomScaleNormal="100" workbookViewId="0">
      <selection activeCell="A3" sqref="A3"/>
    </sheetView>
  </sheetViews>
  <sheetFormatPr baseColWidth="10" defaultColWidth="14.7109375" defaultRowHeight="11.25" customHeight="1" x14ac:dyDescent="0.2"/>
  <cols>
    <col min="1" max="1" width="5.42578125" style="40" customWidth="1"/>
    <col min="2" max="2" width="17.85546875" style="40" customWidth="1"/>
    <col min="3" max="7" width="8.28515625" style="41" customWidth="1"/>
    <col min="8" max="67" width="8.28515625" style="40" customWidth="1"/>
    <col min="68" max="68" width="16.7109375" style="40" customWidth="1"/>
    <col min="69" max="69" width="16.42578125" style="40" customWidth="1"/>
    <col min="70" max="16384" width="14.7109375" style="40"/>
  </cols>
  <sheetData>
    <row r="1" spans="1:80" ht="11.25" customHeight="1" x14ac:dyDescent="0.2">
      <c r="A1" s="35" t="s">
        <v>417</v>
      </c>
      <c r="B1" s="35"/>
      <c r="C1" s="35"/>
      <c r="D1" s="35"/>
      <c r="E1" s="35"/>
      <c r="F1" s="35"/>
      <c r="G1" s="35"/>
      <c r="H1" s="58"/>
      <c r="I1" s="58"/>
      <c r="J1" s="58"/>
      <c r="K1" s="58"/>
      <c r="L1" s="58"/>
      <c r="M1" s="58"/>
      <c r="N1" s="58"/>
      <c r="O1" s="58"/>
      <c r="P1" s="58"/>
      <c r="Q1" s="58"/>
      <c r="R1" s="58"/>
      <c r="S1" s="58"/>
      <c r="T1" s="58"/>
      <c r="U1" s="58"/>
      <c r="V1" s="58"/>
      <c r="W1" s="58"/>
      <c r="X1" s="58"/>
      <c r="Y1" s="58"/>
      <c r="Z1" s="58"/>
      <c r="AA1" s="58"/>
      <c r="AB1" s="58"/>
      <c r="AC1" s="58"/>
      <c r="AD1" s="58"/>
      <c r="AE1" s="58"/>
      <c r="AF1" s="58"/>
      <c r="AL1" s="59"/>
      <c r="AM1" s="59"/>
      <c r="AN1" s="59"/>
      <c r="AO1" s="59"/>
      <c r="AP1" s="59"/>
    </row>
    <row r="3" spans="1:80" ht="11.25" customHeight="1" x14ac:dyDescent="0.2">
      <c r="A3" s="25" t="s">
        <v>645</v>
      </c>
      <c r="R3" s="60"/>
      <c r="S3" s="60"/>
      <c r="T3" s="60"/>
      <c r="U3" s="60"/>
      <c r="V3" s="60"/>
      <c r="AB3" s="60"/>
      <c r="AC3" s="60"/>
      <c r="AD3" s="60"/>
      <c r="AE3" s="60"/>
      <c r="AF3" s="60"/>
      <c r="BK3" s="61" t="s">
        <v>87</v>
      </c>
      <c r="BL3" s="61"/>
      <c r="BM3" s="61"/>
      <c r="BN3" s="61"/>
      <c r="BO3" s="61"/>
    </row>
    <row r="4" spans="1:80" ht="11.25" customHeight="1" x14ac:dyDescent="0.2">
      <c r="A4" s="25" t="s">
        <v>527</v>
      </c>
      <c r="M4" s="62"/>
      <c r="N4" s="62"/>
      <c r="O4" s="62"/>
      <c r="P4" s="62"/>
      <c r="Q4" s="62"/>
      <c r="R4" s="60"/>
      <c r="S4" s="60"/>
      <c r="T4" s="60"/>
      <c r="U4" s="60"/>
      <c r="V4" s="60"/>
      <c r="AB4" s="60"/>
      <c r="AC4" s="60"/>
      <c r="AD4" s="60"/>
      <c r="AE4" s="60"/>
      <c r="AF4" s="60"/>
      <c r="AG4" s="46"/>
      <c r="AH4" s="46"/>
      <c r="AI4" s="46"/>
      <c r="AJ4" s="46"/>
      <c r="AK4" s="46"/>
    </row>
    <row r="5" spans="1:80" s="13" customFormat="1" ht="11.25" customHeight="1" x14ac:dyDescent="0.2">
      <c r="A5" s="24" t="s">
        <v>1</v>
      </c>
      <c r="C5" s="27"/>
      <c r="D5" s="27"/>
      <c r="E5" s="27"/>
      <c r="F5" s="27"/>
      <c r="G5" s="27"/>
    </row>
    <row r="6" spans="1:80" s="13" customFormat="1" ht="11.25" customHeight="1" x14ac:dyDescent="0.2">
      <c r="A6" s="291" t="s">
        <v>316</v>
      </c>
      <c r="B6" s="292"/>
      <c r="C6" s="285" t="s">
        <v>0</v>
      </c>
      <c r="D6" s="286"/>
      <c r="E6" s="286"/>
      <c r="F6" s="286"/>
      <c r="G6" s="317"/>
      <c r="H6" s="302" t="s">
        <v>65</v>
      </c>
      <c r="I6" s="303"/>
      <c r="J6" s="303"/>
      <c r="K6" s="303"/>
      <c r="L6" s="311"/>
      <c r="M6" s="302" t="s">
        <v>423</v>
      </c>
      <c r="N6" s="303"/>
      <c r="O6" s="303"/>
      <c r="P6" s="303"/>
      <c r="Q6" s="311"/>
      <c r="R6" s="302" t="s">
        <v>66</v>
      </c>
      <c r="S6" s="303"/>
      <c r="T6" s="303"/>
      <c r="U6" s="303"/>
      <c r="V6" s="311"/>
      <c r="W6" s="302" t="s">
        <v>67</v>
      </c>
      <c r="X6" s="303"/>
      <c r="Y6" s="303"/>
      <c r="Z6" s="303"/>
      <c r="AA6" s="311"/>
      <c r="AB6" s="302" t="s">
        <v>68</v>
      </c>
      <c r="AC6" s="303"/>
      <c r="AD6" s="303"/>
      <c r="AE6" s="303"/>
      <c r="AF6" s="311"/>
      <c r="AG6" s="302" t="s">
        <v>370</v>
      </c>
      <c r="AH6" s="303"/>
      <c r="AI6" s="303"/>
      <c r="AJ6" s="303"/>
      <c r="AK6" s="311"/>
      <c r="AL6" s="302" t="s">
        <v>69</v>
      </c>
      <c r="AM6" s="303"/>
      <c r="AN6" s="303"/>
      <c r="AO6" s="303"/>
      <c r="AP6" s="311"/>
      <c r="AQ6" s="302" t="s">
        <v>70</v>
      </c>
      <c r="AR6" s="303"/>
      <c r="AS6" s="303"/>
      <c r="AT6" s="303"/>
      <c r="AU6" s="311"/>
      <c r="AV6" s="302" t="s">
        <v>71</v>
      </c>
      <c r="AW6" s="303"/>
      <c r="AX6" s="303"/>
      <c r="AY6" s="303"/>
      <c r="AZ6" s="311"/>
      <c r="BA6" s="302" t="s">
        <v>371</v>
      </c>
      <c r="BB6" s="303"/>
      <c r="BC6" s="303"/>
      <c r="BD6" s="303"/>
      <c r="BE6" s="311"/>
      <c r="BF6" s="302" t="s">
        <v>72</v>
      </c>
      <c r="BG6" s="303"/>
      <c r="BH6" s="303"/>
      <c r="BI6" s="303"/>
      <c r="BJ6" s="311"/>
      <c r="BK6" s="302" t="s">
        <v>13</v>
      </c>
      <c r="BL6" s="303"/>
      <c r="BM6" s="303"/>
      <c r="BN6" s="303"/>
      <c r="BO6" s="303"/>
      <c r="BR6" s="63"/>
      <c r="BS6" s="63"/>
      <c r="BT6" s="63"/>
      <c r="BU6" s="63"/>
      <c r="BV6" s="63"/>
      <c r="BW6" s="63"/>
      <c r="BX6" s="63"/>
      <c r="BY6" s="63"/>
      <c r="BZ6" s="63"/>
      <c r="CA6" s="63"/>
      <c r="CB6" s="63"/>
    </row>
    <row r="7" spans="1:80" s="13" customFormat="1" ht="11.25" customHeight="1" x14ac:dyDescent="0.2">
      <c r="A7" s="293"/>
      <c r="B7" s="294"/>
      <c r="C7" s="287"/>
      <c r="D7" s="288"/>
      <c r="E7" s="288"/>
      <c r="F7" s="288"/>
      <c r="G7" s="318"/>
      <c r="H7" s="304"/>
      <c r="I7" s="305"/>
      <c r="J7" s="305"/>
      <c r="K7" s="305"/>
      <c r="L7" s="312"/>
      <c r="M7" s="304"/>
      <c r="N7" s="305"/>
      <c r="O7" s="305"/>
      <c r="P7" s="305"/>
      <c r="Q7" s="312"/>
      <c r="R7" s="304"/>
      <c r="S7" s="305"/>
      <c r="T7" s="305"/>
      <c r="U7" s="305"/>
      <c r="V7" s="312"/>
      <c r="W7" s="304"/>
      <c r="X7" s="305"/>
      <c r="Y7" s="305"/>
      <c r="Z7" s="305"/>
      <c r="AA7" s="312"/>
      <c r="AB7" s="304"/>
      <c r="AC7" s="305"/>
      <c r="AD7" s="305"/>
      <c r="AE7" s="305"/>
      <c r="AF7" s="312"/>
      <c r="AG7" s="304"/>
      <c r="AH7" s="305"/>
      <c r="AI7" s="305"/>
      <c r="AJ7" s="305"/>
      <c r="AK7" s="312"/>
      <c r="AL7" s="304"/>
      <c r="AM7" s="305"/>
      <c r="AN7" s="305"/>
      <c r="AO7" s="305"/>
      <c r="AP7" s="312"/>
      <c r="AQ7" s="304"/>
      <c r="AR7" s="305"/>
      <c r="AS7" s="305"/>
      <c r="AT7" s="305"/>
      <c r="AU7" s="312"/>
      <c r="AV7" s="304"/>
      <c r="AW7" s="305"/>
      <c r="AX7" s="305"/>
      <c r="AY7" s="305"/>
      <c r="AZ7" s="312"/>
      <c r="BA7" s="304"/>
      <c r="BB7" s="305"/>
      <c r="BC7" s="305"/>
      <c r="BD7" s="305"/>
      <c r="BE7" s="312"/>
      <c r="BF7" s="304"/>
      <c r="BG7" s="305"/>
      <c r="BH7" s="305"/>
      <c r="BI7" s="305"/>
      <c r="BJ7" s="312"/>
      <c r="BK7" s="304"/>
      <c r="BL7" s="305"/>
      <c r="BM7" s="305"/>
      <c r="BN7" s="305"/>
      <c r="BO7" s="305"/>
      <c r="BR7" s="63"/>
      <c r="BS7" s="63"/>
      <c r="BT7" s="63"/>
      <c r="BU7" s="63"/>
      <c r="BV7" s="63"/>
      <c r="BW7" s="63"/>
      <c r="BX7" s="63"/>
      <c r="BY7" s="63"/>
      <c r="BZ7" s="63"/>
      <c r="CA7" s="63"/>
      <c r="CB7" s="63"/>
    </row>
    <row r="8" spans="1:80" s="13" customFormat="1" ht="11.25" customHeight="1" x14ac:dyDescent="0.2">
      <c r="A8" s="293"/>
      <c r="B8" s="294"/>
      <c r="C8" s="352"/>
      <c r="D8" s="353"/>
      <c r="E8" s="353"/>
      <c r="F8" s="353"/>
      <c r="G8" s="354"/>
      <c r="H8" s="346"/>
      <c r="I8" s="347"/>
      <c r="J8" s="347"/>
      <c r="K8" s="347"/>
      <c r="L8" s="348"/>
      <c r="M8" s="346"/>
      <c r="N8" s="347"/>
      <c r="O8" s="347"/>
      <c r="P8" s="347"/>
      <c r="Q8" s="348"/>
      <c r="R8" s="346"/>
      <c r="S8" s="347"/>
      <c r="T8" s="347"/>
      <c r="U8" s="347"/>
      <c r="V8" s="348"/>
      <c r="W8" s="346"/>
      <c r="X8" s="347"/>
      <c r="Y8" s="347"/>
      <c r="Z8" s="347"/>
      <c r="AA8" s="348"/>
      <c r="AB8" s="346"/>
      <c r="AC8" s="347"/>
      <c r="AD8" s="347"/>
      <c r="AE8" s="347"/>
      <c r="AF8" s="348"/>
      <c r="AG8" s="346"/>
      <c r="AH8" s="347"/>
      <c r="AI8" s="347"/>
      <c r="AJ8" s="347"/>
      <c r="AK8" s="348"/>
      <c r="AL8" s="346"/>
      <c r="AM8" s="347"/>
      <c r="AN8" s="347"/>
      <c r="AO8" s="347"/>
      <c r="AP8" s="348"/>
      <c r="AQ8" s="346"/>
      <c r="AR8" s="347"/>
      <c r="AS8" s="347"/>
      <c r="AT8" s="347"/>
      <c r="AU8" s="348"/>
      <c r="AV8" s="346"/>
      <c r="AW8" s="347"/>
      <c r="AX8" s="347"/>
      <c r="AY8" s="347"/>
      <c r="AZ8" s="348"/>
      <c r="BA8" s="346"/>
      <c r="BB8" s="347"/>
      <c r="BC8" s="347"/>
      <c r="BD8" s="347"/>
      <c r="BE8" s="348"/>
      <c r="BF8" s="346"/>
      <c r="BG8" s="347"/>
      <c r="BH8" s="347"/>
      <c r="BI8" s="347"/>
      <c r="BJ8" s="348"/>
      <c r="BK8" s="306"/>
      <c r="BL8" s="307"/>
      <c r="BM8" s="307"/>
      <c r="BN8" s="307"/>
      <c r="BO8" s="307"/>
      <c r="BR8" s="63"/>
      <c r="BS8" s="63"/>
      <c r="BT8" s="63"/>
      <c r="BU8" s="63"/>
      <c r="BV8" s="63"/>
      <c r="BW8" s="63"/>
      <c r="BX8" s="63"/>
      <c r="BY8" s="63"/>
      <c r="BZ8" s="63"/>
      <c r="CA8" s="63"/>
      <c r="CB8" s="63"/>
    </row>
    <row r="9" spans="1:80" s="13" customFormat="1" ht="22.15" customHeight="1" x14ac:dyDescent="0.2">
      <c r="A9" s="293"/>
      <c r="B9" s="294"/>
      <c r="C9" s="355" t="s">
        <v>543</v>
      </c>
      <c r="D9" s="355" t="s">
        <v>544</v>
      </c>
      <c r="E9" s="355" t="s">
        <v>545</v>
      </c>
      <c r="F9" s="357" t="s">
        <v>546</v>
      </c>
      <c r="G9" s="357"/>
      <c r="H9" s="340" t="s">
        <v>543</v>
      </c>
      <c r="I9" s="340" t="s">
        <v>544</v>
      </c>
      <c r="J9" s="340" t="s">
        <v>545</v>
      </c>
      <c r="K9" s="342" t="s">
        <v>546</v>
      </c>
      <c r="L9" s="342"/>
      <c r="M9" s="340" t="s">
        <v>543</v>
      </c>
      <c r="N9" s="340" t="s">
        <v>544</v>
      </c>
      <c r="O9" s="340" t="s">
        <v>545</v>
      </c>
      <c r="P9" s="342" t="s">
        <v>546</v>
      </c>
      <c r="Q9" s="342"/>
      <c r="R9" s="340" t="s">
        <v>543</v>
      </c>
      <c r="S9" s="340" t="s">
        <v>544</v>
      </c>
      <c r="T9" s="340" t="s">
        <v>545</v>
      </c>
      <c r="U9" s="342" t="s">
        <v>546</v>
      </c>
      <c r="V9" s="342"/>
      <c r="W9" s="340" t="s">
        <v>543</v>
      </c>
      <c r="X9" s="340" t="s">
        <v>544</v>
      </c>
      <c r="Y9" s="340" t="s">
        <v>545</v>
      </c>
      <c r="Z9" s="342" t="s">
        <v>546</v>
      </c>
      <c r="AA9" s="342"/>
      <c r="AB9" s="340" t="s">
        <v>543</v>
      </c>
      <c r="AC9" s="340" t="s">
        <v>544</v>
      </c>
      <c r="AD9" s="340" t="s">
        <v>545</v>
      </c>
      <c r="AE9" s="342" t="s">
        <v>546</v>
      </c>
      <c r="AF9" s="342"/>
      <c r="AG9" s="340" t="s">
        <v>543</v>
      </c>
      <c r="AH9" s="340" t="s">
        <v>544</v>
      </c>
      <c r="AI9" s="340" t="s">
        <v>545</v>
      </c>
      <c r="AJ9" s="342" t="s">
        <v>546</v>
      </c>
      <c r="AK9" s="342"/>
      <c r="AL9" s="340" t="s">
        <v>543</v>
      </c>
      <c r="AM9" s="340" t="s">
        <v>544</v>
      </c>
      <c r="AN9" s="340" t="s">
        <v>545</v>
      </c>
      <c r="AO9" s="342" t="s">
        <v>546</v>
      </c>
      <c r="AP9" s="342"/>
      <c r="AQ9" s="340" t="s">
        <v>543</v>
      </c>
      <c r="AR9" s="340" t="s">
        <v>544</v>
      </c>
      <c r="AS9" s="340" t="s">
        <v>545</v>
      </c>
      <c r="AT9" s="342" t="s">
        <v>546</v>
      </c>
      <c r="AU9" s="342"/>
      <c r="AV9" s="340" t="s">
        <v>543</v>
      </c>
      <c r="AW9" s="340" t="s">
        <v>544</v>
      </c>
      <c r="AX9" s="340" t="s">
        <v>545</v>
      </c>
      <c r="AY9" s="342" t="s">
        <v>546</v>
      </c>
      <c r="AZ9" s="342"/>
      <c r="BA9" s="340" t="s">
        <v>543</v>
      </c>
      <c r="BB9" s="340" t="s">
        <v>544</v>
      </c>
      <c r="BC9" s="340" t="s">
        <v>545</v>
      </c>
      <c r="BD9" s="342" t="s">
        <v>546</v>
      </c>
      <c r="BE9" s="342"/>
      <c r="BF9" s="340" t="s">
        <v>543</v>
      </c>
      <c r="BG9" s="340" t="s">
        <v>544</v>
      </c>
      <c r="BH9" s="340" t="s">
        <v>545</v>
      </c>
      <c r="BI9" s="342" t="s">
        <v>546</v>
      </c>
      <c r="BJ9" s="342"/>
      <c r="BK9" s="308" t="s">
        <v>543</v>
      </c>
      <c r="BL9" s="308" t="s">
        <v>544</v>
      </c>
      <c r="BM9" s="308" t="s">
        <v>545</v>
      </c>
      <c r="BN9" s="310" t="s">
        <v>546</v>
      </c>
      <c r="BO9" s="310"/>
      <c r="BR9" s="63"/>
      <c r="BS9" s="63"/>
      <c r="BT9" s="63"/>
      <c r="BU9" s="63"/>
      <c r="BV9" s="63"/>
      <c r="BW9" s="63"/>
      <c r="BX9" s="63"/>
      <c r="BY9" s="63"/>
      <c r="BZ9" s="63"/>
      <c r="CA9" s="63"/>
      <c r="CB9" s="63"/>
    </row>
    <row r="10" spans="1:80" s="13" customFormat="1" ht="22.15" customHeight="1" x14ac:dyDescent="0.2">
      <c r="A10" s="295"/>
      <c r="B10" s="296"/>
      <c r="C10" s="355"/>
      <c r="D10" s="356"/>
      <c r="E10" s="355"/>
      <c r="F10" s="166" t="s">
        <v>547</v>
      </c>
      <c r="G10" s="166" t="s">
        <v>548</v>
      </c>
      <c r="H10" s="340"/>
      <c r="I10" s="341"/>
      <c r="J10" s="340"/>
      <c r="K10" s="133" t="s">
        <v>547</v>
      </c>
      <c r="L10" s="133" t="s">
        <v>548</v>
      </c>
      <c r="M10" s="340"/>
      <c r="N10" s="341"/>
      <c r="O10" s="340"/>
      <c r="P10" s="133" t="s">
        <v>547</v>
      </c>
      <c r="Q10" s="133" t="s">
        <v>548</v>
      </c>
      <c r="R10" s="340"/>
      <c r="S10" s="341"/>
      <c r="T10" s="340"/>
      <c r="U10" s="133" t="s">
        <v>547</v>
      </c>
      <c r="V10" s="133" t="s">
        <v>548</v>
      </c>
      <c r="W10" s="340"/>
      <c r="X10" s="341"/>
      <c r="Y10" s="340"/>
      <c r="Z10" s="133" t="s">
        <v>547</v>
      </c>
      <c r="AA10" s="133" t="s">
        <v>548</v>
      </c>
      <c r="AB10" s="340"/>
      <c r="AC10" s="341"/>
      <c r="AD10" s="340"/>
      <c r="AE10" s="133" t="s">
        <v>547</v>
      </c>
      <c r="AF10" s="133" t="s">
        <v>548</v>
      </c>
      <c r="AG10" s="340"/>
      <c r="AH10" s="341"/>
      <c r="AI10" s="340"/>
      <c r="AJ10" s="133" t="s">
        <v>547</v>
      </c>
      <c r="AK10" s="133" t="s">
        <v>548</v>
      </c>
      <c r="AL10" s="340"/>
      <c r="AM10" s="341"/>
      <c r="AN10" s="340"/>
      <c r="AO10" s="133" t="s">
        <v>547</v>
      </c>
      <c r="AP10" s="133" t="s">
        <v>548</v>
      </c>
      <c r="AQ10" s="340"/>
      <c r="AR10" s="341"/>
      <c r="AS10" s="340"/>
      <c r="AT10" s="133" t="s">
        <v>547</v>
      </c>
      <c r="AU10" s="133" t="s">
        <v>548</v>
      </c>
      <c r="AV10" s="340"/>
      <c r="AW10" s="341"/>
      <c r="AX10" s="340"/>
      <c r="AY10" s="133" t="s">
        <v>547</v>
      </c>
      <c r="AZ10" s="133" t="s">
        <v>548</v>
      </c>
      <c r="BA10" s="340"/>
      <c r="BB10" s="341"/>
      <c r="BC10" s="340"/>
      <c r="BD10" s="133" t="s">
        <v>547</v>
      </c>
      <c r="BE10" s="133" t="s">
        <v>548</v>
      </c>
      <c r="BF10" s="340"/>
      <c r="BG10" s="341"/>
      <c r="BH10" s="340"/>
      <c r="BI10" s="133" t="s">
        <v>547</v>
      </c>
      <c r="BJ10" s="133" t="s">
        <v>548</v>
      </c>
      <c r="BK10" s="308"/>
      <c r="BL10" s="309"/>
      <c r="BM10" s="308"/>
      <c r="BN10" s="133" t="s">
        <v>547</v>
      </c>
      <c r="BO10" s="133" t="s">
        <v>548</v>
      </c>
      <c r="BR10" s="63"/>
      <c r="BS10" s="63"/>
      <c r="BT10" s="63"/>
      <c r="BU10" s="63"/>
      <c r="BV10" s="63"/>
      <c r="BW10" s="63"/>
      <c r="BX10" s="63"/>
      <c r="BY10" s="63"/>
      <c r="BZ10" s="63"/>
      <c r="CA10" s="63"/>
      <c r="CB10" s="63"/>
    </row>
    <row r="11" spans="1:80" ht="11.25" customHeight="1" x14ac:dyDescent="0.2">
      <c r="A11" s="283" t="s">
        <v>0</v>
      </c>
      <c r="B11" s="283"/>
      <c r="C11" s="128">
        <v>4169676.9999999781</v>
      </c>
      <c r="D11" s="216">
        <v>3.6355342250199998</v>
      </c>
      <c r="E11" s="217">
        <v>151590.03440770906</v>
      </c>
      <c r="F11" s="218">
        <v>3872565.9921457283</v>
      </c>
      <c r="G11" s="218">
        <v>4466788.0078543071</v>
      </c>
      <c r="H11" s="128">
        <v>529419.23138475174</v>
      </c>
      <c r="I11" s="216">
        <v>10.62360874995</v>
      </c>
      <c r="J11" s="217">
        <v>56243.427789294452</v>
      </c>
      <c r="K11" s="218">
        <v>419184.13855066005</v>
      </c>
      <c r="L11" s="218">
        <v>639654.32421884662</v>
      </c>
      <c r="M11" s="128">
        <v>373720.02351508208</v>
      </c>
      <c r="N11" s="216">
        <v>14.92227904972</v>
      </c>
      <c r="O11" s="217">
        <v>55767.544773586305</v>
      </c>
      <c r="P11" s="218">
        <v>264417.64425263065</v>
      </c>
      <c r="Q11" s="218">
        <v>483022.40277753281</v>
      </c>
      <c r="R11" s="224">
        <v>65384.08069783893</v>
      </c>
      <c r="S11" s="230">
        <v>28.37338874329</v>
      </c>
      <c r="T11" s="231">
        <v>18551.679392625385</v>
      </c>
      <c r="U11" s="232">
        <v>29023.457235560229</v>
      </c>
      <c r="V11" s="232">
        <v>101744.70416011754</v>
      </c>
      <c r="W11" s="128">
        <v>402788.89722317958</v>
      </c>
      <c r="X11" s="216">
        <v>11.448090011350001</v>
      </c>
      <c r="Y11" s="217">
        <v>46111.635509828564</v>
      </c>
      <c r="Z11" s="218">
        <v>312411.7523556751</v>
      </c>
      <c r="AA11" s="218">
        <v>493166.04209067463</v>
      </c>
      <c r="AB11" s="128">
        <v>356222.10581175197</v>
      </c>
      <c r="AC11" s="216">
        <v>13.69528878244</v>
      </c>
      <c r="AD11" s="217">
        <v>48785.646097806559</v>
      </c>
      <c r="AE11" s="218">
        <v>260603.99649753631</v>
      </c>
      <c r="AF11" s="218">
        <v>451840.21512596682</v>
      </c>
      <c r="AG11" s="128">
        <v>87977.279445912805</v>
      </c>
      <c r="AH11" s="216">
        <v>9.6144431974700009</v>
      </c>
      <c r="AI11" s="217">
        <v>8458.5255590033576</v>
      </c>
      <c r="AJ11" s="218">
        <v>71398.873987955099</v>
      </c>
      <c r="AK11" s="218">
        <v>104555.68490387039</v>
      </c>
      <c r="AL11" s="128">
        <v>26085.11440437672</v>
      </c>
      <c r="AM11" s="216">
        <v>16.066956279919999</v>
      </c>
      <c r="AN11" s="217">
        <v>4191.0839269192093</v>
      </c>
      <c r="AO11" s="218">
        <v>17870.74085143063</v>
      </c>
      <c r="AP11" s="218">
        <v>34299.487957322883</v>
      </c>
      <c r="AQ11" s="235">
        <v>4440.3178106594041</v>
      </c>
      <c r="AR11" s="236">
        <v>44.545314183770003</v>
      </c>
      <c r="AS11" s="237">
        <v>1977.9535195160379</v>
      </c>
      <c r="AT11" s="238">
        <v>563.60014931384001</v>
      </c>
      <c r="AU11" s="238">
        <v>8317.03547200498</v>
      </c>
      <c r="AV11" s="224">
        <v>86570.014172197421</v>
      </c>
      <c r="AW11" s="230">
        <v>22.2187432839</v>
      </c>
      <c r="AX11" s="231">
        <v>19234.769209760343</v>
      </c>
      <c r="AY11" s="232">
        <v>48870.55927012804</v>
      </c>
      <c r="AZ11" s="232">
        <v>124269.46907426642</v>
      </c>
      <c r="BA11" s="224">
        <v>70097.145906289195</v>
      </c>
      <c r="BB11" s="230">
        <v>27.425045425490001</v>
      </c>
      <c r="BC11" s="231">
        <v>19224.174106774619</v>
      </c>
      <c r="BD11" s="232">
        <v>32418.457024484389</v>
      </c>
      <c r="BE11" s="232">
        <v>107775.83478809375</v>
      </c>
      <c r="BF11" s="128">
        <v>2160908.0600783969</v>
      </c>
      <c r="BG11" s="216">
        <v>5.5879100882800001</v>
      </c>
      <c r="BH11" s="217">
        <v>120749.59948747316</v>
      </c>
      <c r="BI11" s="218">
        <v>1924243.1939353249</v>
      </c>
      <c r="BJ11" s="218">
        <v>2397572.9262214792</v>
      </c>
      <c r="BK11" s="239">
        <v>6064.7295495359976</v>
      </c>
      <c r="BL11" s="230">
        <v>24.560991774880002</v>
      </c>
      <c r="BM11" s="231">
        <v>1489.5577258301967</v>
      </c>
      <c r="BN11" s="232">
        <v>3145.2500540155102</v>
      </c>
      <c r="BO11" s="232">
        <v>8984.2090450564901</v>
      </c>
    </row>
    <row r="12" spans="1:80" ht="11.25" customHeight="1" x14ac:dyDescent="0.2">
      <c r="A12" s="284" t="s">
        <v>317</v>
      </c>
      <c r="B12" s="284"/>
      <c r="C12" s="128">
        <v>521743.94414876192</v>
      </c>
      <c r="D12" s="216">
        <v>10.76454715187</v>
      </c>
      <c r="E12" s="217">
        <v>56163.3728799077</v>
      </c>
      <c r="F12" s="218">
        <v>411665.75605385134</v>
      </c>
      <c r="G12" s="218">
        <v>631822.13224367064</v>
      </c>
      <c r="H12" s="225">
        <v>43999.342649320242</v>
      </c>
      <c r="I12" s="226">
        <v>33.228087377480001</v>
      </c>
      <c r="J12" s="227">
        <v>14620.140021032692</v>
      </c>
      <c r="K12" s="228">
        <v>15344.394759164279</v>
      </c>
      <c r="L12" s="228">
        <v>72654.290539476206</v>
      </c>
      <c r="M12" s="225">
        <v>54391.616072146448</v>
      </c>
      <c r="N12" s="226">
        <v>44.414417357700003</v>
      </c>
      <c r="O12" s="227">
        <v>24157.719369883158</v>
      </c>
      <c r="P12" s="228">
        <v>7043.3561585511197</v>
      </c>
      <c r="Q12" s="228">
        <v>101739.87598574179</v>
      </c>
      <c r="R12" s="225">
        <v>7685.4509531138701</v>
      </c>
      <c r="S12" s="226">
        <v>30.321353059940002</v>
      </c>
      <c r="T12" s="227">
        <v>2330.3327177420315</v>
      </c>
      <c r="U12" s="228">
        <v>3118.0827543442801</v>
      </c>
      <c r="V12" s="228">
        <v>12252.819151883479</v>
      </c>
      <c r="W12" s="129">
        <v>32981.478183460888</v>
      </c>
      <c r="X12" s="214">
        <v>14.150998838470001</v>
      </c>
      <c r="Y12" s="215">
        <v>4667.2085946529005</v>
      </c>
      <c r="Z12" s="219">
        <v>23833.917429605601</v>
      </c>
      <c r="AA12" s="219">
        <v>42129.038937316058</v>
      </c>
      <c r="AB12" s="129">
        <v>25148.730708879681</v>
      </c>
      <c r="AC12" s="214">
        <v>18.403945936429999</v>
      </c>
      <c r="AD12" s="215">
        <v>4628.358803360341</v>
      </c>
      <c r="AE12" s="219">
        <v>16077.31414676478</v>
      </c>
      <c r="AF12" s="219">
        <v>34220.147270994617</v>
      </c>
      <c r="AG12" s="220">
        <v>17867.24494599325</v>
      </c>
      <c r="AH12" s="221">
        <v>20.031038771079999</v>
      </c>
      <c r="AI12" s="222">
        <v>3578.9947624548759</v>
      </c>
      <c r="AJ12" s="223">
        <v>10852.54411072439</v>
      </c>
      <c r="AK12" s="223">
        <v>24881.9457812621</v>
      </c>
      <c r="AL12" s="220">
        <v>5634.03299069063</v>
      </c>
      <c r="AM12" s="221">
        <v>27.213798690849998</v>
      </c>
      <c r="AN12" s="222">
        <v>1533.234396262678</v>
      </c>
      <c r="AO12" s="223">
        <v>2628.94879415785</v>
      </c>
      <c r="AP12" s="223">
        <v>8639.1171872234208</v>
      </c>
      <c r="AQ12" s="225">
        <v>384.68749905221551</v>
      </c>
      <c r="AR12" s="226">
        <v>51.222787943329998</v>
      </c>
      <c r="AS12" s="227">
        <v>197.04766188400319</v>
      </c>
      <c r="AT12" s="228">
        <v>0</v>
      </c>
      <c r="AU12" s="228">
        <v>770.89381958267995</v>
      </c>
      <c r="AV12" s="225">
        <v>6920.0723013370207</v>
      </c>
      <c r="AW12" s="226">
        <v>30.484474341910001</v>
      </c>
      <c r="AX12" s="227">
        <v>2109.5476651426184</v>
      </c>
      <c r="AY12" s="228">
        <v>2785.4348539870398</v>
      </c>
      <c r="AZ12" s="228">
        <v>11054.70974868701</v>
      </c>
      <c r="BA12" s="225">
        <v>5201.7945218183022</v>
      </c>
      <c r="BB12" s="226">
        <v>39.79593352733</v>
      </c>
      <c r="BC12" s="227">
        <v>2070.1026901312516</v>
      </c>
      <c r="BD12" s="228">
        <v>1144.46780486168</v>
      </c>
      <c r="BE12" s="228">
        <v>9259.1212387749292</v>
      </c>
      <c r="BF12" s="129">
        <v>320411.05916110059</v>
      </c>
      <c r="BG12" s="214">
        <v>15.907921878370001</v>
      </c>
      <c r="BH12" s="215">
        <v>50970.740981017931</v>
      </c>
      <c r="BI12" s="219">
        <v>220510.24257298678</v>
      </c>
      <c r="BJ12" s="219">
        <v>420311.87574921118</v>
      </c>
      <c r="BK12" s="220">
        <v>1118.434161847395</v>
      </c>
      <c r="BL12" s="221">
        <v>26.086752697089999</v>
      </c>
      <c r="BM12" s="222">
        <v>291.76315388085357</v>
      </c>
      <c r="BN12" s="223">
        <v>546.58888822511994</v>
      </c>
      <c r="BO12" s="223">
        <v>1690.27943546967</v>
      </c>
    </row>
    <row r="13" spans="1:80" ht="11.25" customHeight="1" x14ac:dyDescent="0.2">
      <c r="A13" s="284" t="s">
        <v>318</v>
      </c>
      <c r="B13" s="284"/>
      <c r="C13" s="128">
        <v>2141938.379516975</v>
      </c>
      <c r="D13" s="216">
        <v>4.9378476348699998</v>
      </c>
      <c r="E13" s="217">
        <v>105765.65361332543</v>
      </c>
      <c r="F13" s="218">
        <v>1934641.5076335694</v>
      </c>
      <c r="G13" s="218">
        <v>2349235.2514004707</v>
      </c>
      <c r="H13" s="129">
        <v>284764.42193127499</v>
      </c>
      <c r="I13" s="214">
        <v>14.24075121475</v>
      </c>
      <c r="J13" s="215">
        <v>40552.592875351183</v>
      </c>
      <c r="K13" s="219">
        <v>205282.80041587251</v>
      </c>
      <c r="L13" s="219">
        <v>364246.04344667599</v>
      </c>
      <c r="M13" s="129">
        <v>205091.66291109991</v>
      </c>
      <c r="N13" s="214">
        <v>19.330531483110001</v>
      </c>
      <c r="O13" s="215">
        <v>39645.308468255796</v>
      </c>
      <c r="P13" s="219">
        <v>127388.28615733984</v>
      </c>
      <c r="Q13" s="219">
        <v>282795.03966485988</v>
      </c>
      <c r="R13" s="220">
        <v>20263.555041315049</v>
      </c>
      <c r="S13" s="221">
        <v>23.264167493119999</v>
      </c>
      <c r="T13" s="222">
        <v>4714.1473848721816</v>
      </c>
      <c r="U13" s="223">
        <v>11023.995949152129</v>
      </c>
      <c r="V13" s="223">
        <v>29503.114133477939</v>
      </c>
      <c r="W13" s="129">
        <v>188154.15098690931</v>
      </c>
      <c r="X13" s="214">
        <v>18.724415037140002</v>
      </c>
      <c r="Y13" s="215">
        <v>35230.764140396517</v>
      </c>
      <c r="Z13" s="219">
        <v>119103.1221239091</v>
      </c>
      <c r="AA13" s="219">
        <v>257205.17984991011</v>
      </c>
      <c r="AB13" s="129">
        <v>172464.41531198419</v>
      </c>
      <c r="AC13" s="214">
        <v>17.799174041650001</v>
      </c>
      <c r="AD13" s="215">
        <v>30697.241441301718</v>
      </c>
      <c r="AE13" s="219">
        <v>112298.92766230386</v>
      </c>
      <c r="AF13" s="219">
        <v>232629.90296166413</v>
      </c>
      <c r="AG13" s="129">
        <v>31922.845096237819</v>
      </c>
      <c r="AH13" s="214">
        <v>15.62691359884</v>
      </c>
      <c r="AI13" s="215">
        <v>4988.5554214809663</v>
      </c>
      <c r="AJ13" s="219">
        <v>22145.456135253349</v>
      </c>
      <c r="AK13" s="219">
        <v>41700.23405722226</v>
      </c>
      <c r="AL13" s="220">
        <v>16348.92984839661</v>
      </c>
      <c r="AM13" s="221">
        <v>21.54922881025</v>
      </c>
      <c r="AN13" s="222">
        <v>3523.0683010579924</v>
      </c>
      <c r="AO13" s="223">
        <v>9443.8428632484192</v>
      </c>
      <c r="AP13" s="223">
        <v>23254.0168335448</v>
      </c>
      <c r="AQ13" s="225">
        <v>3592.625869155805</v>
      </c>
      <c r="AR13" s="226">
        <v>54.383659925259998</v>
      </c>
      <c r="AS13" s="227">
        <v>1953.8014350684548</v>
      </c>
      <c r="AT13" s="228">
        <v>0</v>
      </c>
      <c r="AU13" s="228">
        <v>7422.0063148325398</v>
      </c>
      <c r="AV13" s="129">
        <v>40402.095383861357</v>
      </c>
      <c r="AW13" s="214">
        <v>16.717727352400001</v>
      </c>
      <c r="AX13" s="215">
        <v>6754.3121509291686</v>
      </c>
      <c r="AY13" s="219">
        <v>27163.886827699302</v>
      </c>
      <c r="AZ13" s="219">
        <v>53640.303940023441</v>
      </c>
      <c r="BA13" s="225">
        <v>41121.50440686298</v>
      </c>
      <c r="BB13" s="226">
        <v>45.200315063380003</v>
      </c>
      <c r="BC13" s="227">
        <v>18587.049550704101</v>
      </c>
      <c r="BD13" s="228">
        <v>4691.5567086225201</v>
      </c>
      <c r="BE13" s="228">
        <v>77551.452105103395</v>
      </c>
      <c r="BF13" s="129">
        <v>1135128.4199809581</v>
      </c>
      <c r="BG13" s="214">
        <v>7.45949641153</v>
      </c>
      <c r="BH13" s="215">
        <v>84674.863754787846</v>
      </c>
      <c r="BI13" s="219">
        <v>969168.73662574438</v>
      </c>
      <c r="BJ13" s="219">
        <v>1301088.1033361757</v>
      </c>
      <c r="BK13" s="225">
        <v>2683.7527489952658</v>
      </c>
      <c r="BL13" s="226">
        <v>52.105549080160003</v>
      </c>
      <c r="BM13" s="227">
        <v>1398.3841058179682</v>
      </c>
      <c r="BN13" s="228">
        <v>0</v>
      </c>
      <c r="BO13" s="228">
        <v>5424.53523295166</v>
      </c>
    </row>
    <row r="14" spans="1:80" s="13" customFormat="1" ht="11.25" customHeight="1" x14ac:dyDescent="0.2">
      <c r="A14" s="284" t="s">
        <v>319</v>
      </c>
      <c r="B14" s="282"/>
      <c r="C14" s="157">
        <v>1505994.6763341669</v>
      </c>
      <c r="D14" s="216">
        <v>6.1706315795000002</v>
      </c>
      <c r="E14" s="217">
        <v>92929.383083490582</v>
      </c>
      <c r="F14" s="218">
        <v>1323856.4323850109</v>
      </c>
      <c r="G14" s="218">
        <v>1688132.9202833355</v>
      </c>
      <c r="H14" s="156">
        <v>200655.46680415919</v>
      </c>
      <c r="I14" s="214">
        <v>17.997903455909999</v>
      </c>
      <c r="J14" s="215">
        <v>36113.777194413502</v>
      </c>
      <c r="K14" s="219">
        <v>129873.76415740646</v>
      </c>
      <c r="L14" s="219">
        <v>271437.1694509114</v>
      </c>
      <c r="M14" s="233">
        <v>114236.7445318353</v>
      </c>
      <c r="N14" s="221">
        <v>27.073119392940001</v>
      </c>
      <c r="O14" s="222">
        <v>30927.450237715904</v>
      </c>
      <c r="P14" s="223">
        <v>53620.055932259012</v>
      </c>
      <c r="Q14" s="223">
        <v>174853.43313141147</v>
      </c>
      <c r="R14" s="229">
        <v>37435.074703409991</v>
      </c>
      <c r="S14" s="226">
        <v>47.517637614180003</v>
      </c>
      <c r="T14" s="227">
        <v>17788.263138164508</v>
      </c>
      <c r="U14" s="228">
        <v>2570.7196050870798</v>
      </c>
      <c r="V14" s="228">
        <v>72299.429801732913</v>
      </c>
      <c r="W14" s="156">
        <v>181653.26805280501</v>
      </c>
      <c r="X14" s="214">
        <v>16.15439519641</v>
      </c>
      <c r="Y14" s="215">
        <v>29344.98680844823</v>
      </c>
      <c r="Z14" s="219">
        <v>124138.15078144518</v>
      </c>
      <c r="AA14" s="219">
        <v>239168.38532416502</v>
      </c>
      <c r="AB14" s="233">
        <v>158608.95979088789</v>
      </c>
      <c r="AC14" s="221">
        <v>23.715102905030001</v>
      </c>
      <c r="AD14" s="222">
        <v>37614.278031000627</v>
      </c>
      <c r="AE14" s="223">
        <v>84886.329545652479</v>
      </c>
      <c r="AF14" s="223">
        <v>232331.59003612323</v>
      </c>
      <c r="AG14" s="156">
        <v>38187.189403681681</v>
      </c>
      <c r="AH14" s="214">
        <v>15.21133637971</v>
      </c>
      <c r="AI14" s="215">
        <v>5808.7818341522616</v>
      </c>
      <c r="AJ14" s="219">
        <v>26802.186214693051</v>
      </c>
      <c r="AK14" s="219">
        <v>49572.192592670319</v>
      </c>
      <c r="AL14" s="229">
        <v>4102.1515652894996</v>
      </c>
      <c r="AM14" s="226">
        <v>40.721343805979998</v>
      </c>
      <c r="AN14" s="227">
        <v>1670.4512423438302</v>
      </c>
      <c r="AO14" s="228">
        <v>828.12729236550001</v>
      </c>
      <c r="AP14" s="228">
        <v>7376.1758382135104</v>
      </c>
      <c r="AQ14" s="229">
        <v>463.00444245138698</v>
      </c>
      <c r="AR14" s="226">
        <v>50.57394105881</v>
      </c>
      <c r="AS14" s="227">
        <v>234.15959382503877</v>
      </c>
      <c r="AT14" s="228">
        <v>4.0600719198000004</v>
      </c>
      <c r="AU14" s="228">
        <v>921.94881298298003</v>
      </c>
      <c r="AV14" s="229">
        <v>39247.846486998897</v>
      </c>
      <c r="AW14" s="226">
        <v>45.575491414760002</v>
      </c>
      <c r="AX14" s="227">
        <v>17887.398906159302</v>
      </c>
      <c r="AY14" s="228">
        <v>4189.1888538264302</v>
      </c>
      <c r="AZ14" s="228">
        <v>74306.504120171274</v>
      </c>
      <c r="BA14" s="156">
        <v>23773.846977607809</v>
      </c>
      <c r="BB14" s="214">
        <v>18.742664871500001</v>
      </c>
      <c r="BC14" s="215">
        <v>4455.8524660758176</v>
      </c>
      <c r="BD14" s="219">
        <v>15040.53662367548</v>
      </c>
      <c r="BE14" s="219">
        <v>32507.157331540169</v>
      </c>
      <c r="BF14" s="156">
        <v>705368.58093634341</v>
      </c>
      <c r="BG14" s="214">
        <v>9.8425721844399998</v>
      </c>
      <c r="BH14" s="215">
        <v>69426.411745000398</v>
      </c>
      <c r="BI14" s="219">
        <v>569295.3143402983</v>
      </c>
      <c r="BJ14" s="219">
        <v>841441.84753238945</v>
      </c>
      <c r="BK14" s="156">
        <v>2262.5426386933391</v>
      </c>
      <c r="BL14" s="214">
        <v>18.70021369837</v>
      </c>
      <c r="BM14" s="215">
        <v>423.10030845231137</v>
      </c>
      <c r="BN14" s="219">
        <v>1433.28127227904</v>
      </c>
      <c r="BO14" s="219">
        <v>3091.80400510764</v>
      </c>
    </row>
    <row r="15" spans="1:80" s="13" customFormat="1" ht="11.25" customHeight="1" x14ac:dyDescent="0.2">
      <c r="A15" s="27" t="s">
        <v>389</v>
      </c>
      <c r="C15" s="27"/>
      <c r="D15" s="27"/>
      <c r="E15" s="27"/>
      <c r="F15" s="27"/>
      <c r="G15" s="27"/>
      <c r="AL15" s="27"/>
      <c r="AM15" s="27"/>
      <c r="AN15" s="27"/>
      <c r="AO15" s="27"/>
      <c r="AP15" s="27"/>
    </row>
    <row r="16" spans="1:80" ht="11.25" customHeight="1" x14ac:dyDescent="0.2">
      <c r="A16" s="41" t="s">
        <v>397</v>
      </c>
      <c r="AL16" s="41"/>
      <c r="AM16" s="41"/>
      <c r="AN16" s="41"/>
      <c r="AO16" s="41"/>
      <c r="AP16" s="41"/>
    </row>
    <row r="17" spans="1:69" ht="39.75" customHeight="1" x14ac:dyDescent="0.2">
      <c r="A17" s="185" t="s">
        <v>549</v>
      </c>
      <c r="B17" s="300" t="s">
        <v>550</v>
      </c>
      <c r="C17" s="300"/>
      <c r="D17" s="300"/>
      <c r="E17" s="300"/>
      <c r="F17" s="300"/>
      <c r="G17" s="300"/>
      <c r="AL17" s="41"/>
      <c r="AM17" s="41"/>
      <c r="AN17" s="41"/>
      <c r="AO17" s="41"/>
      <c r="AP17" s="41"/>
    </row>
    <row r="18" spans="1:69" ht="11.25" customHeight="1" thickBot="1" x14ac:dyDescent="0.25">
      <c r="A18" s="170"/>
      <c r="B18" s="39" t="s">
        <v>551</v>
      </c>
      <c r="C18" s="170"/>
      <c r="D18" s="170"/>
      <c r="E18" s="170"/>
      <c r="F18" s="170"/>
      <c r="G18" s="170"/>
      <c r="AL18" s="41"/>
      <c r="AM18" s="41"/>
      <c r="AN18" s="41"/>
      <c r="AO18" s="41"/>
      <c r="AP18" s="41"/>
    </row>
    <row r="19" spans="1:69" ht="11.25" customHeight="1" thickTop="1" thickBot="1" x14ac:dyDescent="0.25">
      <c r="A19" s="170"/>
      <c r="B19" s="267" t="s">
        <v>552</v>
      </c>
      <c r="C19" s="269"/>
      <c r="D19" s="267" t="s">
        <v>553</v>
      </c>
      <c r="E19" s="268"/>
      <c r="F19" s="268"/>
      <c r="G19" s="269"/>
      <c r="AL19" s="41"/>
      <c r="AM19" s="41"/>
      <c r="AN19" s="41"/>
      <c r="AO19" s="41"/>
      <c r="AP19" s="41"/>
    </row>
    <row r="20" spans="1:69" ht="11.25" customHeight="1" thickTop="1" thickBot="1" x14ac:dyDescent="0.25">
      <c r="A20" s="170"/>
      <c r="B20" s="277" t="s">
        <v>554</v>
      </c>
      <c r="C20" s="278"/>
      <c r="D20" s="267" t="s">
        <v>557</v>
      </c>
      <c r="E20" s="268"/>
      <c r="F20" s="268"/>
      <c r="G20" s="269"/>
      <c r="AL20" s="41"/>
      <c r="AM20" s="41"/>
      <c r="AN20" s="41"/>
      <c r="AO20" s="41"/>
      <c r="AP20" s="41"/>
    </row>
    <row r="21" spans="1:69" ht="11.25" customHeight="1" thickTop="1" thickBot="1" x14ac:dyDescent="0.25">
      <c r="A21" s="170"/>
      <c r="B21" s="279" t="s">
        <v>555</v>
      </c>
      <c r="C21" s="280"/>
      <c r="D21" s="267" t="s">
        <v>558</v>
      </c>
      <c r="E21" s="268"/>
      <c r="F21" s="268"/>
      <c r="G21" s="269"/>
      <c r="AL21" s="41"/>
      <c r="AM21" s="41"/>
      <c r="AN21" s="41"/>
      <c r="AO21" s="41"/>
      <c r="AP21" s="41"/>
    </row>
    <row r="22" spans="1:69" ht="11.25" customHeight="1" thickTop="1" x14ac:dyDescent="0.2">
      <c r="A22" s="170"/>
      <c r="B22" s="263" t="s">
        <v>556</v>
      </c>
      <c r="C22" s="264"/>
      <c r="D22" s="270" t="s">
        <v>559</v>
      </c>
      <c r="E22" s="271"/>
      <c r="F22" s="271"/>
      <c r="G22" s="272"/>
      <c r="AL22" s="41"/>
      <c r="AM22" s="41"/>
      <c r="AN22" s="41"/>
      <c r="AO22" s="41"/>
      <c r="AP22" s="41"/>
    </row>
    <row r="23" spans="1:69" ht="57.75" customHeight="1" thickBot="1" x14ac:dyDescent="0.25">
      <c r="A23" s="170"/>
      <c r="B23" s="265"/>
      <c r="C23" s="266"/>
      <c r="D23" s="273" t="s">
        <v>560</v>
      </c>
      <c r="E23" s="274"/>
      <c r="F23" s="274"/>
      <c r="G23" s="275"/>
      <c r="AL23" s="41"/>
      <c r="AM23" s="41"/>
      <c r="AN23" s="41"/>
      <c r="AO23" s="41"/>
      <c r="AP23" s="41"/>
    </row>
    <row r="24" spans="1:69" ht="11.25" customHeight="1" thickTop="1" x14ac:dyDescent="0.2">
      <c r="A24" s="41"/>
      <c r="AL24" s="41"/>
      <c r="AM24" s="41"/>
      <c r="AN24" s="41"/>
      <c r="AO24" s="41"/>
      <c r="AP24" s="41"/>
    </row>
    <row r="25" spans="1:69" ht="11.25" customHeight="1" x14ac:dyDescent="0.2">
      <c r="H25" s="54"/>
      <c r="I25" s="54"/>
      <c r="J25" s="54"/>
      <c r="K25" s="54"/>
      <c r="L25" s="54"/>
      <c r="M25" s="54"/>
      <c r="N25" s="54"/>
      <c r="O25" s="54"/>
      <c r="P25" s="54"/>
      <c r="Q25" s="54"/>
      <c r="R25" s="54"/>
      <c r="S25" s="54"/>
      <c r="T25" s="54"/>
      <c r="U25" s="54"/>
      <c r="V25" s="54"/>
      <c r="W25" s="54"/>
      <c r="X25" s="54"/>
      <c r="Y25" s="54"/>
      <c r="Z25" s="54"/>
      <c r="AA25" s="54"/>
      <c r="AB25" s="54"/>
      <c r="AC25" s="54"/>
      <c r="AD25" s="54"/>
      <c r="AE25" s="54"/>
      <c r="AF25" s="54"/>
      <c r="AG25" s="54"/>
      <c r="AH25" s="54"/>
      <c r="AI25" s="54"/>
      <c r="AJ25" s="54"/>
      <c r="AK25" s="54"/>
      <c r="AQ25" s="54"/>
      <c r="AR25" s="54"/>
      <c r="AS25" s="54"/>
      <c r="AT25" s="54"/>
      <c r="AU25" s="54"/>
      <c r="AV25" s="54"/>
      <c r="AW25" s="54"/>
      <c r="AX25" s="54"/>
      <c r="AY25" s="54"/>
      <c r="AZ25" s="54"/>
      <c r="BA25" s="54"/>
      <c r="BB25" s="54"/>
      <c r="BC25" s="54"/>
      <c r="BD25" s="54"/>
      <c r="BE25" s="54"/>
      <c r="BF25" s="54"/>
      <c r="BG25" s="54"/>
      <c r="BH25" s="54"/>
      <c r="BI25" s="54"/>
      <c r="BJ25" s="54"/>
      <c r="BK25" s="54"/>
      <c r="BL25" s="54"/>
      <c r="BM25" s="54"/>
      <c r="BN25" s="54"/>
      <c r="BO25" s="54"/>
      <c r="BP25" s="54"/>
      <c r="BQ25" s="54"/>
    </row>
    <row r="26" spans="1:69" ht="11.25" customHeight="1" x14ac:dyDescent="0.2">
      <c r="C26" s="43"/>
      <c r="D26" s="43"/>
      <c r="E26" s="43"/>
      <c r="F26" s="43"/>
      <c r="G26" s="43"/>
      <c r="H26" s="43"/>
      <c r="I26" s="43"/>
      <c r="J26" s="43"/>
      <c r="K26" s="43"/>
      <c r="L26" s="43"/>
      <c r="M26" s="43"/>
      <c r="N26" s="43"/>
      <c r="O26" s="43"/>
      <c r="P26" s="43"/>
      <c r="Q26" s="43"/>
      <c r="R26" s="43"/>
      <c r="S26" s="43"/>
      <c r="T26" s="43"/>
      <c r="U26" s="43"/>
      <c r="V26" s="43"/>
      <c r="W26" s="43"/>
      <c r="X26" s="43"/>
      <c r="Y26" s="43"/>
      <c r="Z26" s="43"/>
      <c r="AA26" s="43"/>
      <c r="AB26" s="43"/>
      <c r="AC26" s="43"/>
      <c r="AD26" s="43"/>
      <c r="AE26" s="43"/>
      <c r="AF26" s="43"/>
      <c r="AG26" s="43"/>
      <c r="AH26" s="43"/>
      <c r="AI26" s="43"/>
      <c r="AJ26" s="43"/>
      <c r="AK26" s="43"/>
      <c r="AQ26" s="43"/>
      <c r="AR26" s="43"/>
      <c r="AS26" s="43"/>
      <c r="AT26" s="43"/>
      <c r="AU26" s="43"/>
      <c r="AV26" s="43"/>
      <c r="AW26" s="43"/>
      <c r="AX26" s="43"/>
      <c r="AY26" s="43"/>
      <c r="AZ26" s="43"/>
      <c r="BA26" s="43"/>
      <c r="BB26" s="43"/>
      <c r="BC26" s="43"/>
      <c r="BD26" s="43"/>
      <c r="BE26" s="43"/>
      <c r="BF26" s="43"/>
      <c r="BG26" s="43"/>
      <c r="BH26" s="43"/>
      <c r="BI26" s="43"/>
      <c r="BJ26" s="43"/>
      <c r="BK26" s="43"/>
      <c r="BL26" s="43"/>
      <c r="BM26" s="43"/>
      <c r="BN26" s="43"/>
      <c r="BO26" s="43"/>
      <c r="BP26" s="43"/>
      <c r="BQ26" s="43"/>
    </row>
    <row r="29" spans="1:69" ht="11.25" customHeight="1" x14ac:dyDescent="0.2">
      <c r="C29" s="49" t="s">
        <v>357</v>
      </c>
      <c r="D29" s="49"/>
      <c r="E29" s="49"/>
      <c r="F29" s="49"/>
      <c r="G29" s="49"/>
    </row>
  </sheetData>
  <mergeCells count="80">
    <mergeCell ref="N9:N10"/>
    <mergeCell ref="O9:O10"/>
    <mergeCell ref="P9:Q9"/>
    <mergeCell ref="H6:L8"/>
    <mergeCell ref="H9:H10"/>
    <mergeCell ref="I9:I10"/>
    <mergeCell ref="J9:J10"/>
    <mergeCell ref="K9:L9"/>
    <mergeCell ref="M6:Q8"/>
    <mergeCell ref="M9:M10"/>
    <mergeCell ref="W9:W10"/>
    <mergeCell ref="X9:X10"/>
    <mergeCell ref="Y9:Y10"/>
    <mergeCell ref="Z9:AA9"/>
    <mergeCell ref="R6:V8"/>
    <mergeCell ref="R9:R10"/>
    <mergeCell ref="S9:S10"/>
    <mergeCell ref="T9:T10"/>
    <mergeCell ref="U9:V9"/>
    <mergeCell ref="W6:AA8"/>
    <mergeCell ref="AG9:AG10"/>
    <mergeCell ref="AH9:AH10"/>
    <mergeCell ref="AI9:AI10"/>
    <mergeCell ref="AJ9:AK9"/>
    <mergeCell ref="AB6:AF8"/>
    <mergeCell ref="AB9:AB10"/>
    <mergeCell ref="AC9:AC10"/>
    <mergeCell ref="AD9:AD10"/>
    <mergeCell ref="AE9:AF9"/>
    <mergeCell ref="AG6:AK8"/>
    <mergeCell ref="AQ9:AQ10"/>
    <mergeCell ref="AR9:AR10"/>
    <mergeCell ref="AS9:AS10"/>
    <mergeCell ref="AT9:AU9"/>
    <mergeCell ref="AL6:AP8"/>
    <mergeCell ref="AL9:AL10"/>
    <mergeCell ref="AM9:AM10"/>
    <mergeCell ref="AN9:AN10"/>
    <mergeCell ref="AO9:AP9"/>
    <mergeCell ref="AQ6:AU8"/>
    <mergeCell ref="BA9:BA10"/>
    <mergeCell ref="BB9:BB10"/>
    <mergeCell ref="BC9:BC10"/>
    <mergeCell ref="BD9:BE9"/>
    <mergeCell ref="AV6:AZ8"/>
    <mergeCell ref="AV9:AV10"/>
    <mergeCell ref="AW9:AW10"/>
    <mergeCell ref="AX9:AX10"/>
    <mergeCell ref="AY9:AZ9"/>
    <mergeCell ref="BA6:BE8"/>
    <mergeCell ref="BK9:BK10"/>
    <mergeCell ref="BL9:BL10"/>
    <mergeCell ref="BM9:BM10"/>
    <mergeCell ref="BN9:BO9"/>
    <mergeCell ref="BF6:BJ8"/>
    <mergeCell ref="BF9:BF10"/>
    <mergeCell ref="BG9:BG10"/>
    <mergeCell ref="BH9:BH10"/>
    <mergeCell ref="BI9:BJ9"/>
    <mergeCell ref="BK6:BO8"/>
    <mergeCell ref="C6:G8"/>
    <mergeCell ref="A11:B11"/>
    <mergeCell ref="A12:B12"/>
    <mergeCell ref="A13:B13"/>
    <mergeCell ref="A14:B14"/>
    <mergeCell ref="A6:B10"/>
    <mergeCell ref="C9:C10"/>
    <mergeCell ref="D9:D10"/>
    <mergeCell ref="E9:E10"/>
    <mergeCell ref="F9:G9"/>
    <mergeCell ref="B17:G17"/>
    <mergeCell ref="B19:C19"/>
    <mergeCell ref="D19:G19"/>
    <mergeCell ref="B20:C20"/>
    <mergeCell ref="B21:C21"/>
    <mergeCell ref="B22:C23"/>
    <mergeCell ref="D20:G20"/>
    <mergeCell ref="D21:G21"/>
    <mergeCell ref="D22:G22"/>
    <mergeCell ref="D23:G23"/>
  </mergeCells>
  <hyperlinks>
    <hyperlink ref="C29" location="Índice!A1" display="Índice!A1"/>
  </hyperlinks>
  <pageMargins left="0.59055118110236227" right="0.78740157480314965" top="0.59055118110236227" bottom="0.59055118110236227" header="0.31496062992125984" footer="0.31496062992125984"/>
  <pageSetup orientation="landscape" r:id="rId1"/>
</worksheet>
</file>

<file path=xl/worksheets/sheet9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81"/>
  <dimension ref="A1:AD29"/>
  <sheetViews>
    <sheetView zoomScaleNormal="100" workbookViewId="0">
      <selection activeCell="A2" sqref="A2"/>
    </sheetView>
  </sheetViews>
  <sheetFormatPr baseColWidth="10" defaultColWidth="14.7109375" defaultRowHeight="11.25" customHeight="1" x14ac:dyDescent="0.2"/>
  <cols>
    <col min="1" max="1" width="5.42578125" style="41" customWidth="1"/>
    <col min="2" max="2" width="17.85546875" style="41" customWidth="1"/>
    <col min="3" max="7" width="8.28515625" style="41" customWidth="1"/>
    <col min="8" max="16384" width="14.7109375" style="41"/>
  </cols>
  <sheetData>
    <row r="1" spans="1:30" ht="11.25" customHeight="1" x14ac:dyDescent="0.2">
      <c r="A1" s="281" t="s">
        <v>417</v>
      </c>
      <c r="B1" s="281"/>
      <c r="C1" s="281"/>
      <c r="D1" s="132"/>
      <c r="E1" s="132"/>
      <c r="F1" s="132"/>
      <c r="G1" s="132"/>
      <c r="H1" s="44"/>
      <c r="I1" s="44"/>
      <c r="J1" s="44"/>
      <c r="K1" s="44"/>
      <c r="L1" s="44"/>
    </row>
    <row r="2" spans="1:30" ht="11.25" customHeight="1" x14ac:dyDescent="0.2">
      <c r="A2" s="22" t="s">
        <v>646</v>
      </c>
      <c r="C2" s="55" t="s">
        <v>287</v>
      </c>
      <c r="D2" s="55"/>
      <c r="E2" s="55"/>
      <c r="F2" s="55"/>
      <c r="G2" s="55"/>
    </row>
    <row r="3" spans="1:30" ht="11.25" customHeight="1" x14ac:dyDescent="0.2">
      <c r="A3" s="22" t="s">
        <v>528</v>
      </c>
    </row>
    <row r="4" spans="1:30" ht="11.25" customHeight="1" x14ac:dyDescent="0.2">
      <c r="A4" s="22" t="s">
        <v>1</v>
      </c>
    </row>
    <row r="5" spans="1:30" s="27" customFormat="1" ht="11.25" customHeight="1" x14ac:dyDescent="0.2">
      <c r="A5" s="57" t="s">
        <v>181</v>
      </c>
    </row>
    <row r="6" spans="1:30" s="27" customFormat="1" ht="11.25" customHeight="1" x14ac:dyDescent="0.2">
      <c r="A6" s="291" t="s">
        <v>316</v>
      </c>
      <c r="B6" s="292"/>
      <c r="C6" s="285" t="s">
        <v>74</v>
      </c>
      <c r="D6" s="286"/>
      <c r="E6" s="286"/>
      <c r="F6" s="286"/>
      <c r="G6" s="286"/>
      <c r="H6" s="56"/>
      <c r="I6" s="56"/>
      <c r="J6" s="56"/>
      <c r="K6" s="56"/>
      <c r="L6" s="56"/>
      <c r="M6" s="56"/>
      <c r="N6" s="56"/>
      <c r="O6" s="56"/>
      <c r="P6" s="56"/>
      <c r="Q6" s="56"/>
      <c r="R6" s="56"/>
      <c r="S6" s="56"/>
      <c r="T6" s="56"/>
      <c r="U6" s="56"/>
      <c r="V6" s="56"/>
      <c r="W6" s="56"/>
      <c r="X6" s="56"/>
      <c r="Y6" s="56"/>
      <c r="Z6" s="56"/>
      <c r="AA6" s="56"/>
      <c r="AB6" s="56"/>
      <c r="AC6" s="56"/>
      <c r="AD6" s="56"/>
    </row>
    <row r="7" spans="1:30" s="27" customFormat="1" ht="11.25" customHeight="1" x14ac:dyDescent="0.2">
      <c r="A7" s="293"/>
      <c r="B7" s="294"/>
      <c r="C7" s="287"/>
      <c r="D7" s="288"/>
      <c r="E7" s="288"/>
      <c r="F7" s="288"/>
      <c r="G7" s="288"/>
      <c r="H7" s="56"/>
      <c r="I7" s="56"/>
      <c r="J7" s="56"/>
      <c r="K7" s="56"/>
      <c r="L7" s="56"/>
      <c r="M7" s="56"/>
      <c r="N7" s="56"/>
      <c r="O7" s="56"/>
      <c r="P7" s="56"/>
      <c r="Q7" s="56"/>
      <c r="R7" s="56"/>
      <c r="S7" s="56"/>
      <c r="T7" s="56"/>
      <c r="U7" s="56"/>
      <c r="V7" s="56"/>
      <c r="W7" s="56"/>
      <c r="X7" s="56"/>
      <c r="Y7" s="56"/>
      <c r="Z7" s="56"/>
      <c r="AA7" s="56"/>
      <c r="AB7" s="56"/>
      <c r="AC7" s="56"/>
      <c r="AD7" s="56"/>
    </row>
    <row r="8" spans="1:30" s="27" customFormat="1" ht="11.25" customHeight="1" x14ac:dyDescent="0.2">
      <c r="A8" s="293"/>
      <c r="B8" s="294"/>
      <c r="C8" s="289"/>
      <c r="D8" s="290"/>
      <c r="E8" s="290"/>
      <c r="F8" s="290"/>
      <c r="G8" s="290"/>
      <c r="H8" s="56"/>
      <c r="I8" s="56"/>
      <c r="J8" s="56"/>
      <c r="K8" s="56"/>
      <c r="L8" s="56"/>
      <c r="M8" s="56"/>
      <c r="N8" s="56"/>
      <c r="O8" s="56"/>
      <c r="P8" s="56"/>
      <c r="Q8" s="56"/>
      <c r="R8" s="56"/>
      <c r="S8" s="56"/>
      <c r="T8" s="56"/>
      <c r="U8" s="56"/>
      <c r="V8" s="56"/>
      <c r="W8" s="56"/>
      <c r="X8" s="56"/>
      <c r="Y8" s="56"/>
      <c r="Z8" s="56"/>
      <c r="AA8" s="56"/>
      <c r="AB8" s="56"/>
      <c r="AC8" s="56"/>
      <c r="AD8" s="56"/>
    </row>
    <row r="9" spans="1:30" s="27" customFormat="1" ht="22.15" customHeight="1" x14ac:dyDescent="0.2">
      <c r="A9" s="293"/>
      <c r="B9" s="294"/>
      <c r="C9" s="297" t="s">
        <v>543</v>
      </c>
      <c r="D9" s="297" t="s">
        <v>544</v>
      </c>
      <c r="E9" s="297" t="s">
        <v>545</v>
      </c>
      <c r="F9" s="299" t="s">
        <v>546</v>
      </c>
      <c r="G9" s="299"/>
      <c r="H9" s="56"/>
      <c r="I9" s="56"/>
      <c r="J9" s="56"/>
      <c r="K9" s="56"/>
      <c r="L9" s="56"/>
      <c r="M9" s="56"/>
      <c r="N9" s="56"/>
      <c r="O9" s="56"/>
      <c r="P9" s="56"/>
      <c r="Q9" s="56"/>
      <c r="R9" s="56"/>
      <c r="S9" s="56"/>
      <c r="T9" s="56"/>
      <c r="U9" s="56"/>
      <c r="V9" s="56"/>
      <c r="W9" s="56"/>
      <c r="X9" s="56"/>
      <c r="Y9" s="56"/>
      <c r="Z9" s="56"/>
      <c r="AA9" s="56"/>
      <c r="AB9" s="56"/>
      <c r="AC9" s="56"/>
      <c r="AD9" s="56"/>
    </row>
    <row r="10" spans="1:30" s="27" customFormat="1" ht="22.15" customHeight="1" x14ac:dyDescent="0.2">
      <c r="A10" s="295"/>
      <c r="B10" s="296"/>
      <c r="C10" s="297"/>
      <c r="D10" s="298"/>
      <c r="E10" s="297"/>
      <c r="F10" s="166" t="s">
        <v>547</v>
      </c>
      <c r="G10" s="166" t="s">
        <v>548</v>
      </c>
      <c r="H10" s="56"/>
      <c r="I10" s="56"/>
      <c r="J10" s="56"/>
      <c r="K10" s="56"/>
      <c r="L10" s="56"/>
      <c r="M10" s="56"/>
      <c r="N10" s="56"/>
      <c r="O10" s="56"/>
      <c r="P10" s="56"/>
      <c r="Q10" s="56"/>
      <c r="R10" s="56"/>
      <c r="S10" s="56"/>
      <c r="T10" s="56"/>
      <c r="U10" s="56"/>
      <c r="V10" s="56"/>
      <c r="W10" s="56"/>
      <c r="X10" s="56"/>
      <c r="Y10" s="56"/>
      <c r="Z10" s="56"/>
      <c r="AA10" s="56"/>
      <c r="AB10" s="56"/>
      <c r="AC10" s="56"/>
      <c r="AD10" s="56"/>
    </row>
    <row r="11" spans="1:30" ht="11.25" customHeight="1" x14ac:dyDescent="0.2">
      <c r="A11" s="283" t="s">
        <v>0</v>
      </c>
      <c r="B11" s="283"/>
      <c r="C11" s="153">
        <v>8045.254485104786</v>
      </c>
      <c r="D11" s="216">
        <v>1.9161509459299999</v>
      </c>
      <c r="E11" s="217">
        <v>154.15921991869806</v>
      </c>
      <c r="F11" s="217">
        <v>7743.1079661794001</v>
      </c>
      <c r="G11" s="217">
        <v>8347.4010040302601</v>
      </c>
    </row>
    <row r="12" spans="1:30" ht="11.25" customHeight="1" x14ac:dyDescent="0.2">
      <c r="A12" s="284" t="s">
        <v>317</v>
      </c>
      <c r="B12" s="284"/>
      <c r="C12" s="126">
        <v>1823.5685651642609</v>
      </c>
      <c r="D12" s="214">
        <v>3.87551101204</v>
      </c>
      <c r="E12" s="215">
        <v>70.672600555028765</v>
      </c>
      <c r="F12" s="215">
        <v>1685.0528133826299</v>
      </c>
      <c r="G12" s="215">
        <v>1962.0843169458999</v>
      </c>
    </row>
    <row r="13" spans="1:30" ht="11.25" customHeight="1" x14ac:dyDescent="0.2">
      <c r="A13" s="284" t="s">
        <v>318</v>
      </c>
      <c r="B13" s="284"/>
      <c r="C13" s="126">
        <v>3888.138929971125</v>
      </c>
      <c r="D13" s="214">
        <v>2.9589608732000001</v>
      </c>
      <c r="E13" s="215">
        <v>115.04850963358587</v>
      </c>
      <c r="F13" s="215">
        <v>3662.6479946142799</v>
      </c>
      <c r="G13" s="215">
        <v>4113.62986532795</v>
      </c>
    </row>
    <row r="14" spans="1:30" s="27" customFormat="1" ht="11.25" customHeight="1" x14ac:dyDescent="0.2">
      <c r="A14" s="282" t="s">
        <v>319</v>
      </c>
      <c r="B14" s="282"/>
      <c r="C14" s="152">
        <v>2333.5469899694222</v>
      </c>
      <c r="D14" s="214">
        <v>3.14948504509</v>
      </c>
      <c r="E14" s="215">
        <v>73.494713469328914</v>
      </c>
      <c r="F14" s="215">
        <v>2189.49999851545</v>
      </c>
      <c r="G14" s="215">
        <v>2477.5939814233998</v>
      </c>
    </row>
    <row r="15" spans="1:30" s="27" customFormat="1" ht="11.25" customHeight="1" x14ac:dyDescent="0.2">
      <c r="A15" s="27" t="s">
        <v>397</v>
      </c>
    </row>
    <row r="16" spans="1:30" s="27" customFormat="1" ht="39.75" customHeight="1" x14ac:dyDescent="0.2">
      <c r="A16" s="168" t="s">
        <v>549</v>
      </c>
      <c r="B16" s="276" t="s">
        <v>550</v>
      </c>
      <c r="C16" s="276"/>
      <c r="D16" s="276"/>
      <c r="E16" s="276"/>
      <c r="F16" s="276"/>
      <c r="G16" s="276"/>
    </row>
    <row r="17" spans="1:7" s="27" customFormat="1" ht="11.25" customHeight="1" thickBot="1" x14ac:dyDescent="0.25">
      <c r="A17" s="167"/>
      <c r="B17" s="169" t="s">
        <v>551</v>
      </c>
      <c r="C17" s="167"/>
      <c r="D17" s="167"/>
      <c r="E17" s="167"/>
      <c r="F17" s="167"/>
      <c r="G17" s="167"/>
    </row>
    <row r="18" spans="1:7" s="27" customFormat="1" ht="11.25" customHeight="1" thickTop="1" thickBot="1" x14ac:dyDescent="0.25">
      <c r="A18" s="167"/>
      <c r="B18" s="267" t="s">
        <v>552</v>
      </c>
      <c r="C18" s="269"/>
      <c r="D18" s="267" t="s">
        <v>553</v>
      </c>
      <c r="E18" s="268"/>
      <c r="F18" s="268"/>
      <c r="G18" s="269"/>
    </row>
    <row r="19" spans="1:7" s="27" customFormat="1" ht="11.25" customHeight="1" thickTop="1" thickBot="1" x14ac:dyDescent="0.25">
      <c r="A19" s="167"/>
      <c r="B19" s="277" t="s">
        <v>554</v>
      </c>
      <c r="C19" s="278"/>
      <c r="D19" s="267" t="s">
        <v>557</v>
      </c>
      <c r="E19" s="268"/>
      <c r="F19" s="268"/>
      <c r="G19" s="269"/>
    </row>
    <row r="20" spans="1:7" s="27" customFormat="1" ht="11.25" customHeight="1" thickTop="1" thickBot="1" x14ac:dyDescent="0.25">
      <c r="A20" s="167"/>
      <c r="B20" s="279" t="s">
        <v>555</v>
      </c>
      <c r="C20" s="280"/>
      <c r="D20" s="267" t="s">
        <v>558</v>
      </c>
      <c r="E20" s="268"/>
      <c r="F20" s="268"/>
      <c r="G20" s="269"/>
    </row>
    <row r="21" spans="1:7" s="27" customFormat="1" ht="11.25" customHeight="1" thickTop="1" x14ac:dyDescent="0.2">
      <c r="A21" s="167"/>
      <c r="B21" s="263" t="s">
        <v>556</v>
      </c>
      <c r="C21" s="264"/>
      <c r="D21" s="270" t="s">
        <v>559</v>
      </c>
      <c r="E21" s="271"/>
      <c r="F21" s="271"/>
      <c r="G21" s="272"/>
    </row>
    <row r="22" spans="1:7" s="27" customFormat="1" ht="57.75" customHeight="1" thickBot="1" x14ac:dyDescent="0.25">
      <c r="A22" s="167"/>
      <c r="B22" s="265"/>
      <c r="C22" s="266"/>
      <c r="D22" s="273" t="s">
        <v>560</v>
      </c>
      <c r="E22" s="274"/>
      <c r="F22" s="274"/>
      <c r="G22" s="275"/>
    </row>
    <row r="23" spans="1:7" s="27" customFormat="1" ht="11.25" customHeight="1" thickTop="1" x14ac:dyDescent="0.2"/>
    <row r="29" spans="1:7" ht="11.25" customHeight="1" x14ac:dyDescent="0.2">
      <c r="C29" s="49" t="s">
        <v>357</v>
      </c>
      <c r="D29" s="49"/>
      <c r="E29" s="49"/>
      <c r="F29" s="49"/>
      <c r="G29" s="49"/>
    </row>
  </sheetData>
  <mergeCells count="21">
    <mergeCell ref="A1:C1"/>
    <mergeCell ref="A14:B14"/>
    <mergeCell ref="A11:B11"/>
    <mergeCell ref="A12:B12"/>
    <mergeCell ref="A13:B13"/>
    <mergeCell ref="C6:G8"/>
    <mergeCell ref="A6:B10"/>
    <mergeCell ref="C9:C10"/>
    <mergeCell ref="D9:D10"/>
    <mergeCell ref="E9:E10"/>
    <mergeCell ref="F9:G9"/>
    <mergeCell ref="B16:G16"/>
    <mergeCell ref="B18:C18"/>
    <mergeCell ref="D18:G18"/>
    <mergeCell ref="B19:C19"/>
    <mergeCell ref="B20:C20"/>
    <mergeCell ref="B21:C22"/>
    <mergeCell ref="D19:G19"/>
    <mergeCell ref="D20:G20"/>
    <mergeCell ref="D21:G21"/>
    <mergeCell ref="D22:G22"/>
  </mergeCells>
  <hyperlinks>
    <hyperlink ref="C29" location="Índice!A1" display="Índice!A1"/>
  </hyperlinks>
  <pageMargins left="0.59055118110236215" right="0.78740157480314965" top="0.59055118110236215" bottom="0.59055118110236215" header="0.31496062992125984" footer="0.31496062992125984"/>
  <pageSetup orientation="portrait" r:id="rId1"/>
</worksheet>
</file>

<file path=xl/worksheets/sheet9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82"/>
  <dimension ref="A1:AD29"/>
  <sheetViews>
    <sheetView zoomScaleNormal="100" workbookViewId="0">
      <selection activeCell="A3" sqref="A3"/>
    </sheetView>
  </sheetViews>
  <sheetFormatPr baseColWidth="10" defaultColWidth="14.7109375" defaultRowHeight="11.25" customHeight="1" x14ac:dyDescent="0.2"/>
  <cols>
    <col min="1" max="1" width="5.42578125" style="41" customWidth="1"/>
    <col min="2" max="2" width="17.85546875" style="41" customWidth="1"/>
    <col min="3" max="7" width="8.28515625" style="41" customWidth="1"/>
    <col min="8" max="16384" width="14.7109375" style="41"/>
  </cols>
  <sheetData>
    <row r="1" spans="1:30" ht="11.25" customHeight="1" x14ac:dyDescent="0.2">
      <c r="A1" s="281" t="s">
        <v>417</v>
      </c>
      <c r="B1" s="281"/>
      <c r="C1" s="281"/>
      <c r="D1" s="132"/>
      <c r="E1" s="132"/>
      <c r="F1" s="132"/>
      <c r="G1" s="132"/>
      <c r="H1" s="44"/>
      <c r="I1" s="44"/>
      <c r="J1" s="44"/>
      <c r="K1" s="44"/>
      <c r="L1" s="44"/>
    </row>
    <row r="3" spans="1:30" ht="11.25" customHeight="1" x14ac:dyDescent="0.2">
      <c r="A3" s="22" t="s">
        <v>647</v>
      </c>
      <c r="C3" s="46" t="s">
        <v>288</v>
      </c>
      <c r="D3" s="46"/>
      <c r="E3" s="46"/>
      <c r="F3" s="46"/>
      <c r="G3" s="46"/>
    </row>
    <row r="4" spans="1:30" ht="11.25" customHeight="1" x14ac:dyDescent="0.2">
      <c r="A4" s="22" t="s">
        <v>529</v>
      </c>
      <c r="C4" s="55"/>
      <c r="D4" s="55"/>
      <c r="E4" s="55"/>
      <c r="F4" s="55"/>
      <c r="G4" s="55"/>
    </row>
    <row r="5" spans="1:30" s="27" customFormat="1" ht="11.25" customHeight="1" x14ac:dyDescent="0.2">
      <c r="A5" s="51" t="s">
        <v>1</v>
      </c>
    </row>
    <row r="6" spans="1:30" s="27" customFormat="1" ht="11.25" customHeight="1" x14ac:dyDescent="0.2">
      <c r="A6" s="291" t="s">
        <v>316</v>
      </c>
      <c r="B6" s="292"/>
      <c r="C6" s="285" t="s">
        <v>86</v>
      </c>
      <c r="D6" s="286"/>
      <c r="E6" s="286"/>
      <c r="F6" s="286"/>
      <c r="G6" s="286"/>
      <c r="H6" s="56"/>
      <c r="I6" s="56"/>
      <c r="J6" s="56"/>
      <c r="K6" s="56"/>
      <c r="L6" s="56"/>
      <c r="M6" s="56"/>
      <c r="N6" s="56"/>
      <c r="O6" s="56"/>
      <c r="P6" s="56"/>
      <c r="Q6" s="56"/>
      <c r="R6" s="56"/>
      <c r="S6" s="56"/>
      <c r="T6" s="56"/>
      <c r="U6" s="56"/>
      <c r="V6" s="56"/>
      <c r="W6" s="56"/>
      <c r="X6" s="56"/>
      <c r="Y6" s="56"/>
      <c r="Z6" s="56"/>
      <c r="AA6" s="56"/>
      <c r="AB6" s="56"/>
      <c r="AC6" s="56"/>
      <c r="AD6" s="56"/>
    </row>
    <row r="7" spans="1:30" s="27" customFormat="1" ht="11.25" customHeight="1" x14ac:dyDescent="0.2">
      <c r="A7" s="293"/>
      <c r="B7" s="294"/>
      <c r="C7" s="287"/>
      <c r="D7" s="288"/>
      <c r="E7" s="288"/>
      <c r="F7" s="288"/>
      <c r="G7" s="288"/>
      <c r="H7" s="56"/>
      <c r="I7" s="56"/>
      <c r="J7" s="56"/>
      <c r="K7" s="56"/>
      <c r="L7" s="56"/>
      <c r="M7" s="56"/>
      <c r="N7" s="56"/>
      <c r="O7" s="56"/>
      <c r="P7" s="56"/>
      <c r="Q7" s="56"/>
      <c r="R7" s="56"/>
      <c r="S7" s="56"/>
      <c r="T7" s="56"/>
      <c r="U7" s="56"/>
      <c r="V7" s="56"/>
      <c r="W7" s="56"/>
      <c r="X7" s="56"/>
      <c r="Y7" s="56"/>
      <c r="Z7" s="56"/>
      <c r="AA7" s="56"/>
      <c r="AB7" s="56"/>
      <c r="AC7" s="56"/>
      <c r="AD7" s="56"/>
    </row>
    <row r="8" spans="1:30" s="27" customFormat="1" ht="11.25" customHeight="1" x14ac:dyDescent="0.2">
      <c r="A8" s="293"/>
      <c r="B8" s="294"/>
      <c r="C8" s="289"/>
      <c r="D8" s="290"/>
      <c r="E8" s="290"/>
      <c r="F8" s="290"/>
      <c r="G8" s="290"/>
      <c r="H8" s="56"/>
      <c r="I8" s="56"/>
      <c r="J8" s="56"/>
      <c r="K8" s="56"/>
      <c r="L8" s="56"/>
      <c r="M8" s="56"/>
      <c r="N8" s="56"/>
      <c r="O8" s="56"/>
      <c r="P8" s="56"/>
      <c r="Q8" s="56"/>
      <c r="R8" s="56"/>
      <c r="S8" s="56"/>
      <c r="T8" s="56"/>
      <c r="U8" s="56"/>
      <c r="V8" s="56"/>
      <c r="W8" s="56"/>
      <c r="X8" s="56"/>
      <c r="Y8" s="56"/>
      <c r="Z8" s="56"/>
      <c r="AA8" s="56"/>
      <c r="AB8" s="56"/>
      <c r="AC8" s="56"/>
      <c r="AD8" s="56"/>
    </row>
    <row r="9" spans="1:30" s="27" customFormat="1" ht="22.15" customHeight="1" x14ac:dyDescent="0.2">
      <c r="A9" s="293"/>
      <c r="B9" s="294"/>
      <c r="C9" s="297" t="s">
        <v>543</v>
      </c>
      <c r="D9" s="297" t="s">
        <v>544</v>
      </c>
      <c r="E9" s="297" t="s">
        <v>545</v>
      </c>
      <c r="F9" s="299" t="s">
        <v>546</v>
      </c>
      <c r="G9" s="299"/>
      <c r="H9" s="56"/>
      <c r="I9" s="56"/>
      <c r="J9" s="56"/>
      <c r="K9" s="56"/>
      <c r="L9" s="56"/>
      <c r="M9" s="56"/>
      <c r="N9" s="56"/>
      <c r="O9" s="56"/>
      <c r="P9" s="56"/>
      <c r="Q9" s="56"/>
      <c r="R9" s="56"/>
      <c r="S9" s="56"/>
      <c r="T9" s="56"/>
      <c r="U9" s="56"/>
      <c r="V9" s="56"/>
      <c r="W9" s="56"/>
      <c r="X9" s="56"/>
      <c r="Y9" s="56"/>
      <c r="Z9" s="56"/>
      <c r="AA9" s="56"/>
      <c r="AB9" s="56"/>
      <c r="AC9" s="56"/>
      <c r="AD9" s="56"/>
    </row>
    <row r="10" spans="1:30" s="27" customFormat="1" ht="22.15" customHeight="1" x14ac:dyDescent="0.2">
      <c r="A10" s="295"/>
      <c r="B10" s="296"/>
      <c r="C10" s="297"/>
      <c r="D10" s="298"/>
      <c r="E10" s="297"/>
      <c r="F10" s="166" t="s">
        <v>547</v>
      </c>
      <c r="G10" s="166" t="s">
        <v>548</v>
      </c>
      <c r="H10" s="56"/>
      <c r="I10" s="56"/>
      <c r="J10" s="56"/>
      <c r="K10" s="56"/>
      <c r="L10" s="56"/>
      <c r="M10" s="56"/>
      <c r="N10" s="56"/>
      <c r="O10" s="56"/>
      <c r="P10" s="56"/>
      <c r="Q10" s="56"/>
      <c r="R10" s="56"/>
      <c r="S10" s="56"/>
      <c r="T10" s="56"/>
      <c r="U10" s="56"/>
      <c r="V10" s="56"/>
      <c r="W10" s="56"/>
      <c r="X10" s="56"/>
      <c r="Y10" s="56"/>
      <c r="Z10" s="56"/>
      <c r="AA10" s="56"/>
      <c r="AB10" s="56"/>
      <c r="AC10" s="56"/>
      <c r="AD10" s="56"/>
    </row>
    <row r="11" spans="1:30" ht="11.25" customHeight="1" x14ac:dyDescent="0.2">
      <c r="A11" s="283" t="s">
        <v>0</v>
      </c>
      <c r="B11" s="283"/>
      <c r="C11" s="154">
        <v>6.1594042532636752</v>
      </c>
      <c r="D11" s="216">
        <v>9.1679402824499991</v>
      </c>
      <c r="E11" s="217">
        <v>0.56469050369410667</v>
      </c>
      <c r="F11" s="218">
        <v>5.0526312036099998</v>
      </c>
      <c r="G11" s="218">
        <v>7.2661773029200001</v>
      </c>
    </row>
    <row r="12" spans="1:30" ht="11.25" customHeight="1" x14ac:dyDescent="0.2">
      <c r="A12" s="284" t="s">
        <v>317</v>
      </c>
      <c r="B12" s="284"/>
      <c r="C12" s="129">
        <v>7.0417600430919789</v>
      </c>
      <c r="D12" s="214">
        <v>17.11502329164</v>
      </c>
      <c r="E12" s="215">
        <v>1.205198871516755</v>
      </c>
      <c r="F12" s="219">
        <v>4.6796136607100003</v>
      </c>
      <c r="G12" s="219">
        <v>9.4039064254699998</v>
      </c>
    </row>
    <row r="13" spans="1:30" ht="11.25" customHeight="1" x14ac:dyDescent="0.2">
      <c r="A13" s="284" t="s">
        <v>318</v>
      </c>
      <c r="B13" s="284"/>
      <c r="C13" s="129">
        <v>4.9572892585191743</v>
      </c>
      <c r="D13" s="214">
        <v>8.5315393383300009</v>
      </c>
      <c r="E13" s="215">
        <v>0.42293308320535317</v>
      </c>
      <c r="F13" s="219">
        <v>4.1283556475700003</v>
      </c>
      <c r="G13" s="219">
        <v>5.7862228694700004</v>
      </c>
    </row>
    <row r="14" spans="1:30" s="27" customFormat="1" ht="11.25" customHeight="1" x14ac:dyDescent="0.2">
      <c r="A14" s="282" t="s">
        <v>319</v>
      </c>
      <c r="B14" s="282"/>
      <c r="C14" s="156">
        <v>7.5634546706637096</v>
      </c>
      <c r="D14" s="214">
        <v>11.08046695591</v>
      </c>
      <c r="E14" s="215">
        <v>0.83806609550775668</v>
      </c>
      <c r="F14" s="219">
        <v>5.9208753068000002</v>
      </c>
      <c r="G14" s="219">
        <v>9.20603403452</v>
      </c>
    </row>
    <row r="15" spans="1:30" s="27" customFormat="1" ht="11.25" customHeight="1" x14ac:dyDescent="0.2">
      <c r="A15" s="27" t="s">
        <v>397</v>
      </c>
    </row>
    <row r="16" spans="1:30" s="27" customFormat="1" ht="39.75" customHeight="1" x14ac:dyDescent="0.2">
      <c r="A16" s="168" t="s">
        <v>549</v>
      </c>
      <c r="B16" s="276" t="s">
        <v>550</v>
      </c>
      <c r="C16" s="276"/>
      <c r="D16" s="276"/>
      <c r="E16" s="276"/>
      <c r="F16" s="276"/>
      <c r="G16" s="276"/>
    </row>
    <row r="17" spans="1:7" s="27" customFormat="1" ht="11.25" customHeight="1" thickBot="1" x14ac:dyDescent="0.25">
      <c r="A17" s="167"/>
      <c r="B17" s="169" t="s">
        <v>551</v>
      </c>
      <c r="C17" s="167"/>
      <c r="D17" s="167"/>
      <c r="E17" s="167"/>
      <c r="F17" s="167"/>
      <c r="G17" s="167"/>
    </row>
    <row r="18" spans="1:7" s="27" customFormat="1" ht="11.25" customHeight="1" thickTop="1" thickBot="1" x14ac:dyDescent="0.25">
      <c r="A18" s="167"/>
      <c r="B18" s="267" t="s">
        <v>552</v>
      </c>
      <c r="C18" s="269"/>
      <c r="D18" s="267" t="s">
        <v>553</v>
      </c>
      <c r="E18" s="268"/>
      <c r="F18" s="268"/>
      <c r="G18" s="269"/>
    </row>
    <row r="19" spans="1:7" s="27" customFormat="1" ht="11.25" customHeight="1" thickTop="1" thickBot="1" x14ac:dyDescent="0.25">
      <c r="A19" s="167"/>
      <c r="B19" s="277" t="s">
        <v>554</v>
      </c>
      <c r="C19" s="278"/>
      <c r="D19" s="267" t="s">
        <v>557</v>
      </c>
      <c r="E19" s="268"/>
      <c r="F19" s="268"/>
      <c r="G19" s="269"/>
    </row>
    <row r="20" spans="1:7" s="27" customFormat="1" ht="11.25" customHeight="1" thickTop="1" thickBot="1" x14ac:dyDescent="0.25">
      <c r="A20" s="167"/>
      <c r="B20" s="279" t="s">
        <v>555</v>
      </c>
      <c r="C20" s="280"/>
      <c r="D20" s="267" t="s">
        <v>558</v>
      </c>
      <c r="E20" s="268"/>
      <c r="F20" s="268"/>
      <c r="G20" s="269"/>
    </row>
    <row r="21" spans="1:7" s="27" customFormat="1" ht="11.25" customHeight="1" thickTop="1" x14ac:dyDescent="0.2">
      <c r="A21" s="167"/>
      <c r="B21" s="263" t="s">
        <v>556</v>
      </c>
      <c r="C21" s="264"/>
      <c r="D21" s="270" t="s">
        <v>559</v>
      </c>
      <c r="E21" s="271"/>
      <c r="F21" s="271"/>
      <c r="G21" s="272"/>
    </row>
    <row r="22" spans="1:7" s="27" customFormat="1" ht="57.75" customHeight="1" thickBot="1" x14ac:dyDescent="0.25">
      <c r="A22" s="167"/>
      <c r="B22" s="265"/>
      <c r="C22" s="266"/>
      <c r="D22" s="273" t="s">
        <v>560</v>
      </c>
      <c r="E22" s="274"/>
      <c r="F22" s="274"/>
      <c r="G22" s="275"/>
    </row>
    <row r="23" spans="1:7" s="27" customFormat="1" ht="11.25" customHeight="1" thickTop="1" x14ac:dyDescent="0.2"/>
    <row r="25" spans="1:7" ht="11.25" customHeight="1" x14ac:dyDescent="0.2">
      <c r="C25" s="54"/>
      <c r="D25" s="54"/>
      <c r="E25" s="54"/>
      <c r="F25" s="54"/>
      <c r="G25" s="54"/>
    </row>
    <row r="26" spans="1:7" ht="11.25" customHeight="1" x14ac:dyDescent="0.2">
      <c r="C26" s="43"/>
      <c r="D26" s="43"/>
      <c r="E26" s="43"/>
      <c r="F26" s="43"/>
      <c r="G26" s="43"/>
    </row>
    <row r="29" spans="1:7" ht="11.25" customHeight="1" x14ac:dyDescent="0.2">
      <c r="C29" s="49" t="s">
        <v>357</v>
      </c>
      <c r="D29" s="49"/>
      <c r="E29" s="49"/>
      <c r="F29" s="49"/>
      <c r="G29" s="49"/>
    </row>
  </sheetData>
  <mergeCells count="21">
    <mergeCell ref="A1:C1"/>
    <mergeCell ref="A14:B14"/>
    <mergeCell ref="A11:B11"/>
    <mergeCell ref="A12:B12"/>
    <mergeCell ref="A13:B13"/>
    <mergeCell ref="C6:G8"/>
    <mergeCell ref="A6:B10"/>
    <mergeCell ref="C9:C10"/>
    <mergeCell ref="D9:D10"/>
    <mergeCell ref="E9:E10"/>
    <mergeCell ref="F9:G9"/>
    <mergeCell ref="B16:G16"/>
    <mergeCell ref="B18:C18"/>
    <mergeCell ref="D18:G18"/>
    <mergeCell ref="B19:C19"/>
    <mergeCell ref="B20:C20"/>
    <mergeCell ref="B21:C22"/>
    <mergeCell ref="D19:G19"/>
    <mergeCell ref="D20:G20"/>
    <mergeCell ref="D21:G21"/>
    <mergeCell ref="D22:G22"/>
  </mergeCells>
  <hyperlinks>
    <hyperlink ref="C29" location="Índice!A1" display="Índice!A1"/>
  </hyperlinks>
  <pageMargins left="0.59055118110236215" right="0.78740157480314965" top="0.59055118110236215" bottom="0.59055118110236215" header="0.31496062992125984" footer="0.31496062992125984"/>
  <pageSetup orientation="portrait" verticalDpi="0" r:id="rId1"/>
</worksheet>
</file>

<file path=xl/worksheets/sheet9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83"/>
  <dimension ref="A1:BY29"/>
  <sheetViews>
    <sheetView zoomScaleNormal="100" workbookViewId="0">
      <selection activeCell="A3" sqref="A3"/>
    </sheetView>
  </sheetViews>
  <sheetFormatPr baseColWidth="10" defaultColWidth="14.7109375" defaultRowHeight="11.25" customHeight="1" x14ac:dyDescent="0.2"/>
  <cols>
    <col min="1" max="1" width="5.42578125" style="41" customWidth="1"/>
    <col min="2" max="2" width="17.85546875" style="41" customWidth="1"/>
    <col min="3" max="77" width="8.28515625" style="41" customWidth="1"/>
    <col min="78" max="16384" width="14.7109375" style="41"/>
  </cols>
  <sheetData>
    <row r="1" spans="1:77" ht="11.25" customHeight="1" x14ac:dyDescent="0.2">
      <c r="A1" s="35" t="s">
        <v>417</v>
      </c>
      <c r="B1" s="35"/>
      <c r="C1" s="35"/>
      <c r="D1" s="35"/>
      <c r="E1" s="35"/>
      <c r="F1" s="35"/>
      <c r="G1" s="35"/>
      <c r="H1" s="44"/>
      <c r="I1" s="44"/>
      <c r="J1" s="44"/>
      <c r="K1" s="44"/>
      <c r="L1" s="44"/>
      <c r="M1" s="44"/>
      <c r="N1" s="44"/>
      <c r="O1" s="44"/>
      <c r="P1" s="44"/>
      <c r="Q1" s="44"/>
      <c r="R1" s="44"/>
      <c r="S1" s="44"/>
      <c r="T1" s="44"/>
      <c r="U1" s="44"/>
      <c r="V1" s="44"/>
      <c r="W1" s="44"/>
      <c r="X1" s="44"/>
      <c r="Y1" s="44"/>
      <c r="Z1" s="44"/>
      <c r="AA1" s="44"/>
      <c r="AB1" s="44"/>
      <c r="AC1" s="44"/>
      <c r="AD1" s="44"/>
      <c r="AE1" s="44"/>
      <c r="AF1" s="44"/>
    </row>
    <row r="3" spans="1:77" ht="11.25" customHeight="1" x14ac:dyDescent="0.2">
      <c r="A3" s="22" t="s">
        <v>648</v>
      </c>
      <c r="R3" s="50"/>
      <c r="S3" s="50"/>
      <c r="T3" s="50"/>
      <c r="U3" s="50"/>
      <c r="V3" s="50"/>
      <c r="W3" s="50"/>
      <c r="X3" s="50"/>
      <c r="Y3" s="50"/>
      <c r="Z3" s="50"/>
      <c r="AA3" s="50"/>
      <c r="BU3" s="46" t="s">
        <v>289</v>
      </c>
      <c r="BV3" s="46"/>
      <c r="BW3" s="46"/>
      <c r="BX3" s="46"/>
      <c r="BY3" s="46"/>
    </row>
    <row r="4" spans="1:77" ht="11.25" customHeight="1" x14ac:dyDescent="0.2">
      <c r="A4" s="22" t="s">
        <v>1</v>
      </c>
      <c r="R4" s="50"/>
      <c r="S4" s="50"/>
      <c r="T4" s="50"/>
      <c r="U4" s="50"/>
      <c r="V4" s="50"/>
      <c r="W4" s="50"/>
      <c r="X4" s="50"/>
      <c r="Y4" s="50"/>
      <c r="Z4" s="50"/>
      <c r="AA4" s="50"/>
      <c r="AL4" s="46"/>
      <c r="AM4" s="46"/>
      <c r="AN4" s="46"/>
      <c r="AO4" s="46"/>
      <c r="AP4" s="46"/>
    </row>
    <row r="5" spans="1:77" s="27" customFormat="1" ht="11.25" customHeight="1" x14ac:dyDescent="0.2">
      <c r="A5" s="51"/>
      <c r="R5" s="52"/>
      <c r="S5" s="52"/>
      <c r="T5" s="52"/>
      <c r="U5" s="52"/>
      <c r="V5" s="52"/>
      <c r="W5" s="52"/>
      <c r="X5" s="52"/>
      <c r="Y5" s="52"/>
      <c r="Z5" s="52"/>
      <c r="AA5" s="52"/>
      <c r="AL5" s="53"/>
      <c r="AM5" s="53"/>
      <c r="AN5" s="53"/>
      <c r="AO5" s="53"/>
      <c r="AP5" s="53"/>
    </row>
    <row r="6" spans="1:77" s="27" customFormat="1" ht="11.25" customHeight="1" x14ac:dyDescent="0.2">
      <c r="A6" s="291" t="s">
        <v>316</v>
      </c>
      <c r="B6" s="292"/>
      <c r="C6" s="285" t="s">
        <v>0</v>
      </c>
      <c r="D6" s="286"/>
      <c r="E6" s="286"/>
      <c r="F6" s="286"/>
      <c r="G6" s="317"/>
      <c r="H6" s="372" t="s">
        <v>291</v>
      </c>
      <c r="I6" s="373"/>
      <c r="J6" s="373"/>
      <c r="K6" s="373"/>
      <c r="L6" s="373"/>
      <c r="M6" s="373"/>
      <c r="N6" s="373"/>
      <c r="O6" s="373"/>
      <c r="P6" s="373"/>
      <c r="Q6" s="373"/>
      <c r="R6" s="373"/>
      <c r="S6" s="373"/>
      <c r="T6" s="373"/>
      <c r="U6" s="373"/>
      <c r="V6" s="373"/>
      <c r="W6" s="373"/>
      <c r="X6" s="373"/>
      <c r="Y6" s="373"/>
      <c r="Z6" s="373"/>
      <c r="AA6" s="373"/>
      <c r="AB6" s="373"/>
      <c r="AC6" s="373"/>
      <c r="AD6" s="373"/>
      <c r="AE6" s="373"/>
      <c r="AF6" s="373"/>
      <c r="AG6" s="373"/>
      <c r="AH6" s="373"/>
      <c r="AI6" s="373"/>
      <c r="AJ6" s="373"/>
      <c r="AK6" s="373"/>
      <c r="AL6" s="373"/>
      <c r="AM6" s="373"/>
      <c r="AN6" s="373"/>
      <c r="AO6" s="373"/>
      <c r="AP6" s="374"/>
      <c r="AQ6" s="372" t="s">
        <v>75</v>
      </c>
      <c r="AR6" s="373"/>
      <c r="AS6" s="373"/>
      <c r="AT6" s="373"/>
      <c r="AU6" s="373"/>
      <c r="AV6" s="373"/>
      <c r="AW6" s="373"/>
      <c r="AX6" s="373"/>
      <c r="AY6" s="373"/>
      <c r="AZ6" s="373"/>
      <c r="BA6" s="373"/>
      <c r="BB6" s="373"/>
      <c r="BC6" s="373"/>
      <c r="BD6" s="373"/>
      <c r="BE6" s="373"/>
      <c r="BF6" s="373"/>
      <c r="BG6" s="373"/>
      <c r="BH6" s="373"/>
      <c r="BI6" s="373"/>
      <c r="BJ6" s="373"/>
      <c r="BK6" s="373"/>
      <c r="BL6" s="373"/>
      <c r="BM6" s="373"/>
      <c r="BN6" s="373"/>
      <c r="BO6" s="373"/>
      <c r="BP6" s="373"/>
      <c r="BQ6" s="373"/>
      <c r="BR6" s="373"/>
      <c r="BS6" s="373"/>
      <c r="BT6" s="373"/>
      <c r="BU6" s="373"/>
      <c r="BV6" s="373"/>
      <c r="BW6" s="373"/>
      <c r="BX6" s="373"/>
      <c r="BY6" s="373"/>
    </row>
    <row r="7" spans="1:77" s="27" customFormat="1" ht="11.25" customHeight="1" x14ac:dyDescent="0.2">
      <c r="A7" s="293"/>
      <c r="B7" s="294"/>
      <c r="C7" s="287"/>
      <c r="D7" s="288"/>
      <c r="E7" s="288"/>
      <c r="F7" s="288"/>
      <c r="G7" s="318"/>
      <c r="H7" s="375" t="s">
        <v>381</v>
      </c>
      <c r="I7" s="376"/>
      <c r="J7" s="376"/>
      <c r="K7" s="376"/>
      <c r="L7" s="377"/>
      <c r="M7" s="375" t="s">
        <v>76</v>
      </c>
      <c r="N7" s="376"/>
      <c r="O7" s="376"/>
      <c r="P7" s="376"/>
      <c r="Q7" s="377"/>
      <c r="R7" s="375" t="s">
        <v>424</v>
      </c>
      <c r="S7" s="376"/>
      <c r="T7" s="376"/>
      <c r="U7" s="376"/>
      <c r="V7" s="377"/>
      <c r="W7" s="375" t="s">
        <v>290</v>
      </c>
      <c r="X7" s="376"/>
      <c r="Y7" s="376"/>
      <c r="Z7" s="376"/>
      <c r="AA7" s="377"/>
      <c r="AB7" s="375" t="s">
        <v>77</v>
      </c>
      <c r="AC7" s="376"/>
      <c r="AD7" s="376"/>
      <c r="AE7" s="376"/>
      <c r="AF7" s="377"/>
      <c r="AG7" s="375" t="s">
        <v>78</v>
      </c>
      <c r="AH7" s="376"/>
      <c r="AI7" s="376"/>
      <c r="AJ7" s="376"/>
      <c r="AK7" s="377"/>
      <c r="AL7" s="375" t="s">
        <v>13</v>
      </c>
      <c r="AM7" s="376"/>
      <c r="AN7" s="376"/>
      <c r="AO7" s="376"/>
      <c r="AP7" s="377"/>
      <c r="AQ7" s="375" t="s">
        <v>381</v>
      </c>
      <c r="AR7" s="376"/>
      <c r="AS7" s="376"/>
      <c r="AT7" s="376"/>
      <c r="AU7" s="377"/>
      <c r="AV7" s="375" t="s">
        <v>76</v>
      </c>
      <c r="AW7" s="376"/>
      <c r="AX7" s="376"/>
      <c r="AY7" s="376"/>
      <c r="AZ7" s="377"/>
      <c r="BA7" s="375" t="s">
        <v>424</v>
      </c>
      <c r="BB7" s="376"/>
      <c r="BC7" s="376"/>
      <c r="BD7" s="376"/>
      <c r="BE7" s="377"/>
      <c r="BF7" s="375" t="s">
        <v>290</v>
      </c>
      <c r="BG7" s="376"/>
      <c r="BH7" s="376"/>
      <c r="BI7" s="376"/>
      <c r="BJ7" s="377"/>
      <c r="BK7" s="375" t="s">
        <v>77</v>
      </c>
      <c r="BL7" s="376"/>
      <c r="BM7" s="376"/>
      <c r="BN7" s="376"/>
      <c r="BO7" s="377"/>
      <c r="BP7" s="375" t="s">
        <v>78</v>
      </c>
      <c r="BQ7" s="376"/>
      <c r="BR7" s="376"/>
      <c r="BS7" s="376"/>
      <c r="BT7" s="377"/>
      <c r="BU7" s="375" t="s">
        <v>13</v>
      </c>
      <c r="BV7" s="376"/>
      <c r="BW7" s="376"/>
      <c r="BX7" s="376"/>
      <c r="BY7" s="376"/>
    </row>
    <row r="8" spans="1:77" s="27" customFormat="1" ht="11.25" customHeight="1" x14ac:dyDescent="0.2">
      <c r="A8" s="293"/>
      <c r="B8" s="294"/>
      <c r="C8" s="289"/>
      <c r="D8" s="290"/>
      <c r="E8" s="290"/>
      <c r="F8" s="290"/>
      <c r="G8" s="319"/>
      <c r="H8" s="378"/>
      <c r="I8" s="379"/>
      <c r="J8" s="379"/>
      <c r="K8" s="379"/>
      <c r="L8" s="380"/>
      <c r="M8" s="378"/>
      <c r="N8" s="379"/>
      <c r="O8" s="379"/>
      <c r="P8" s="379"/>
      <c r="Q8" s="380"/>
      <c r="R8" s="378"/>
      <c r="S8" s="379"/>
      <c r="T8" s="379"/>
      <c r="U8" s="379"/>
      <c r="V8" s="380"/>
      <c r="W8" s="378"/>
      <c r="X8" s="379"/>
      <c r="Y8" s="379"/>
      <c r="Z8" s="379"/>
      <c r="AA8" s="380"/>
      <c r="AB8" s="378"/>
      <c r="AC8" s="379"/>
      <c r="AD8" s="379"/>
      <c r="AE8" s="379"/>
      <c r="AF8" s="380"/>
      <c r="AG8" s="378"/>
      <c r="AH8" s="379"/>
      <c r="AI8" s="379"/>
      <c r="AJ8" s="379"/>
      <c r="AK8" s="380"/>
      <c r="AL8" s="378"/>
      <c r="AM8" s="379"/>
      <c r="AN8" s="379"/>
      <c r="AO8" s="379"/>
      <c r="AP8" s="380"/>
      <c r="AQ8" s="378"/>
      <c r="AR8" s="379"/>
      <c r="AS8" s="379"/>
      <c r="AT8" s="379"/>
      <c r="AU8" s="380"/>
      <c r="AV8" s="378"/>
      <c r="AW8" s="379"/>
      <c r="AX8" s="379"/>
      <c r="AY8" s="379"/>
      <c r="AZ8" s="380"/>
      <c r="BA8" s="378"/>
      <c r="BB8" s="379"/>
      <c r="BC8" s="379"/>
      <c r="BD8" s="379"/>
      <c r="BE8" s="380"/>
      <c r="BF8" s="378"/>
      <c r="BG8" s="379"/>
      <c r="BH8" s="379"/>
      <c r="BI8" s="379"/>
      <c r="BJ8" s="380"/>
      <c r="BK8" s="378"/>
      <c r="BL8" s="379"/>
      <c r="BM8" s="379"/>
      <c r="BN8" s="379"/>
      <c r="BO8" s="380"/>
      <c r="BP8" s="378"/>
      <c r="BQ8" s="379"/>
      <c r="BR8" s="379"/>
      <c r="BS8" s="379"/>
      <c r="BT8" s="380"/>
      <c r="BU8" s="378"/>
      <c r="BV8" s="379"/>
      <c r="BW8" s="379"/>
      <c r="BX8" s="379"/>
      <c r="BY8" s="379"/>
    </row>
    <row r="9" spans="1:77" s="27" customFormat="1" ht="22.15" customHeight="1" x14ac:dyDescent="0.2">
      <c r="A9" s="293"/>
      <c r="B9" s="294"/>
      <c r="C9" s="320" t="s">
        <v>543</v>
      </c>
      <c r="D9" s="320" t="s">
        <v>544</v>
      </c>
      <c r="E9" s="320" t="s">
        <v>545</v>
      </c>
      <c r="F9" s="322" t="s">
        <v>546</v>
      </c>
      <c r="G9" s="322"/>
      <c r="H9" s="381" t="s">
        <v>543</v>
      </c>
      <c r="I9" s="381" t="s">
        <v>544</v>
      </c>
      <c r="J9" s="381" t="s">
        <v>545</v>
      </c>
      <c r="K9" s="383" t="s">
        <v>546</v>
      </c>
      <c r="L9" s="383"/>
      <c r="M9" s="381" t="s">
        <v>543</v>
      </c>
      <c r="N9" s="381" t="s">
        <v>544</v>
      </c>
      <c r="O9" s="381" t="s">
        <v>545</v>
      </c>
      <c r="P9" s="383" t="s">
        <v>546</v>
      </c>
      <c r="Q9" s="383"/>
      <c r="R9" s="381" t="s">
        <v>543</v>
      </c>
      <c r="S9" s="381" t="s">
        <v>544</v>
      </c>
      <c r="T9" s="381" t="s">
        <v>545</v>
      </c>
      <c r="U9" s="383" t="s">
        <v>546</v>
      </c>
      <c r="V9" s="383"/>
      <c r="W9" s="381" t="s">
        <v>543</v>
      </c>
      <c r="X9" s="381" t="s">
        <v>544</v>
      </c>
      <c r="Y9" s="381" t="s">
        <v>545</v>
      </c>
      <c r="Z9" s="383" t="s">
        <v>546</v>
      </c>
      <c r="AA9" s="383"/>
      <c r="AB9" s="381" t="s">
        <v>543</v>
      </c>
      <c r="AC9" s="381" t="s">
        <v>544</v>
      </c>
      <c r="AD9" s="381" t="s">
        <v>545</v>
      </c>
      <c r="AE9" s="383" t="s">
        <v>546</v>
      </c>
      <c r="AF9" s="383"/>
      <c r="AG9" s="381" t="s">
        <v>543</v>
      </c>
      <c r="AH9" s="381" t="s">
        <v>544</v>
      </c>
      <c r="AI9" s="381" t="s">
        <v>545</v>
      </c>
      <c r="AJ9" s="383" t="s">
        <v>546</v>
      </c>
      <c r="AK9" s="383"/>
      <c r="AL9" s="381" t="s">
        <v>543</v>
      </c>
      <c r="AM9" s="381" t="s">
        <v>544</v>
      </c>
      <c r="AN9" s="381" t="s">
        <v>545</v>
      </c>
      <c r="AO9" s="383" t="s">
        <v>546</v>
      </c>
      <c r="AP9" s="383"/>
      <c r="AQ9" s="381" t="s">
        <v>543</v>
      </c>
      <c r="AR9" s="381" t="s">
        <v>544</v>
      </c>
      <c r="AS9" s="381" t="s">
        <v>545</v>
      </c>
      <c r="AT9" s="383" t="s">
        <v>546</v>
      </c>
      <c r="AU9" s="383"/>
      <c r="AV9" s="381" t="s">
        <v>543</v>
      </c>
      <c r="AW9" s="381" t="s">
        <v>544</v>
      </c>
      <c r="AX9" s="381" t="s">
        <v>545</v>
      </c>
      <c r="AY9" s="383" t="s">
        <v>546</v>
      </c>
      <c r="AZ9" s="383"/>
      <c r="BA9" s="381" t="s">
        <v>543</v>
      </c>
      <c r="BB9" s="381" t="s">
        <v>544</v>
      </c>
      <c r="BC9" s="381" t="s">
        <v>545</v>
      </c>
      <c r="BD9" s="383" t="s">
        <v>546</v>
      </c>
      <c r="BE9" s="383"/>
      <c r="BF9" s="381" t="s">
        <v>543</v>
      </c>
      <c r="BG9" s="381" t="s">
        <v>544</v>
      </c>
      <c r="BH9" s="381" t="s">
        <v>545</v>
      </c>
      <c r="BI9" s="383" t="s">
        <v>546</v>
      </c>
      <c r="BJ9" s="383"/>
      <c r="BK9" s="381" t="s">
        <v>543</v>
      </c>
      <c r="BL9" s="381" t="s">
        <v>544</v>
      </c>
      <c r="BM9" s="381" t="s">
        <v>545</v>
      </c>
      <c r="BN9" s="383" t="s">
        <v>546</v>
      </c>
      <c r="BO9" s="383"/>
      <c r="BP9" s="381" t="s">
        <v>543</v>
      </c>
      <c r="BQ9" s="381" t="s">
        <v>544</v>
      </c>
      <c r="BR9" s="381" t="s">
        <v>545</v>
      </c>
      <c r="BS9" s="383" t="s">
        <v>546</v>
      </c>
      <c r="BT9" s="383"/>
      <c r="BU9" s="495" t="s">
        <v>543</v>
      </c>
      <c r="BV9" s="495" t="s">
        <v>544</v>
      </c>
      <c r="BW9" s="495" t="s">
        <v>545</v>
      </c>
      <c r="BX9" s="497" t="s">
        <v>546</v>
      </c>
      <c r="BY9" s="497"/>
    </row>
    <row r="10" spans="1:77" s="27" customFormat="1" ht="22.15" customHeight="1" x14ac:dyDescent="0.2">
      <c r="A10" s="295"/>
      <c r="B10" s="296"/>
      <c r="C10" s="320"/>
      <c r="D10" s="321"/>
      <c r="E10" s="320"/>
      <c r="F10" s="166" t="s">
        <v>547</v>
      </c>
      <c r="G10" s="166" t="s">
        <v>548</v>
      </c>
      <c r="H10" s="381"/>
      <c r="I10" s="382"/>
      <c r="J10" s="381"/>
      <c r="K10" s="135" t="s">
        <v>547</v>
      </c>
      <c r="L10" s="135" t="s">
        <v>548</v>
      </c>
      <c r="M10" s="381"/>
      <c r="N10" s="382"/>
      <c r="O10" s="381"/>
      <c r="P10" s="135" t="s">
        <v>547</v>
      </c>
      <c r="Q10" s="135" t="s">
        <v>548</v>
      </c>
      <c r="R10" s="381"/>
      <c r="S10" s="382"/>
      <c r="T10" s="381"/>
      <c r="U10" s="135" t="s">
        <v>547</v>
      </c>
      <c r="V10" s="135" t="s">
        <v>548</v>
      </c>
      <c r="W10" s="381"/>
      <c r="X10" s="382"/>
      <c r="Y10" s="381"/>
      <c r="Z10" s="135" t="s">
        <v>547</v>
      </c>
      <c r="AA10" s="135" t="s">
        <v>548</v>
      </c>
      <c r="AB10" s="381"/>
      <c r="AC10" s="382"/>
      <c r="AD10" s="381"/>
      <c r="AE10" s="135" t="s">
        <v>547</v>
      </c>
      <c r="AF10" s="135" t="s">
        <v>548</v>
      </c>
      <c r="AG10" s="381"/>
      <c r="AH10" s="382"/>
      <c r="AI10" s="381"/>
      <c r="AJ10" s="135" t="s">
        <v>547</v>
      </c>
      <c r="AK10" s="135" t="s">
        <v>548</v>
      </c>
      <c r="AL10" s="381"/>
      <c r="AM10" s="382"/>
      <c r="AN10" s="381"/>
      <c r="AO10" s="135" t="s">
        <v>547</v>
      </c>
      <c r="AP10" s="135" t="s">
        <v>548</v>
      </c>
      <c r="AQ10" s="381"/>
      <c r="AR10" s="382"/>
      <c r="AS10" s="381"/>
      <c r="AT10" s="135" t="s">
        <v>547</v>
      </c>
      <c r="AU10" s="135" t="s">
        <v>548</v>
      </c>
      <c r="AV10" s="381"/>
      <c r="AW10" s="382"/>
      <c r="AX10" s="381"/>
      <c r="AY10" s="135" t="s">
        <v>547</v>
      </c>
      <c r="AZ10" s="135" t="s">
        <v>548</v>
      </c>
      <c r="BA10" s="381"/>
      <c r="BB10" s="382"/>
      <c r="BC10" s="381"/>
      <c r="BD10" s="135" t="s">
        <v>547</v>
      </c>
      <c r="BE10" s="135" t="s">
        <v>548</v>
      </c>
      <c r="BF10" s="381"/>
      <c r="BG10" s="382"/>
      <c r="BH10" s="381"/>
      <c r="BI10" s="135" t="s">
        <v>547</v>
      </c>
      <c r="BJ10" s="135" t="s">
        <v>548</v>
      </c>
      <c r="BK10" s="381"/>
      <c r="BL10" s="382"/>
      <c r="BM10" s="381"/>
      <c r="BN10" s="135" t="s">
        <v>547</v>
      </c>
      <c r="BO10" s="135" t="s">
        <v>548</v>
      </c>
      <c r="BP10" s="381"/>
      <c r="BQ10" s="382"/>
      <c r="BR10" s="381"/>
      <c r="BS10" s="135" t="s">
        <v>547</v>
      </c>
      <c r="BT10" s="135" t="s">
        <v>548</v>
      </c>
      <c r="BU10" s="495"/>
      <c r="BV10" s="496"/>
      <c r="BW10" s="495"/>
      <c r="BX10" s="135" t="s">
        <v>547</v>
      </c>
      <c r="BY10" s="135" t="s">
        <v>548</v>
      </c>
    </row>
    <row r="11" spans="1:77" ht="11.25" customHeight="1" x14ac:dyDescent="0.2">
      <c r="A11" s="283" t="s">
        <v>0</v>
      </c>
      <c r="B11" s="283"/>
      <c r="C11" s="128">
        <v>4169676.9999999781</v>
      </c>
      <c r="D11" s="216">
        <v>3.6355342250199998</v>
      </c>
      <c r="E11" s="217">
        <v>151590.03440770906</v>
      </c>
      <c r="F11" s="218">
        <v>3872565.9921457283</v>
      </c>
      <c r="G11" s="218">
        <v>4466788.0078543071</v>
      </c>
      <c r="H11" s="128">
        <v>1362038.1778873431</v>
      </c>
      <c r="I11" s="216">
        <v>6.9604152689500003</v>
      </c>
      <c r="J11" s="217">
        <v>94803.513302640888</v>
      </c>
      <c r="K11" s="218">
        <v>1176226.7062063015</v>
      </c>
      <c r="L11" s="218">
        <v>1547849.6495683712</v>
      </c>
      <c r="M11" s="128">
        <v>1631372.3479562439</v>
      </c>
      <c r="N11" s="216">
        <v>5.3442199615500003</v>
      </c>
      <c r="O11" s="217">
        <v>87184.12666672538</v>
      </c>
      <c r="P11" s="218">
        <v>1460494.5996658949</v>
      </c>
      <c r="Q11" s="218">
        <v>1802250.096246605</v>
      </c>
      <c r="R11" s="224">
        <v>130630.5282252904</v>
      </c>
      <c r="S11" s="230">
        <v>22.99688587811</v>
      </c>
      <c r="T11" s="231">
        <v>30040.953497938775</v>
      </c>
      <c r="U11" s="232">
        <v>71751.341308089439</v>
      </c>
      <c r="V11" s="232">
        <v>189509.71514249133</v>
      </c>
      <c r="W11" s="128">
        <v>115755.2640747838</v>
      </c>
      <c r="X11" s="216">
        <v>7.3847152808700001</v>
      </c>
      <c r="Y11" s="217">
        <v>8548.196674536448</v>
      </c>
      <c r="Z11" s="218">
        <v>99001.106459927134</v>
      </c>
      <c r="AA11" s="218">
        <v>132509.42168963922</v>
      </c>
      <c r="AB11" s="128">
        <v>793022.11423863983</v>
      </c>
      <c r="AC11" s="216">
        <v>11.047437391380001</v>
      </c>
      <c r="AD11" s="217">
        <v>87608.621570320494</v>
      </c>
      <c r="AE11" s="218">
        <v>621312.37122561538</v>
      </c>
      <c r="AF11" s="218">
        <v>964731.85725166008</v>
      </c>
      <c r="AG11" s="224">
        <v>134752.6071698303</v>
      </c>
      <c r="AH11" s="230">
        <v>27.479580123169999</v>
      </c>
      <c r="AI11" s="231">
        <v>37029.450655292509</v>
      </c>
      <c r="AJ11" s="232">
        <v>62176.217518155958</v>
      </c>
      <c r="AK11" s="232">
        <v>207328.99682150481</v>
      </c>
      <c r="AL11" s="235">
        <v>2105.960447828093</v>
      </c>
      <c r="AM11" s="236">
        <v>54.595373525669999</v>
      </c>
      <c r="AN11" s="237">
        <v>1149.7569727945681</v>
      </c>
      <c r="AO11" s="238">
        <v>0</v>
      </c>
      <c r="AP11" s="238">
        <v>4359.4427054791804</v>
      </c>
      <c r="AQ11" s="131">
        <v>877341.03846728592</v>
      </c>
      <c r="AR11" s="247">
        <v>9.6518192899899997</v>
      </c>
      <c r="AS11" s="248">
        <v>84679.371589795148</v>
      </c>
      <c r="AT11" s="249">
        <v>711372.51991780556</v>
      </c>
      <c r="AU11" s="249">
        <v>1043309.5570167619</v>
      </c>
      <c r="AV11" s="131">
        <v>2100439.3352190428</v>
      </c>
      <c r="AW11" s="247">
        <v>4.6155694993500003</v>
      </c>
      <c r="AX11" s="248">
        <v>96947.237308739263</v>
      </c>
      <c r="AY11" s="249">
        <v>1910426.2416932594</v>
      </c>
      <c r="AZ11" s="249">
        <v>2290452.4287448227</v>
      </c>
      <c r="BA11" s="131">
        <v>184476.85036750729</v>
      </c>
      <c r="BB11" s="247">
        <v>16.89440056039</v>
      </c>
      <c r="BC11" s="248">
        <v>31166.258042271918</v>
      </c>
      <c r="BD11" s="249">
        <v>123392.1070717742</v>
      </c>
      <c r="BE11" s="249">
        <v>245561.59366324038</v>
      </c>
      <c r="BF11" s="131">
        <v>135611.61025320349</v>
      </c>
      <c r="BG11" s="247">
        <v>6.7862738781100003</v>
      </c>
      <c r="BH11" s="248">
        <v>9202.9752822948885</v>
      </c>
      <c r="BI11" s="249">
        <v>117574.11014929286</v>
      </c>
      <c r="BJ11" s="249">
        <v>153649.11035711248</v>
      </c>
      <c r="BK11" s="131">
        <v>756687.19484998495</v>
      </c>
      <c r="BL11" s="247">
        <v>11.52343946209</v>
      </c>
      <c r="BM11" s="248">
        <v>87196.390815944076</v>
      </c>
      <c r="BN11" s="249">
        <v>585785.40926885873</v>
      </c>
      <c r="BO11" s="249">
        <v>927588.98043110839</v>
      </c>
      <c r="BP11" s="255">
        <v>113966.4631951053</v>
      </c>
      <c r="BQ11" s="257">
        <v>30.409636813030001</v>
      </c>
      <c r="BR11" s="258">
        <v>34656.787546286992</v>
      </c>
      <c r="BS11" s="259">
        <v>46040.407784528317</v>
      </c>
      <c r="BT11" s="259">
        <v>181892.51860568213</v>
      </c>
      <c r="BU11" s="158">
        <v>1154.507647830995</v>
      </c>
      <c r="BV11" s="247">
        <v>17.985270375180001</v>
      </c>
      <c r="BW11" s="248">
        <v>207.6413219645824</v>
      </c>
      <c r="BX11" s="249">
        <v>747.53813507814004</v>
      </c>
      <c r="BY11" s="249">
        <v>1561.47716058385</v>
      </c>
    </row>
    <row r="12" spans="1:77" ht="11.25" customHeight="1" x14ac:dyDescent="0.2">
      <c r="A12" s="284" t="s">
        <v>317</v>
      </c>
      <c r="B12" s="284"/>
      <c r="C12" s="128">
        <v>521743.94414876192</v>
      </c>
      <c r="D12" s="216">
        <v>10.76454715187</v>
      </c>
      <c r="E12" s="217">
        <v>56163.3728799077</v>
      </c>
      <c r="F12" s="218">
        <v>411665.75605385134</v>
      </c>
      <c r="G12" s="218">
        <v>631822.13224367064</v>
      </c>
      <c r="H12" s="220">
        <v>120642.42584906489</v>
      </c>
      <c r="I12" s="221">
        <v>20.67008257406</v>
      </c>
      <c r="J12" s="222">
        <v>24936.889042352526</v>
      </c>
      <c r="K12" s="223">
        <v>71767.021439583827</v>
      </c>
      <c r="L12" s="223">
        <v>169517.83025854608</v>
      </c>
      <c r="M12" s="129">
        <v>201003.69043846431</v>
      </c>
      <c r="N12" s="214">
        <v>14.134669827410001</v>
      </c>
      <c r="O12" s="215">
        <v>28411.207984382792</v>
      </c>
      <c r="P12" s="219">
        <v>145318.74603179796</v>
      </c>
      <c r="Q12" s="219">
        <v>256688.6348451291</v>
      </c>
      <c r="R12" s="225">
        <v>21141.395615806479</v>
      </c>
      <c r="S12" s="226">
        <v>66.699906614529993</v>
      </c>
      <c r="T12" s="227">
        <v>14101.291132752136</v>
      </c>
      <c r="U12" s="228">
        <v>0</v>
      </c>
      <c r="V12" s="228">
        <v>48779.41837151393</v>
      </c>
      <c r="W12" s="129">
        <v>16186.20432569002</v>
      </c>
      <c r="X12" s="214">
        <v>14.797675721599999</v>
      </c>
      <c r="Y12" s="215">
        <v>2395.1820277504153</v>
      </c>
      <c r="Z12" s="219">
        <v>11491.733814881731</v>
      </c>
      <c r="AA12" s="219">
        <v>20880.674836498329</v>
      </c>
      <c r="AB12" s="225">
        <v>129723.4749415876</v>
      </c>
      <c r="AC12" s="226">
        <v>30.1241375233</v>
      </c>
      <c r="AD12" s="227">
        <v>39078.077991403661</v>
      </c>
      <c r="AE12" s="228">
        <v>53131.849493391193</v>
      </c>
      <c r="AF12" s="228">
        <v>206315.10038978397</v>
      </c>
      <c r="AG12" s="225">
        <v>32849.895189386029</v>
      </c>
      <c r="AH12" s="226">
        <v>60.01170602549</v>
      </c>
      <c r="AI12" s="227">
        <v>19713.78253073739</v>
      </c>
      <c r="AJ12" s="228">
        <v>0</v>
      </c>
      <c r="AK12" s="228">
        <v>71488.198948685138</v>
      </c>
      <c r="AL12" s="220">
        <v>196.85778876078169</v>
      </c>
      <c r="AM12" s="221">
        <v>21.11673914568</v>
      </c>
      <c r="AN12" s="222">
        <v>41.569945740560676</v>
      </c>
      <c r="AO12" s="223">
        <v>115.38219227</v>
      </c>
      <c r="AP12" s="223">
        <v>278.33338525156</v>
      </c>
      <c r="AQ12" s="243">
        <v>85747.303075838892</v>
      </c>
      <c r="AR12" s="244">
        <v>28.720914585749998</v>
      </c>
      <c r="AS12" s="245">
        <v>24627.409675999057</v>
      </c>
      <c r="AT12" s="246">
        <v>37478.467078368893</v>
      </c>
      <c r="AU12" s="246">
        <v>134016.13907330902</v>
      </c>
      <c r="AV12" s="130">
        <v>243701.37517621071</v>
      </c>
      <c r="AW12" s="240">
        <v>12.895246735000001</v>
      </c>
      <c r="AX12" s="241">
        <v>31425.893625552653</v>
      </c>
      <c r="AY12" s="242">
        <v>182107.75548814144</v>
      </c>
      <c r="AZ12" s="242">
        <v>305294.99486427818</v>
      </c>
      <c r="BA12" s="250">
        <v>27171.882189339041</v>
      </c>
      <c r="BB12" s="251">
        <v>52.521746027470002</v>
      </c>
      <c r="BC12" s="252">
        <v>14271.14695436687</v>
      </c>
      <c r="BD12" s="253">
        <v>0</v>
      </c>
      <c r="BE12" s="253">
        <v>55142.816237975807</v>
      </c>
      <c r="BF12" s="130">
        <v>18316.796892921371</v>
      </c>
      <c r="BG12" s="240">
        <v>13.16020805118</v>
      </c>
      <c r="BH12" s="241">
        <v>2410.5285794212223</v>
      </c>
      <c r="BI12" s="242">
        <v>13592.247693551421</v>
      </c>
      <c r="BJ12" s="242">
        <v>23041.346092291351</v>
      </c>
      <c r="BK12" s="250">
        <v>114595.4548342304</v>
      </c>
      <c r="BL12" s="251">
        <v>31.95516043552</v>
      </c>
      <c r="BM12" s="252">
        <v>36619.161444096826</v>
      </c>
      <c r="BN12" s="253">
        <v>42823.217259744888</v>
      </c>
      <c r="BO12" s="253">
        <v>186367.69240871599</v>
      </c>
      <c r="BP12" s="250">
        <v>32022.079646004131</v>
      </c>
      <c r="BQ12" s="251">
        <v>61.560771976120002</v>
      </c>
      <c r="BR12" s="252">
        <v>19713.039432888592</v>
      </c>
      <c r="BS12" s="253">
        <v>0</v>
      </c>
      <c r="BT12" s="253">
        <v>70658.92696028261</v>
      </c>
      <c r="BU12" s="243">
        <v>189.05233421532731</v>
      </c>
      <c r="BV12" s="244">
        <v>20.35958102084</v>
      </c>
      <c r="BW12" s="245">
        <v>38.490263156352739</v>
      </c>
      <c r="BX12" s="246">
        <v>113.61280467341</v>
      </c>
      <c r="BY12" s="246">
        <v>264.49186375724997</v>
      </c>
    </row>
    <row r="13" spans="1:77" ht="11.25" customHeight="1" x14ac:dyDescent="0.2">
      <c r="A13" s="284" t="s">
        <v>318</v>
      </c>
      <c r="B13" s="284"/>
      <c r="C13" s="128">
        <v>2141938.379516975</v>
      </c>
      <c r="D13" s="216">
        <v>4.9378476348699998</v>
      </c>
      <c r="E13" s="217">
        <v>105765.65361332543</v>
      </c>
      <c r="F13" s="218">
        <v>1934641.5076335694</v>
      </c>
      <c r="G13" s="218">
        <v>2349235.2514004707</v>
      </c>
      <c r="H13" s="129">
        <v>805114.64674149244</v>
      </c>
      <c r="I13" s="214">
        <v>8.8618193515799994</v>
      </c>
      <c r="J13" s="215">
        <v>71347.805567345684</v>
      </c>
      <c r="K13" s="219">
        <v>665275.51745353057</v>
      </c>
      <c r="L13" s="219">
        <v>944953.77602945059</v>
      </c>
      <c r="M13" s="129">
        <v>814862.08006344922</v>
      </c>
      <c r="N13" s="214">
        <v>7.4379320513099998</v>
      </c>
      <c r="O13" s="215">
        <v>60608.887826972743</v>
      </c>
      <c r="P13" s="219">
        <v>696070.84277955769</v>
      </c>
      <c r="Q13" s="219">
        <v>933653.31734734052</v>
      </c>
      <c r="R13" s="225">
        <v>63169.804937472509</v>
      </c>
      <c r="S13" s="226">
        <v>30.642209986099999</v>
      </c>
      <c r="T13" s="227">
        <v>19356.624276747996</v>
      </c>
      <c r="U13" s="228">
        <v>25231.51849277383</v>
      </c>
      <c r="V13" s="228">
        <v>101108.09138217123</v>
      </c>
      <c r="W13" s="129">
        <v>39753.615640614262</v>
      </c>
      <c r="X13" s="214">
        <v>12.903909842379999</v>
      </c>
      <c r="Y13" s="215">
        <v>5129.7707213512676</v>
      </c>
      <c r="Z13" s="219">
        <v>29699.44977781803</v>
      </c>
      <c r="AA13" s="219">
        <v>49807.781503410552</v>
      </c>
      <c r="AB13" s="129">
        <v>366756.7258958139</v>
      </c>
      <c r="AC13" s="214">
        <v>15.82599646563</v>
      </c>
      <c r="AD13" s="215">
        <v>58042.906477749551</v>
      </c>
      <c r="AE13" s="219">
        <v>252994.71964140132</v>
      </c>
      <c r="AF13" s="219">
        <v>480518.73215022648</v>
      </c>
      <c r="AG13" s="225">
        <v>52001.472753638489</v>
      </c>
      <c r="AH13" s="226">
        <v>43.36679224049</v>
      </c>
      <c r="AI13" s="227">
        <v>22551.370651065954</v>
      </c>
      <c r="AJ13" s="228">
        <v>7801.5984755368399</v>
      </c>
      <c r="AK13" s="228">
        <v>96201.347031740122</v>
      </c>
      <c r="AL13" s="220">
        <v>280.03348457050811</v>
      </c>
      <c r="AM13" s="221">
        <v>25.495458203199998</v>
      </c>
      <c r="AN13" s="222">
        <v>71.395820013635458</v>
      </c>
      <c r="AO13" s="223">
        <v>140.10024869707999</v>
      </c>
      <c r="AP13" s="223">
        <v>419.96672044393</v>
      </c>
      <c r="AQ13" s="130">
        <v>510288.44010940898</v>
      </c>
      <c r="AR13" s="240">
        <v>12.50403744434</v>
      </c>
      <c r="AS13" s="241">
        <v>63806.657625396045</v>
      </c>
      <c r="AT13" s="242">
        <v>385229.68918975809</v>
      </c>
      <c r="AU13" s="242">
        <v>635347.1910290597</v>
      </c>
      <c r="AV13" s="130">
        <v>1107466.2793986029</v>
      </c>
      <c r="AW13" s="240">
        <v>6.2149931041000004</v>
      </c>
      <c r="AX13" s="241">
        <v>68828.952894880174</v>
      </c>
      <c r="AY13" s="242">
        <v>972564.01063105208</v>
      </c>
      <c r="AZ13" s="242">
        <v>1242368.5481661826</v>
      </c>
      <c r="BA13" s="243">
        <v>108025.3876292799</v>
      </c>
      <c r="BB13" s="244">
        <v>22.241931221320002</v>
      </c>
      <c r="BC13" s="245">
        <v>24026.93241806986</v>
      </c>
      <c r="BD13" s="246">
        <v>60933.465430886361</v>
      </c>
      <c r="BE13" s="246">
        <v>155117.30982767337</v>
      </c>
      <c r="BF13" s="130">
        <v>50822.149915612361</v>
      </c>
      <c r="BG13" s="240">
        <v>11.49730941452</v>
      </c>
      <c r="BH13" s="241">
        <v>5843.1798269077863</v>
      </c>
      <c r="BI13" s="242">
        <v>39369.727899682541</v>
      </c>
      <c r="BJ13" s="242">
        <v>62274.571931542399</v>
      </c>
      <c r="BK13" s="130">
        <v>332398.15001701482</v>
      </c>
      <c r="BL13" s="240">
        <v>16.99744840871</v>
      </c>
      <c r="BM13" s="241">
        <v>56499.204060651871</v>
      </c>
      <c r="BN13" s="242">
        <v>221661.74490296107</v>
      </c>
      <c r="BO13" s="242">
        <v>443134.55513106869</v>
      </c>
      <c r="BP13" s="250">
        <v>32641.764876858659</v>
      </c>
      <c r="BQ13" s="251">
        <v>56.323679200260003</v>
      </c>
      <c r="BR13" s="252">
        <v>18385.042934543617</v>
      </c>
      <c r="BS13" s="253">
        <v>0</v>
      </c>
      <c r="BT13" s="253">
        <v>68675.786882785746</v>
      </c>
      <c r="BU13" s="243">
        <v>296.20757025493862</v>
      </c>
      <c r="BV13" s="244">
        <v>24.037658536110001</v>
      </c>
      <c r="BW13" s="245">
        <v>71.201364295991752</v>
      </c>
      <c r="BX13" s="246">
        <v>156.65546058467999</v>
      </c>
      <c r="BY13" s="246">
        <v>435.75967992519003</v>
      </c>
    </row>
    <row r="14" spans="1:77" s="27" customFormat="1" ht="11.25" customHeight="1" x14ac:dyDescent="0.2">
      <c r="A14" s="284" t="s">
        <v>319</v>
      </c>
      <c r="B14" s="282"/>
      <c r="C14" s="157">
        <v>1505994.6763341669</v>
      </c>
      <c r="D14" s="216">
        <v>6.1706315795000002</v>
      </c>
      <c r="E14" s="217">
        <v>92929.383083490582</v>
      </c>
      <c r="F14" s="218">
        <v>1323856.4323850109</v>
      </c>
      <c r="G14" s="218">
        <v>1688132.9202833355</v>
      </c>
      <c r="H14" s="156">
        <v>436281.10529678862</v>
      </c>
      <c r="I14" s="214">
        <v>13.08876137363</v>
      </c>
      <c r="J14" s="215">
        <v>57103.792790539075</v>
      </c>
      <c r="K14" s="219">
        <v>324359.72804669547</v>
      </c>
      <c r="L14" s="219">
        <v>548202.48254687851</v>
      </c>
      <c r="M14" s="156">
        <v>615506.57745433925</v>
      </c>
      <c r="N14" s="214">
        <v>9.07470889905</v>
      </c>
      <c r="O14" s="215">
        <v>55855.430158510666</v>
      </c>
      <c r="P14" s="219">
        <v>506031.94600267353</v>
      </c>
      <c r="Q14" s="219">
        <v>724981.20890601398</v>
      </c>
      <c r="R14" s="229">
        <v>46319.327672011321</v>
      </c>
      <c r="S14" s="226">
        <v>39.194572564769999</v>
      </c>
      <c r="T14" s="227">
        <v>18154.662495920984</v>
      </c>
      <c r="U14" s="228">
        <v>10736.84302852717</v>
      </c>
      <c r="V14" s="228">
        <v>81901.812315495568</v>
      </c>
      <c r="W14" s="156">
        <v>59815.444108478958</v>
      </c>
      <c r="X14" s="214">
        <v>10.65377825875</v>
      </c>
      <c r="Y14" s="215">
        <v>6372.6047798057007</v>
      </c>
      <c r="Z14" s="219">
        <v>47325.36825235228</v>
      </c>
      <c r="AA14" s="219">
        <v>72305.519964605526</v>
      </c>
      <c r="AB14" s="156">
        <v>296541.91340123909</v>
      </c>
      <c r="AC14" s="214">
        <v>17.787831622750002</v>
      </c>
      <c r="AD14" s="215">
        <v>52748.376246705971</v>
      </c>
      <c r="AE14" s="219">
        <v>193156.99571473023</v>
      </c>
      <c r="AF14" s="219">
        <v>399926.83108774805</v>
      </c>
      <c r="AG14" s="229">
        <v>49901.239226805883</v>
      </c>
      <c r="AH14" s="226">
        <v>43.653312883909997</v>
      </c>
      <c r="AI14" s="227">
        <v>21783.544092623644</v>
      </c>
      <c r="AJ14" s="228">
        <v>7206.2773496244399</v>
      </c>
      <c r="AK14" s="228">
        <v>92596.201103987289</v>
      </c>
      <c r="AL14" s="229">
        <v>1629.069174496803</v>
      </c>
      <c r="AM14" s="226">
        <v>70.395756195670003</v>
      </c>
      <c r="AN14" s="227">
        <v>1146.7955643375044</v>
      </c>
      <c r="AO14" s="228">
        <v>0</v>
      </c>
      <c r="AP14" s="228">
        <v>3876.7471782285402</v>
      </c>
      <c r="AQ14" s="159">
        <v>281305.29528204107</v>
      </c>
      <c r="AR14" s="240">
        <v>17.742419001030001</v>
      </c>
      <c r="AS14" s="241">
        <v>49910.364161010657</v>
      </c>
      <c r="AT14" s="242">
        <v>183482.77907118393</v>
      </c>
      <c r="AU14" s="242">
        <v>379127.81149289763</v>
      </c>
      <c r="AV14" s="159">
        <v>749271.68064421532</v>
      </c>
      <c r="AW14" s="240">
        <v>8.0850661357500009</v>
      </c>
      <c r="AX14" s="241">
        <v>60579.110916498255</v>
      </c>
      <c r="AY14" s="242">
        <v>630538.80503243045</v>
      </c>
      <c r="AZ14" s="242">
        <v>868004.55625601159</v>
      </c>
      <c r="BA14" s="254">
        <v>49279.580548888247</v>
      </c>
      <c r="BB14" s="244">
        <v>28.024326335640001</v>
      </c>
      <c r="BC14" s="245">
        <v>13810.270469856083</v>
      </c>
      <c r="BD14" s="246">
        <v>22211.94781121406</v>
      </c>
      <c r="BE14" s="246">
        <v>76347.213286562517</v>
      </c>
      <c r="BF14" s="159">
        <v>66472.663444668942</v>
      </c>
      <c r="BG14" s="240">
        <v>10.01647318529</v>
      </c>
      <c r="BH14" s="241">
        <v>6658.2165094846659</v>
      </c>
      <c r="BI14" s="242">
        <v>53422.798884809337</v>
      </c>
      <c r="BJ14" s="242">
        <v>79522.528004528489</v>
      </c>
      <c r="BK14" s="159">
        <v>309693.58999874041</v>
      </c>
      <c r="BL14" s="240">
        <v>17.893953028609999</v>
      </c>
      <c r="BM14" s="241">
        <v>55416.425526985215</v>
      </c>
      <c r="BN14" s="242">
        <v>201079.39181390632</v>
      </c>
      <c r="BO14" s="242">
        <v>418307.78818357451</v>
      </c>
      <c r="BP14" s="256">
        <v>49302.618672242432</v>
      </c>
      <c r="BQ14" s="251">
        <v>44.182525224690004</v>
      </c>
      <c r="BR14" s="252">
        <v>21783.141931296708</v>
      </c>
      <c r="BS14" s="253">
        <v>6608.4450167777804</v>
      </c>
      <c r="BT14" s="253">
        <v>91996.79232770708</v>
      </c>
      <c r="BU14" s="254">
        <v>669.24774336072869</v>
      </c>
      <c r="BV14" s="244">
        <v>28.562686103730002</v>
      </c>
      <c r="BW14" s="245">
        <v>191.15513219243692</v>
      </c>
      <c r="BX14" s="246">
        <v>294.59056880357002</v>
      </c>
      <c r="BY14" s="246">
        <v>1043.9049179178901</v>
      </c>
    </row>
    <row r="15" spans="1:77" s="27" customFormat="1" ht="11.25" customHeight="1" x14ac:dyDescent="0.2">
      <c r="A15" s="27" t="s">
        <v>397</v>
      </c>
    </row>
    <row r="16" spans="1:77" s="27" customFormat="1" ht="39.75" customHeight="1" x14ac:dyDescent="0.2">
      <c r="A16" s="168" t="s">
        <v>549</v>
      </c>
      <c r="B16" s="276" t="s">
        <v>550</v>
      </c>
      <c r="C16" s="276"/>
      <c r="D16" s="276"/>
      <c r="E16" s="276"/>
      <c r="F16" s="276"/>
      <c r="G16" s="276"/>
    </row>
    <row r="17" spans="1:42" s="27" customFormat="1" ht="11.25" customHeight="1" thickBot="1" x14ac:dyDescent="0.25">
      <c r="A17" s="167"/>
      <c r="B17" s="169" t="s">
        <v>551</v>
      </c>
      <c r="C17" s="167"/>
      <c r="D17" s="167"/>
      <c r="E17" s="167"/>
      <c r="F17" s="167"/>
      <c r="G17" s="167"/>
    </row>
    <row r="18" spans="1:42" s="27" customFormat="1" ht="11.25" customHeight="1" thickTop="1" thickBot="1" x14ac:dyDescent="0.25">
      <c r="A18" s="167"/>
      <c r="B18" s="267" t="s">
        <v>552</v>
      </c>
      <c r="C18" s="269"/>
      <c r="D18" s="267" t="s">
        <v>553</v>
      </c>
      <c r="E18" s="268"/>
      <c r="F18" s="268"/>
      <c r="G18" s="269"/>
    </row>
    <row r="19" spans="1:42" s="27" customFormat="1" ht="11.25" customHeight="1" thickTop="1" thickBot="1" x14ac:dyDescent="0.25">
      <c r="A19" s="167"/>
      <c r="B19" s="277" t="s">
        <v>554</v>
      </c>
      <c r="C19" s="278"/>
      <c r="D19" s="267" t="s">
        <v>557</v>
      </c>
      <c r="E19" s="268"/>
      <c r="F19" s="268"/>
      <c r="G19" s="269"/>
    </row>
    <row r="20" spans="1:42" s="27" customFormat="1" ht="11.25" customHeight="1" thickTop="1" thickBot="1" x14ac:dyDescent="0.25">
      <c r="A20" s="167"/>
      <c r="B20" s="279" t="s">
        <v>555</v>
      </c>
      <c r="C20" s="280"/>
      <c r="D20" s="267" t="s">
        <v>558</v>
      </c>
      <c r="E20" s="268"/>
      <c r="F20" s="268"/>
      <c r="G20" s="269"/>
    </row>
    <row r="21" spans="1:42" s="27" customFormat="1" ht="11.25" customHeight="1" thickTop="1" x14ac:dyDescent="0.2">
      <c r="A21" s="167"/>
      <c r="B21" s="263" t="s">
        <v>556</v>
      </c>
      <c r="C21" s="264"/>
      <c r="D21" s="270" t="s">
        <v>559</v>
      </c>
      <c r="E21" s="271"/>
      <c r="F21" s="271"/>
      <c r="G21" s="272"/>
    </row>
    <row r="22" spans="1:42" s="27" customFormat="1" ht="57.75" customHeight="1" thickBot="1" x14ac:dyDescent="0.25">
      <c r="A22" s="167"/>
      <c r="B22" s="265"/>
      <c r="C22" s="266"/>
      <c r="D22" s="273" t="s">
        <v>560</v>
      </c>
      <c r="E22" s="274"/>
      <c r="F22" s="274"/>
      <c r="G22" s="275"/>
    </row>
    <row r="23" spans="1:42" s="27" customFormat="1" ht="11.25" customHeight="1" thickTop="1" x14ac:dyDescent="0.2"/>
    <row r="25" spans="1:42" ht="11.25" customHeight="1" x14ac:dyDescent="0.2">
      <c r="H25" s="54"/>
      <c r="I25" s="54"/>
      <c r="J25" s="54"/>
      <c r="K25" s="54"/>
      <c r="L25" s="54"/>
      <c r="M25" s="54"/>
      <c r="N25" s="54"/>
      <c r="O25" s="54"/>
      <c r="P25" s="54"/>
      <c r="Q25" s="54"/>
      <c r="R25" s="54"/>
      <c r="S25" s="54"/>
      <c r="T25" s="54"/>
      <c r="U25" s="54"/>
      <c r="V25" s="54"/>
      <c r="W25" s="54"/>
      <c r="X25" s="54"/>
      <c r="Y25" s="54"/>
      <c r="Z25" s="54"/>
      <c r="AA25" s="54"/>
      <c r="AB25" s="54"/>
      <c r="AC25" s="54"/>
      <c r="AD25" s="54"/>
      <c r="AE25" s="54"/>
      <c r="AF25" s="54"/>
      <c r="AG25" s="54"/>
      <c r="AH25" s="54"/>
      <c r="AI25" s="54"/>
      <c r="AJ25" s="54"/>
      <c r="AK25" s="54"/>
      <c r="AL25" s="54"/>
      <c r="AM25" s="54"/>
      <c r="AN25" s="54"/>
      <c r="AO25" s="54"/>
      <c r="AP25" s="54"/>
    </row>
    <row r="26" spans="1:42" ht="11.25" customHeight="1" x14ac:dyDescent="0.2">
      <c r="C26" s="43"/>
      <c r="D26" s="43"/>
      <c r="E26" s="43"/>
      <c r="F26" s="43"/>
      <c r="G26" s="43"/>
      <c r="H26" s="43"/>
      <c r="I26" s="43"/>
      <c r="J26" s="43"/>
      <c r="K26" s="43"/>
      <c r="L26" s="43"/>
      <c r="M26" s="43"/>
      <c r="N26" s="43"/>
      <c r="O26" s="43"/>
      <c r="P26" s="43"/>
      <c r="Q26" s="43"/>
      <c r="R26" s="43"/>
      <c r="S26" s="43"/>
      <c r="T26" s="43"/>
      <c r="U26" s="43"/>
      <c r="V26" s="43"/>
      <c r="W26" s="43"/>
      <c r="X26" s="43"/>
      <c r="Y26" s="43"/>
      <c r="Z26" s="43"/>
      <c r="AA26" s="43"/>
      <c r="AB26" s="43"/>
      <c r="AC26" s="43"/>
      <c r="AD26" s="43"/>
      <c r="AE26" s="43"/>
      <c r="AF26" s="43"/>
      <c r="AG26" s="43"/>
      <c r="AH26" s="43"/>
      <c r="AI26" s="43"/>
      <c r="AJ26" s="43"/>
      <c r="AK26" s="43"/>
      <c r="AL26" s="43"/>
      <c r="AM26" s="43"/>
      <c r="AN26" s="43"/>
      <c r="AO26" s="43"/>
      <c r="AP26" s="43"/>
    </row>
    <row r="29" spans="1:42" ht="11.25" customHeight="1" x14ac:dyDescent="0.2">
      <c r="C29" s="49" t="s">
        <v>357</v>
      </c>
      <c r="D29" s="49"/>
      <c r="E29" s="49"/>
      <c r="F29" s="49"/>
      <c r="G29" s="49"/>
    </row>
  </sheetData>
  <mergeCells count="92">
    <mergeCell ref="A6:B10"/>
    <mergeCell ref="C9:C10"/>
    <mergeCell ref="D9:D10"/>
    <mergeCell ref="E9:E10"/>
    <mergeCell ref="F9:G9"/>
    <mergeCell ref="C6:G8"/>
    <mergeCell ref="M9:M10"/>
    <mergeCell ref="N9:N10"/>
    <mergeCell ref="O9:O10"/>
    <mergeCell ref="P9:Q9"/>
    <mergeCell ref="H7:L8"/>
    <mergeCell ref="H9:H10"/>
    <mergeCell ref="I9:I10"/>
    <mergeCell ref="J9:J10"/>
    <mergeCell ref="K9:L9"/>
    <mergeCell ref="M7:Q8"/>
    <mergeCell ref="W9:W10"/>
    <mergeCell ref="X9:X10"/>
    <mergeCell ref="Y9:Y10"/>
    <mergeCell ref="Z9:AA9"/>
    <mergeCell ref="R7:V8"/>
    <mergeCell ref="R9:R10"/>
    <mergeCell ref="S9:S10"/>
    <mergeCell ref="T9:T10"/>
    <mergeCell ref="U9:V9"/>
    <mergeCell ref="W7:AA8"/>
    <mergeCell ref="H6:AP6"/>
    <mergeCell ref="AL7:AP8"/>
    <mergeCell ref="AL9:AL10"/>
    <mergeCell ref="AM9:AM10"/>
    <mergeCell ref="AN9:AN10"/>
    <mergeCell ref="AO9:AP9"/>
    <mergeCell ref="AG7:AK8"/>
    <mergeCell ref="AG9:AG10"/>
    <mergeCell ref="AH9:AH10"/>
    <mergeCell ref="AI9:AI10"/>
    <mergeCell ref="AJ9:AK9"/>
    <mergeCell ref="AB7:AF8"/>
    <mergeCell ref="AB9:AB10"/>
    <mergeCell ref="AC9:AC10"/>
    <mergeCell ref="AD9:AD10"/>
    <mergeCell ref="AE9:AF9"/>
    <mergeCell ref="AV9:AV10"/>
    <mergeCell ref="AW9:AW10"/>
    <mergeCell ref="AX9:AX10"/>
    <mergeCell ref="AY9:AZ9"/>
    <mergeCell ref="AQ7:AU8"/>
    <mergeCell ref="AQ9:AQ10"/>
    <mergeCell ref="AR9:AR10"/>
    <mergeCell ref="AS9:AS10"/>
    <mergeCell ref="AT9:AU9"/>
    <mergeCell ref="AV7:AZ8"/>
    <mergeCell ref="BF9:BF10"/>
    <mergeCell ref="BG9:BG10"/>
    <mergeCell ref="BH9:BH10"/>
    <mergeCell ref="BI9:BJ9"/>
    <mergeCell ref="BA7:BE8"/>
    <mergeCell ref="BA9:BA10"/>
    <mergeCell ref="BB9:BB10"/>
    <mergeCell ref="BC9:BC10"/>
    <mergeCell ref="BD9:BE9"/>
    <mergeCell ref="BF7:BJ8"/>
    <mergeCell ref="AQ6:BY6"/>
    <mergeCell ref="BU7:BY8"/>
    <mergeCell ref="BU9:BU10"/>
    <mergeCell ref="BV9:BV10"/>
    <mergeCell ref="BW9:BW10"/>
    <mergeCell ref="BX9:BY9"/>
    <mergeCell ref="BP7:BT8"/>
    <mergeCell ref="BP9:BP10"/>
    <mergeCell ref="BQ9:BQ10"/>
    <mergeCell ref="BR9:BR10"/>
    <mergeCell ref="BS9:BT9"/>
    <mergeCell ref="BK7:BO8"/>
    <mergeCell ref="BK9:BK10"/>
    <mergeCell ref="BL9:BL10"/>
    <mergeCell ref="BM9:BM10"/>
    <mergeCell ref="BN9:BO9"/>
    <mergeCell ref="A14:B14"/>
    <mergeCell ref="A11:B11"/>
    <mergeCell ref="A12:B12"/>
    <mergeCell ref="A13:B13"/>
    <mergeCell ref="B16:G16"/>
    <mergeCell ref="B18:C18"/>
    <mergeCell ref="D18:G18"/>
    <mergeCell ref="B19:C19"/>
    <mergeCell ref="B20:C20"/>
    <mergeCell ref="B21:C22"/>
    <mergeCell ref="D19:G19"/>
    <mergeCell ref="D20:G20"/>
    <mergeCell ref="D21:G21"/>
    <mergeCell ref="D22:G22"/>
  </mergeCells>
  <hyperlinks>
    <hyperlink ref="C29" location="Índice!A1" display="Índice!A1"/>
  </hyperlinks>
  <pageMargins left="0.59055118110236227" right="0.78740157480314965" top="0.59055118110236227" bottom="0.59055118110236227" header="0.31496062992125984" footer="0.31496062992125984"/>
  <pageSetup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97</vt:i4>
      </vt:variant>
      <vt:variant>
        <vt:lpstr>Rangos con nombre</vt:lpstr>
      </vt:variant>
      <vt:variant>
        <vt:i4>1</vt:i4>
      </vt:variant>
    </vt:vector>
  </HeadingPairs>
  <TitlesOfParts>
    <vt:vector size="98" baseType="lpstr">
      <vt:lpstr>Índice</vt:lpstr>
      <vt:lpstr>1</vt:lpstr>
      <vt:lpstr>2</vt:lpstr>
      <vt:lpstr>3</vt:lpstr>
      <vt:lpstr>4</vt:lpstr>
      <vt:lpstr>4.1</vt:lpstr>
      <vt:lpstr>4.2</vt:lpstr>
      <vt:lpstr>4.3</vt:lpstr>
      <vt:lpstr>6</vt:lpstr>
      <vt:lpstr>7</vt:lpstr>
      <vt:lpstr>8</vt:lpstr>
      <vt:lpstr>9</vt:lpstr>
      <vt:lpstr>10</vt:lpstr>
      <vt:lpstr>11</vt:lpstr>
      <vt:lpstr>12</vt:lpstr>
      <vt:lpstr>13</vt:lpstr>
      <vt:lpstr>14</vt:lpstr>
      <vt:lpstr>15</vt:lpstr>
      <vt:lpstr>16</vt:lpstr>
      <vt:lpstr>17</vt:lpstr>
      <vt:lpstr>18</vt:lpstr>
      <vt:lpstr>19</vt:lpstr>
      <vt:lpstr>20</vt:lpstr>
      <vt:lpstr>21</vt:lpstr>
      <vt:lpstr>22</vt:lpstr>
      <vt:lpstr>23</vt:lpstr>
      <vt:lpstr>24</vt:lpstr>
      <vt:lpstr>25</vt:lpstr>
      <vt:lpstr>26</vt:lpstr>
      <vt:lpstr>27</vt:lpstr>
      <vt:lpstr>28</vt:lpstr>
      <vt:lpstr>29</vt:lpstr>
      <vt:lpstr>30</vt:lpstr>
      <vt:lpstr>31</vt:lpstr>
      <vt:lpstr>32</vt:lpstr>
      <vt:lpstr>33</vt:lpstr>
      <vt:lpstr>34</vt:lpstr>
      <vt:lpstr>35</vt:lpstr>
      <vt:lpstr>36</vt:lpstr>
      <vt:lpstr>37</vt:lpstr>
      <vt:lpstr>38</vt:lpstr>
      <vt:lpstr>39</vt:lpstr>
      <vt:lpstr>40</vt:lpstr>
      <vt:lpstr>41</vt:lpstr>
      <vt:lpstr>42</vt:lpstr>
      <vt:lpstr>43</vt:lpstr>
      <vt:lpstr>44</vt:lpstr>
      <vt:lpstr>45</vt:lpstr>
      <vt:lpstr>46</vt:lpstr>
      <vt:lpstr>47</vt:lpstr>
      <vt:lpstr>48</vt:lpstr>
      <vt:lpstr>49</vt:lpstr>
      <vt:lpstr>50</vt:lpstr>
      <vt:lpstr>51</vt:lpstr>
      <vt:lpstr>52</vt:lpstr>
      <vt:lpstr>53</vt:lpstr>
      <vt:lpstr>54.1</vt:lpstr>
      <vt:lpstr>54.2</vt:lpstr>
      <vt:lpstr>54.3</vt:lpstr>
      <vt:lpstr>54.4</vt:lpstr>
      <vt:lpstr>54.5</vt:lpstr>
      <vt:lpstr>55</vt:lpstr>
      <vt:lpstr>56</vt:lpstr>
      <vt:lpstr>57</vt:lpstr>
      <vt:lpstr>58</vt:lpstr>
      <vt:lpstr>59</vt:lpstr>
      <vt:lpstr>60</vt:lpstr>
      <vt:lpstr>61</vt:lpstr>
      <vt:lpstr>62</vt:lpstr>
      <vt:lpstr>63</vt:lpstr>
      <vt:lpstr>64</vt:lpstr>
      <vt:lpstr>65</vt:lpstr>
      <vt:lpstr>66</vt:lpstr>
      <vt:lpstr>67</vt:lpstr>
      <vt:lpstr>68</vt:lpstr>
      <vt:lpstr>69</vt:lpstr>
      <vt:lpstr>70</vt:lpstr>
      <vt:lpstr>71</vt:lpstr>
      <vt:lpstr>72</vt:lpstr>
      <vt:lpstr>73</vt:lpstr>
      <vt:lpstr>74</vt:lpstr>
      <vt:lpstr>75</vt:lpstr>
      <vt:lpstr>76.1</vt:lpstr>
      <vt:lpstr>76.2</vt:lpstr>
      <vt:lpstr>76.3</vt:lpstr>
      <vt:lpstr>76.4</vt:lpstr>
      <vt:lpstr>76.5</vt:lpstr>
      <vt:lpstr>77</vt:lpstr>
      <vt:lpstr>78</vt:lpstr>
      <vt:lpstr>79</vt:lpstr>
      <vt:lpstr>80.1</vt:lpstr>
      <vt:lpstr>80.2</vt:lpstr>
      <vt:lpstr>81</vt:lpstr>
      <vt:lpstr>82</vt:lpstr>
      <vt:lpstr>83</vt:lpstr>
      <vt:lpstr>84</vt:lpstr>
      <vt:lpstr>85</vt:lpstr>
      <vt:lpstr>Índice!Área_de_impresión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erendira.andrade</dc:creator>
  <cp:lastModifiedBy>INEGI</cp:lastModifiedBy>
  <cp:lastPrinted>2019-06-20T19:41:16Z</cp:lastPrinted>
  <dcterms:created xsi:type="dcterms:W3CDTF">2015-07-13T16:09:13Z</dcterms:created>
  <dcterms:modified xsi:type="dcterms:W3CDTF">2019-08-28T19:36:53Z</dcterms:modified>
</cp:coreProperties>
</file>