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uarios\luis.loy\Escritorio\Tabulados predefinidos\Tabulados básicos con indicadores de precisión estadística\"/>
    </mc:Choice>
  </mc:AlternateContent>
  <bookViews>
    <workbookView xWindow="10245" yWindow="-15" windowWidth="10290" windowHeight="8115" tabRatio="808"/>
  </bookViews>
  <sheets>
    <sheet name="Índice" sheetId="80" r:id="rId1"/>
    <sheet name="1" sheetId="1" r:id="rId2"/>
    <sheet name="2" sheetId="2" r:id="rId3"/>
    <sheet name="5" sheetId="3" r:id="rId4"/>
    <sheet name="6" sheetId="4" r:id="rId5"/>
    <sheet name="7" sheetId="71" r:id="rId6"/>
    <sheet name="8" sheetId="5" r:id="rId7"/>
    <sheet name="9" sheetId="6" r:id="rId8"/>
    <sheet name="10" sheetId="7" r:id="rId9"/>
    <sheet name="11" sheetId="8" r:id="rId10"/>
    <sheet name="11a" sheetId="73" r:id="rId11"/>
    <sheet name="12" sheetId="9" r:id="rId12"/>
    <sheet name="13" sheetId="12" r:id="rId13"/>
    <sheet name="14" sheetId="69" r:id="rId14"/>
    <sheet name="15" sheetId="10" r:id="rId15"/>
    <sheet name="16" sheetId="13" r:id="rId16"/>
    <sheet name="16a" sheetId="81" r:id="rId17"/>
    <sheet name="17" sheetId="14" r:id="rId18"/>
    <sheet name="18" sheetId="15" r:id="rId19"/>
    <sheet name="19" sheetId="16" r:id="rId20"/>
    <sheet name="20" sheetId="17" r:id="rId21"/>
    <sheet name="21" sheetId="18" r:id="rId22"/>
    <sheet name="22" sheetId="19" r:id="rId23"/>
    <sheet name="23" sheetId="20" r:id="rId24"/>
    <sheet name="24" sheetId="21" r:id="rId25"/>
    <sheet name="25" sheetId="22" r:id="rId26"/>
    <sheet name="26" sheetId="23" r:id="rId27"/>
    <sheet name="27" sheetId="24" r:id="rId28"/>
    <sheet name="28" sheetId="25" r:id="rId29"/>
    <sheet name="29" sheetId="26" r:id="rId30"/>
    <sheet name="30" sheetId="27" r:id="rId31"/>
    <sheet name="31" sheetId="28" r:id="rId32"/>
    <sheet name="32" sheetId="29" r:id="rId33"/>
    <sheet name="33" sheetId="30" r:id="rId34"/>
    <sheet name="34" sheetId="31" r:id="rId35"/>
    <sheet name="35" sheetId="32" r:id="rId36"/>
    <sheet name="36" sheetId="33" r:id="rId37"/>
    <sheet name="37" sheetId="34" r:id="rId38"/>
    <sheet name="38" sheetId="35" r:id="rId39"/>
    <sheet name="39" sheetId="36" r:id="rId40"/>
    <sheet name="40" sheetId="37" r:id="rId41"/>
    <sheet name="41" sheetId="38" r:id="rId42"/>
    <sheet name="42" sheetId="39" r:id="rId43"/>
    <sheet name="43" sheetId="40" r:id="rId44"/>
    <sheet name="44" sheetId="41" r:id="rId45"/>
    <sheet name="45" sheetId="42" r:id="rId46"/>
    <sheet name="46.1" sheetId="43" r:id="rId47"/>
    <sheet name="46.2" sheetId="74" r:id="rId48"/>
    <sheet name="46.3" sheetId="75" r:id="rId49"/>
    <sheet name="46.4" sheetId="76" r:id="rId50"/>
    <sheet name="47" sheetId="77" r:id="rId51"/>
    <sheet name="48" sheetId="44" r:id="rId52"/>
    <sheet name="49" sheetId="46" r:id="rId53"/>
    <sheet name="50" sheetId="70" r:id="rId54"/>
    <sheet name="51" sheetId="47" r:id="rId55"/>
    <sheet name="52" sheetId="48" r:id="rId56"/>
    <sheet name="53" sheetId="49" r:id="rId57"/>
    <sheet name="54" sheetId="50" r:id="rId58"/>
    <sheet name="55" sheetId="51" r:id="rId59"/>
    <sheet name="56" sheetId="52" r:id="rId60"/>
    <sheet name="57" sheetId="53" r:id="rId61"/>
    <sheet name="58" sheetId="54" r:id="rId62"/>
    <sheet name="59" sheetId="55" r:id="rId63"/>
    <sheet name="60" sheetId="56" r:id="rId64"/>
    <sheet name="61" sheetId="57" r:id="rId65"/>
    <sheet name="62" sheetId="58" r:id="rId66"/>
    <sheet name="63" sheetId="78" r:id="rId67"/>
    <sheet name="64" sheetId="59" r:id="rId68"/>
    <sheet name="65" sheetId="60" r:id="rId69"/>
    <sheet name="66" sheetId="61" r:id="rId70"/>
    <sheet name="67" sheetId="68" r:id="rId71"/>
    <sheet name="68" sheetId="63" r:id="rId72"/>
    <sheet name="69" sheetId="64" r:id="rId73"/>
  </sheets>
  <definedNames>
    <definedName name="_AMO_UniqueIdentifier" localSheetId="0" hidden="1">"'f507f7b4-d594-4796-9ee9-c781f91af124'"</definedName>
    <definedName name="_AMO_UniqueIdentifier" hidden="1">"'916bc056-da70-4f2b-8fc5-d8b87ea5388f'"</definedName>
    <definedName name="_xlnm.Print_Area" localSheetId="9">'11'!$A$1:$DT$27</definedName>
    <definedName name="_xlnm.Print_Area" localSheetId="48">'46.3'!$A$1:$BK$31</definedName>
    <definedName name="_xlnm.Print_Area" localSheetId="0">Índice!$A$1:$B$91</definedName>
  </definedNames>
  <calcPr calcId="162913"/>
</workbook>
</file>

<file path=xl/calcChain.xml><?xml version="1.0" encoding="utf-8"?>
<calcChain xmlns="http://schemas.openxmlformats.org/spreadsheetml/2006/main">
  <c r="F38" i="80" l="1"/>
  <c r="F42" i="80" l="1"/>
  <c r="F91" i="80" l="1"/>
  <c r="E27" i="80" l="1"/>
  <c r="H27" i="80" s="1"/>
  <c r="A27" i="80" s="1"/>
  <c r="F58" i="80" l="1"/>
  <c r="F57" i="80" l="1"/>
  <c r="F54" i="80"/>
  <c r="F52" i="80"/>
  <c r="F44" i="80"/>
  <c r="F26" i="80"/>
  <c r="G84" i="80"/>
  <c r="G45" i="80"/>
  <c r="F89" i="80"/>
  <c r="F88" i="80"/>
  <c r="F87" i="80"/>
  <c r="F84" i="80"/>
  <c r="F83" i="80"/>
  <c r="F81" i="80"/>
  <c r="F78" i="80"/>
  <c r="F77" i="80"/>
  <c r="F75" i="80"/>
  <c r="F73" i="80"/>
  <c r="F72" i="80"/>
  <c r="F71" i="80"/>
  <c r="F70" i="80"/>
  <c r="F68" i="80"/>
  <c r="F67" i="80"/>
  <c r="F66" i="80"/>
  <c r="F64" i="80"/>
  <c r="F63" i="80"/>
  <c r="F61" i="80"/>
  <c r="F60" i="80"/>
  <c r="F56" i="80"/>
  <c r="F53" i="80"/>
  <c r="F49" i="80"/>
  <c r="F48" i="80"/>
  <c r="F47" i="80"/>
  <c r="F46" i="80"/>
  <c r="F45" i="80"/>
  <c r="F41" i="80"/>
  <c r="F34" i="80"/>
  <c r="F24" i="80"/>
  <c r="F23" i="80"/>
  <c r="F22" i="80"/>
  <c r="F20" i="80"/>
  <c r="F17" i="80"/>
  <c r="F16" i="80"/>
  <c r="F15" i="80"/>
  <c r="F9" i="80"/>
  <c r="E9" i="80"/>
  <c r="E91" i="80"/>
  <c r="E90" i="80"/>
  <c r="E89" i="80"/>
  <c r="E88" i="80"/>
  <c r="E87" i="80"/>
  <c r="E86" i="80"/>
  <c r="E84" i="80"/>
  <c r="E83" i="80"/>
  <c r="E82" i="80"/>
  <c r="E81" i="80"/>
  <c r="E80" i="80"/>
  <c r="E79" i="80"/>
  <c r="E78" i="80"/>
  <c r="E77" i="80"/>
  <c r="E75" i="80"/>
  <c r="E74" i="80"/>
  <c r="E73" i="80"/>
  <c r="E72" i="80"/>
  <c r="E71" i="80"/>
  <c r="E70" i="80"/>
  <c r="E69" i="80"/>
  <c r="E68" i="80"/>
  <c r="E67" i="80"/>
  <c r="E66" i="80"/>
  <c r="E65" i="80"/>
  <c r="E64" i="80"/>
  <c r="E63" i="80"/>
  <c r="E62" i="80"/>
  <c r="E61" i="80"/>
  <c r="E60" i="80"/>
  <c r="E59" i="80"/>
  <c r="E58" i="80"/>
  <c r="E57" i="80"/>
  <c r="E56" i="80"/>
  <c r="E54" i="80"/>
  <c r="E53" i="80"/>
  <c r="E52" i="80"/>
  <c r="E51" i="80"/>
  <c r="E50" i="80"/>
  <c r="E49" i="80"/>
  <c r="E48" i="80"/>
  <c r="E47" i="80"/>
  <c r="E46" i="80"/>
  <c r="E45" i="80"/>
  <c r="E44" i="80"/>
  <c r="E43" i="80"/>
  <c r="E42" i="80"/>
  <c r="E41" i="80"/>
  <c r="E39" i="80"/>
  <c r="E38" i="80"/>
  <c r="E36" i="80"/>
  <c r="E34" i="80"/>
  <c r="E33" i="80"/>
  <c r="E32" i="80"/>
  <c r="E30" i="80"/>
  <c r="E28" i="80"/>
  <c r="E26" i="80"/>
  <c r="E24" i="80"/>
  <c r="E23" i="80"/>
  <c r="E22" i="80"/>
  <c r="E21" i="80"/>
  <c r="E20" i="80"/>
  <c r="E19" i="80"/>
  <c r="E17" i="80"/>
  <c r="E16" i="80"/>
  <c r="E15" i="80"/>
  <c r="E13" i="80"/>
  <c r="E12" i="80"/>
  <c r="E11" i="80"/>
  <c r="E8" i="80"/>
  <c r="H68" i="80" l="1"/>
  <c r="H75" i="80"/>
  <c r="A75" i="80" s="1"/>
  <c r="H71" i="80"/>
  <c r="A71" i="80" s="1"/>
  <c r="H78" i="80"/>
  <c r="A78" i="80" s="1"/>
  <c r="H17" i="80"/>
  <c r="H88" i="80"/>
  <c r="A88" i="80" s="1"/>
  <c r="H84" i="80"/>
  <c r="A84" i="80" s="1"/>
  <c r="H53" i="80"/>
  <c r="A53" i="80" s="1"/>
  <c r="H51" i="80"/>
  <c r="A51" i="80" s="1"/>
  <c r="H50" i="80"/>
  <c r="A50" i="80" s="1"/>
  <c r="H48" i="80"/>
  <c r="A48" i="80" s="1"/>
  <c r="H43" i="80"/>
  <c r="A43" i="80" s="1"/>
  <c r="H34" i="80"/>
  <c r="A34" i="80" s="1"/>
  <c r="H26" i="80"/>
  <c r="A26" i="80" s="1"/>
  <c r="H21" i="80"/>
  <c r="A21" i="80" s="1"/>
  <c r="H13" i="80"/>
  <c r="A13" i="80" s="1"/>
  <c r="H91" i="80"/>
  <c r="A91" i="80" s="1"/>
  <c r="H90" i="80"/>
  <c r="A90" i="80" s="1"/>
  <c r="H89" i="80"/>
  <c r="A89" i="80" s="1"/>
  <c r="H87" i="80"/>
  <c r="A87" i="80" s="1"/>
  <c r="H86" i="80"/>
  <c r="A86" i="80" s="1"/>
  <c r="H83" i="80"/>
  <c r="A83" i="80" s="1"/>
  <c r="H82" i="80"/>
  <c r="A82" i="80" s="1"/>
  <c r="H81" i="80"/>
  <c r="A81" i="80" s="1"/>
  <c r="H80" i="80"/>
  <c r="A80" i="80" s="1"/>
  <c r="H79" i="80"/>
  <c r="A79" i="80" s="1"/>
  <c r="H77" i="80"/>
  <c r="A77" i="80" s="1"/>
  <c r="H74" i="80"/>
  <c r="A74" i="80" s="1"/>
  <c r="H73" i="80"/>
  <c r="A73" i="80" s="1"/>
  <c r="H69" i="80"/>
  <c r="A69" i="80" s="1"/>
  <c r="H67" i="80"/>
  <c r="A67" i="80" s="1"/>
  <c r="H65" i="80"/>
  <c r="A65" i="80" s="1"/>
  <c r="H64" i="80"/>
  <c r="A64" i="80" s="1"/>
  <c r="H63" i="80"/>
  <c r="A63" i="80" s="1"/>
  <c r="H62" i="80"/>
  <c r="A62" i="80" s="1"/>
  <c r="H61" i="80"/>
  <c r="A61" i="80" s="1"/>
  <c r="H58" i="80"/>
  <c r="A58" i="80" s="1"/>
  <c r="H56" i="80"/>
  <c r="A56" i="80" s="1"/>
  <c r="H54" i="80"/>
  <c r="A54" i="80" s="1"/>
  <c r="H44" i="80" l="1"/>
  <c r="A44" i="80" s="1"/>
  <c r="H52" i="80"/>
  <c r="A52" i="80" s="1"/>
  <c r="H49" i="80"/>
  <c r="A49" i="80" s="1"/>
  <c r="H47" i="80"/>
  <c r="A47" i="80" s="1"/>
  <c r="H38" i="80"/>
  <c r="A38" i="80" s="1"/>
  <c r="H39" i="80"/>
  <c r="A39" i="80" s="1"/>
  <c r="H41" i="80"/>
  <c r="A41" i="80" s="1"/>
  <c r="H46" i="80"/>
  <c r="A46" i="80" s="1"/>
  <c r="H45" i="80"/>
  <c r="A45" i="80" s="1"/>
  <c r="H36" i="80"/>
  <c r="A36" i="80" s="1"/>
  <c r="H33" i="80"/>
  <c r="A33" i="80" s="1"/>
  <c r="H32" i="80"/>
  <c r="A32" i="80" s="1"/>
  <c r="H30" i="80"/>
  <c r="A30" i="80" s="1"/>
  <c r="H28" i="80"/>
  <c r="A28" i="80" s="1"/>
  <c r="H24" i="80"/>
  <c r="A24" i="80" s="1"/>
  <c r="H23" i="80"/>
  <c r="A23" i="80" s="1"/>
  <c r="H22" i="80"/>
  <c r="A22" i="80" s="1"/>
  <c r="H16" i="80"/>
  <c r="A16" i="80" s="1"/>
  <c r="H20" i="80"/>
  <c r="A20" i="80" s="1"/>
  <c r="H8" i="80"/>
  <c r="A8" i="80" s="1"/>
  <c r="H19" i="80"/>
  <c r="A19" i="80" s="1"/>
  <c r="A17" i="80"/>
  <c r="H12" i="80"/>
  <c r="A12" i="80" s="1"/>
  <c r="H11" i="80"/>
  <c r="A11" i="80" s="1"/>
  <c r="H9" i="80"/>
  <c r="A9" i="80" s="1"/>
  <c r="H15" i="80"/>
  <c r="A15" i="80" s="1"/>
  <c r="H57" i="80"/>
  <c r="A57" i="80" s="1"/>
  <c r="H60" i="80"/>
  <c r="A60" i="80" s="1"/>
  <c r="H66" i="80"/>
  <c r="A66" i="80" s="1"/>
  <c r="A68" i="80"/>
  <c r="H42" i="80"/>
  <c r="A42" i="80" s="1"/>
  <c r="H59" i="80"/>
  <c r="A59" i="80" s="1"/>
  <c r="H70" i="80"/>
  <c r="A70" i="80" s="1"/>
  <c r="H72" i="80"/>
  <c r="A72" i="80" s="1"/>
</calcChain>
</file>

<file path=xl/sharedStrings.xml><?xml version="1.0" encoding="utf-8"?>
<sst xmlns="http://schemas.openxmlformats.org/spreadsheetml/2006/main" count="4682" uniqueCount="555">
  <si>
    <t>Cuadro 1</t>
  </si>
  <si>
    <t>Estados Unidos Mexicanos</t>
  </si>
  <si>
    <t>Total</t>
  </si>
  <si>
    <t>Negocios</t>
  </si>
  <si>
    <t>Cuadro 2</t>
  </si>
  <si>
    <t>Ventas</t>
  </si>
  <si>
    <t>Cuadro 5</t>
  </si>
  <si>
    <t>Recursos propios, familiares o amigos</t>
  </si>
  <si>
    <t>Bancos</t>
  </si>
  <si>
    <t>Otro</t>
  </si>
  <si>
    <t>Deseaba ser independiente</t>
  </si>
  <si>
    <t>Para mejorar o complementar su ingreso familiar</t>
  </si>
  <si>
    <t>Se pensionó de otro trabajo o perdió el empleo anterior</t>
  </si>
  <si>
    <t>Heredó el negocio de algún familiar o lo maneja por tradición</t>
  </si>
  <si>
    <t>No había oportunidades de empleo o los trabajos que encontró estaban mal pagados</t>
  </si>
  <si>
    <t>No tenía la experiencia o escolaridad requerida para un empleo</t>
  </si>
  <si>
    <t>Requería un horario flexible</t>
  </si>
  <si>
    <t>Otra razón</t>
  </si>
  <si>
    <t>Cuadro 7</t>
  </si>
  <si>
    <t>Cuadro 8</t>
  </si>
  <si>
    <t>Asalariado</t>
  </si>
  <si>
    <t>Ayudante sin pago</t>
  </si>
  <si>
    <t>Dueño o socio</t>
  </si>
  <si>
    <t>Cuadro 9</t>
  </si>
  <si>
    <t>Dinero en efectivo</t>
  </si>
  <si>
    <t>Transferencia
bancaria,
transferencia
electrónica de 
fondos (TEF) o SPEI</t>
  </si>
  <si>
    <t>Sin instrucción</t>
  </si>
  <si>
    <t>Cuadro 13</t>
  </si>
  <si>
    <t>Diario</t>
  </si>
  <si>
    <t>Semanal</t>
  </si>
  <si>
    <t>Quincenal</t>
  </si>
  <si>
    <t>Mensual</t>
  </si>
  <si>
    <t>No tiene personal
remunerado</t>
  </si>
  <si>
    <t>Mujeres</t>
  </si>
  <si>
    <t>Hombres</t>
  </si>
  <si>
    <t>Total de personal</t>
  </si>
  <si>
    <t>Interrumpe la producción</t>
  </si>
  <si>
    <t>No encontró capacitador conforme a sus necesidades</t>
  </si>
  <si>
    <t>Costo elevado</t>
  </si>
  <si>
    <t>El conocimiento y las habilidades técnicas son adecuadas</t>
  </si>
  <si>
    <t>En años previos se impartió la capacitación necesaria</t>
  </si>
  <si>
    <t>Se solicitó a instituciones públicas, pero no se otorgó</t>
  </si>
  <si>
    <t>No hay beneficios palpables como resultado de la capacitación</t>
  </si>
  <si>
    <t>Otra</t>
  </si>
  <si>
    <t>Mayores exigencias salariales
 del personal</t>
  </si>
  <si>
    <t>Renuncia el personal por mejor oferta salarial en otro negocio</t>
  </si>
  <si>
    <t xml:space="preserve">Total </t>
  </si>
  <si>
    <t>Luz</t>
  </si>
  <si>
    <t>Gas o algún combustible</t>
  </si>
  <si>
    <t>Otros</t>
  </si>
  <si>
    <t>Cuadro 18</t>
  </si>
  <si>
    <t>Semana pasada</t>
  </si>
  <si>
    <t>Mes pasado</t>
  </si>
  <si>
    <t>Cuadro 19</t>
  </si>
  <si>
    <t>Cuadro 20</t>
  </si>
  <si>
    <t>Maquinaria y equipo</t>
  </si>
  <si>
    <t>Equipo de cómputo
y periféricos</t>
  </si>
  <si>
    <t>Cuadro 22</t>
  </si>
  <si>
    <t>Cuadro 23</t>
  </si>
  <si>
    <t>Ventas de activos fijos</t>
  </si>
  <si>
    <t>Por regateo</t>
  </si>
  <si>
    <t>Dependiendo del cliente</t>
  </si>
  <si>
    <t>Comparó los precios y la calidad ofrecidos por proveedores alternativos o fuentes de materia prima alternativas, a los proveedores y fuentes actuales del negocio</t>
  </si>
  <si>
    <t>Puso anuncios o repartió volantes</t>
  </si>
  <si>
    <t>Utiliza los registros para saber cuánto dinero en efectivo tiene el negocio en un momento determinado</t>
  </si>
  <si>
    <t>Utiliza los registros para saber si las ventas de un producto (bien o servicio) en particular están subiendo o bajando de un mes a otro</t>
  </si>
  <si>
    <t>Sabe de qué productos (bienes o servicios) obtiene más ganancias por cada uno que vende</t>
  </si>
  <si>
    <t>Ha calculado los costos aproximados que el negocio tendrá que cubrir este año</t>
  </si>
  <si>
    <t>Sabe cuántos son los ingresos y los gastos de su negocio al año</t>
  </si>
  <si>
    <t>Si quisiera solicitar un préstamo al banco, tiene registros con los que puede demostrar que al negocio le queda suficiente dinero cada mes después de pagar el préstamo</t>
  </si>
  <si>
    <t>Elabora un estado anual de flujo de efectivo</t>
  </si>
  <si>
    <t>Sabe cuáles son las pérdidas y ganancias que su negocio ha tenido en el último año</t>
  </si>
  <si>
    <t>Nunca</t>
  </si>
  <si>
    <t>Varias veces al año</t>
  </si>
  <si>
    <t>Mensualmente o más seguido</t>
  </si>
  <si>
    <t>No sabe</t>
  </si>
  <si>
    <t>No se llevaron a cabo acciones</t>
  </si>
  <si>
    <t>1-2</t>
  </si>
  <si>
    <t>3-5</t>
  </si>
  <si>
    <t>6-9</t>
  </si>
  <si>
    <t>Sólo el propietario o socios del negocio</t>
  </si>
  <si>
    <t>Sólo algunos trabajadores de mayor confianza</t>
  </si>
  <si>
    <t>La mayoría de los trabajadores</t>
  </si>
  <si>
    <t>Todo el personal</t>
  </si>
  <si>
    <t>Los trabajadores generalmente no son ascendidos o no fueron ascendidos</t>
  </si>
  <si>
    <t>Una vez al año o menos</t>
  </si>
  <si>
    <t>No se ha fijado metas</t>
  </si>
  <si>
    <t>Cuadro 33</t>
  </si>
  <si>
    <t>Porque teme a la inseguridad</t>
  </si>
  <si>
    <t>Porque tendría que hacer trámites muy costosos</t>
  </si>
  <si>
    <t>Porque tendría que pagar más impuestos</t>
  </si>
  <si>
    <t>Porque su familia lo vería mal</t>
  </si>
  <si>
    <t>Porque está satisfecho con su negocio</t>
  </si>
  <si>
    <t>Cuadro 35</t>
  </si>
  <si>
    <t>No cree que lo emplearían con las habilidades que tiene</t>
  </si>
  <si>
    <t>Cuadro 37</t>
  </si>
  <si>
    <t>Cuadro 38</t>
  </si>
  <si>
    <t>Red de Apoyo al Emprendedor</t>
  </si>
  <si>
    <t>Programas del Instituto Nacional del Emprendedor (INADEM)</t>
  </si>
  <si>
    <t>Crezcamos Juntos</t>
  </si>
  <si>
    <t>No le interesa</t>
  </si>
  <si>
    <t>No cree que se lo otorguen</t>
  </si>
  <si>
    <t>Requiere mucho trabajo administrativo</t>
  </si>
  <si>
    <t>Cuadro 41</t>
  </si>
  <si>
    <t>Cuadro 42</t>
  </si>
  <si>
    <t>Inundaciones</t>
  </si>
  <si>
    <t>Incendio</t>
  </si>
  <si>
    <t>Robo</t>
  </si>
  <si>
    <t>Nivel de violencia en la comunidad</t>
  </si>
  <si>
    <t>El desempeño de sus competidores o el surgimiento de nuevos competidores</t>
  </si>
  <si>
    <t>Incremento en los precios de sus insumos</t>
  </si>
  <si>
    <t>Tarjetas de crédito</t>
  </si>
  <si>
    <t>Prestamistas privados</t>
  </si>
  <si>
    <t>Meses</t>
  </si>
  <si>
    <t>Tasa (%)</t>
  </si>
  <si>
    <t>Préstamo de amigos o familiares</t>
  </si>
  <si>
    <t>Casas de empeño</t>
  </si>
  <si>
    <t>Caja de ahorro popular</t>
  </si>
  <si>
    <t>Cuadro 49</t>
  </si>
  <si>
    <t>No tiene confianza en los bancos</t>
  </si>
  <si>
    <t>Es caro</t>
  </si>
  <si>
    <t>No necesita invertir o comprar nada a crédito</t>
  </si>
  <si>
    <t>Son de muy corto plazo</t>
  </si>
  <si>
    <t>Son muy pequeños generalmente</t>
  </si>
  <si>
    <t>Cuadro 51</t>
  </si>
  <si>
    <t>No tenía colateral o garantía prendaria</t>
  </si>
  <si>
    <t>No tenía aval</t>
  </si>
  <si>
    <t>No tenía historial crediticio</t>
  </si>
  <si>
    <t>El negocio tiene poca antigüedad</t>
  </si>
  <si>
    <t xml:space="preserve">No pude comprobar ingresos </t>
  </si>
  <si>
    <t>Tenía mucha deuda</t>
  </si>
  <si>
    <t>Tenía mal historial crediticio</t>
  </si>
  <si>
    <t>No tenía cuenta en el banco</t>
  </si>
  <si>
    <t>No le dijeron la razón</t>
  </si>
  <si>
    <t>Cuadro 53</t>
  </si>
  <si>
    <t>Cuadro 54</t>
  </si>
  <si>
    <t>Falta de recursos económicos</t>
  </si>
  <si>
    <t>No saben usarlo</t>
  </si>
  <si>
    <t>No lo necesitan</t>
  </si>
  <si>
    <t>No les interesa</t>
  </si>
  <si>
    <t>No se cuenta con equipo de cómputo</t>
  </si>
  <si>
    <t>Cuadro 56</t>
  </si>
  <si>
    <t>Cuadro 57</t>
  </si>
  <si>
    <t>No saben usarla</t>
  </si>
  <si>
    <t>No saben para qué pueda ser útil</t>
  </si>
  <si>
    <t>No cuenta con equipo</t>
  </si>
  <si>
    <t xml:space="preserve">Búsqueda de información </t>
  </si>
  <si>
    <t>Contacto y pedidos a proveedores</t>
  </si>
  <si>
    <t>Ventas en línea, contacto y servicio a clientes</t>
  </si>
  <si>
    <t>Publicidad del negocio</t>
  </si>
  <si>
    <t>Facturación electrónica</t>
  </si>
  <si>
    <t>Cuadro 60</t>
  </si>
  <si>
    <t>Falta de crédito</t>
  </si>
  <si>
    <t>Exceso de trámites gubernamentales</t>
  </si>
  <si>
    <t>Problemas de inseguridad pública</t>
  </si>
  <si>
    <t>Competencia de negocios informales</t>
  </si>
  <si>
    <t>No tiene problemas</t>
  </si>
  <si>
    <t>Trámites o permisos relacionados con la constitución del negocio</t>
  </si>
  <si>
    <t>Licencias de construcción, manifestación de impacto ambiental o concesiones de aprovechamiento de agua (CONAGUA)</t>
  </si>
  <si>
    <t>Licencia de funcionamiento, uso de suelo o permiso de Protección Civil</t>
  </si>
  <si>
    <t>Inscripción al SAT (RFC) o al impuesto sobre la nómina</t>
  </si>
  <si>
    <t>Expedición de permisos de importación y exportación, certificados de origen (SE) o permisos sanitarios de importación y exportación (COFEPRIS)</t>
  </si>
  <si>
    <t>Renovaciones o registros ante el IMPI</t>
  </si>
  <si>
    <t>Trámites relacionados con la obtención de instrumentos de crédito o apertura de cuenta en instituciones financieras (CNBV)</t>
  </si>
  <si>
    <t>Ninguno</t>
  </si>
  <si>
    <t>Cuadro 63</t>
  </si>
  <si>
    <t>El municipio o delegación</t>
  </si>
  <si>
    <t>La Secretaría de Economía</t>
  </si>
  <si>
    <t>La Secretaría de Salud</t>
  </si>
  <si>
    <t>Situación actual</t>
  </si>
  <si>
    <t>Sólo utiliza un cuaderno o una libreta de apuntes personales para llevar la contabilidad</t>
  </si>
  <si>
    <t>Acude a los servicios de un contador o profesional para llevar la contabilidad</t>
  </si>
  <si>
    <t>No realiza contabilidad</t>
  </si>
  <si>
    <t>Reclutamiento, selección de personal y capacitación a distancia</t>
  </si>
  <si>
    <t xml:space="preserve">Salario </t>
  </si>
  <si>
    <t>Total de personas</t>
  </si>
  <si>
    <t>Pesos</t>
  </si>
  <si>
    <t>Cuadro 28</t>
  </si>
  <si>
    <t>10 o más</t>
  </si>
  <si>
    <t>No se monitorearon indicadores clave de desempeño</t>
  </si>
  <si>
    <t>Promedio de horas</t>
  </si>
  <si>
    <t>Cuadro 64</t>
  </si>
  <si>
    <t>Préstamos de bancos</t>
  </si>
  <si>
    <t>Negocios que solicitaron apoyos</t>
  </si>
  <si>
    <t>Negocios que recibieron 
apoyos</t>
  </si>
  <si>
    <t>Tarjetas de crédito, débito o cheques personales</t>
  </si>
  <si>
    <t>Elabora un balance financiero anual</t>
  </si>
  <si>
    <t>Porque sería muy complicado administrarlo</t>
  </si>
  <si>
    <t>Tiene un registro escrito que detalle cuánto paga cada mes de renta, electricidad, equipo, mantenimiento, transporte, publicidad y otros costos indirectos del negocio</t>
  </si>
  <si>
    <t>Meses trabajados</t>
  </si>
  <si>
    <t>Cuadro 12</t>
  </si>
  <si>
    <t>Tasa de interés promedio esperada</t>
  </si>
  <si>
    <t>Cuadro 48</t>
  </si>
  <si>
    <t>Millones de pesos</t>
  </si>
  <si>
    <t>Cuadro 6</t>
  </si>
  <si>
    <t>Infraestructura local</t>
  </si>
  <si>
    <t>Costo de mano de obra</t>
  </si>
  <si>
    <t>Disponibilidad de la mano de obra</t>
  </si>
  <si>
    <t>Calificación de la mano de obra</t>
  </si>
  <si>
    <t>Acceso a algún recurso natural local</t>
  </si>
  <si>
    <t>Estímulos fiscales otorgados</t>
  </si>
  <si>
    <t>Regulación menos exigente</t>
  </si>
  <si>
    <t>Vales de despensa</t>
  </si>
  <si>
    <t>Cuadro 10</t>
  </si>
  <si>
    <t>Cuadro 11</t>
  </si>
  <si>
    <t>Cuadro 11a</t>
  </si>
  <si>
    <t>Mujer</t>
  </si>
  <si>
    <t>Cuadro 14</t>
  </si>
  <si>
    <t>Cuadro 15</t>
  </si>
  <si>
    <t>Cuadro 16</t>
  </si>
  <si>
    <t>Cuadro 17</t>
  </si>
  <si>
    <t>Se utiliza gente externa que ya viene capacitada</t>
  </si>
  <si>
    <t>Mercancías compradas para reventa</t>
  </si>
  <si>
    <t>Materiales consumidos para la prestación del servicio</t>
  </si>
  <si>
    <t>Cuadro 21</t>
  </si>
  <si>
    <t>Cuadro 24</t>
  </si>
  <si>
    <t>Cuadro 25</t>
  </si>
  <si>
    <t>Cuadro 26</t>
  </si>
  <si>
    <t>Cuadro 27</t>
  </si>
  <si>
    <t>Cuadro 29</t>
  </si>
  <si>
    <t>Cuadro 30</t>
  </si>
  <si>
    <t>Cuadro 32</t>
  </si>
  <si>
    <t>Cuadro 34</t>
  </si>
  <si>
    <t>Cuadro 36</t>
  </si>
  <si>
    <t>Cuadro 39</t>
  </si>
  <si>
    <t>Cuadro 40</t>
  </si>
  <si>
    <t>No se ha enterado de ninguno</t>
  </si>
  <si>
    <t>No hay programas para su negocio</t>
  </si>
  <si>
    <t>Cuadro 43</t>
  </si>
  <si>
    <t>Cuadro 44</t>
  </si>
  <si>
    <t>Cuadro 45</t>
  </si>
  <si>
    <t>Préstamos de familiares y amigos que no tienen participación en la empresa</t>
  </si>
  <si>
    <t>Sistema financiero formal</t>
  </si>
  <si>
    <t>Prestamistas particulares</t>
  </si>
  <si>
    <t>Crédito de proveedores</t>
  </si>
  <si>
    <t>Recursos de inversionistas privados</t>
  </si>
  <si>
    <t>Otras</t>
  </si>
  <si>
    <t>Compra de maquinaria</t>
  </si>
  <si>
    <t>Pago de otros créditos</t>
  </si>
  <si>
    <t>Compra de insumos</t>
  </si>
  <si>
    <t>Pago de salarios</t>
  </si>
  <si>
    <t>Capacitación</t>
  </si>
  <si>
    <t>Compra de inmuebles para su empresa</t>
  </si>
  <si>
    <t>Planes de expansión en otros lugares</t>
  </si>
  <si>
    <t>Desarrollo de nuevos productos</t>
  </si>
  <si>
    <t>Contratar a más trabajadores</t>
  </si>
  <si>
    <t>Expansión de la producción</t>
  </si>
  <si>
    <t>Apertura de nuevos negocios</t>
  </si>
  <si>
    <t>Cuadro 46.3</t>
  </si>
  <si>
    <t>Hipotecaria</t>
  </si>
  <si>
    <t>Prendaria</t>
  </si>
  <si>
    <t>Aval</t>
  </si>
  <si>
    <t>Pagarés</t>
  </si>
  <si>
    <t>Quirografario</t>
  </si>
  <si>
    <t>Ninguna</t>
  </si>
  <si>
    <t>Cuadro 46.4</t>
  </si>
  <si>
    <t>Cuadro 55</t>
  </si>
  <si>
    <t>Cuadro 47</t>
  </si>
  <si>
    <t>Cuadro 50</t>
  </si>
  <si>
    <t>Cuadro 52</t>
  </si>
  <si>
    <t>Pensaron que el proyecto propuesto no era lo suficientemente rentable</t>
  </si>
  <si>
    <t>Negocios con crédito en los últimos 6 años</t>
  </si>
  <si>
    <t>Negocios que dejaron de pagar por más de 90 días</t>
  </si>
  <si>
    <t>Cuadro 58</t>
  </si>
  <si>
    <t>Cuadro 59</t>
  </si>
  <si>
    <t>Cuadro 61</t>
  </si>
  <si>
    <t>Cuadro 62</t>
  </si>
  <si>
    <t>Innovación organizacional</t>
  </si>
  <si>
    <t>Innovación en mercadotecnia</t>
  </si>
  <si>
    <t>Problemas para encontrar a la gente adecuada</t>
  </si>
  <si>
    <t>Cuadro 65</t>
  </si>
  <si>
    <t>Cuadro 66</t>
  </si>
  <si>
    <t>Cuadro 67</t>
  </si>
  <si>
    <t>Cuadro 68</t>
  </si>
  <si>
    <t>Cuadro 69</t>
  </si>
  <si>
    <t>Paquetes de contabilidad por parte del negocio</t>
  </si>
  <si>
    <t>Año de inicio</t>
  </si>
  <si>
    <t xml:space="preserve">Valor de reposición </t>
  </si>
  <si>
    <t>Micro</t>
  </si>
  <si>
    <t>Tamaño de Empresa</t>
  </si>
  <si>
    <t>Plan de tabulados</t>
  </si>
  <si>
    <t>Título</t>
  </si>
  <si>
    <t>Hoja</t>
  </si>
  <si>
    <t>*</t>
  </si>
  <si>
    <t>II. FINANCIAMIENTO Y SOLICITUDES DE CRÉDITO DE LA EMPRESA</t>
  </si>
  <si>
    <t>ENAPROCE 2018</t>
  </si>
  <si>
    <t>II. INICIO DE OPERACIONES</t>
  </si>
  <si>
    <t>I. CLASIFICACIÓN ECONÓMICA</t>
  </si>
  <si>
    <t>III. ACTIVIDADES COMPLEMENTARIAS DEL PROPIETARIO DEL NEGOCIO</t>
  </si>
  <si>
    <t>IV. PERSONAL OCUPADO, TIEMPO EFECTIVO DE TRABAJO Y REMUNERACIONES</t>
  </si>
  <si>
    <t>Personas que ayudan sin cobrar sueldo</t>
  </si>
  <si>
    <t>Dueños, socios o directivos</t>
  </si>
  <si>
    <t>Trabajadores a sueldo</t>
  </si>
  <si>
    <t>11a</t>
  </si>
  <si>
    <t>Promedio de horas trabajadas a la semana</t>
  </si>
  <si>
    <t>V. CAPACITACIÓN</t>
  </si>
  <si>
    <t>VI. GASTOS POR CONSUMO DE BIENES O SERVICIOS</t>
  </si>
  <si>
    <t>VII. INGRESOS DE BIENES O SERVICIOS</t>
  </si>
  <si>
    <t>Nota: incluye tanto los ingresos derivados como no derivados de la actividad, además de los subsidios.</t>
  </si>
  <si>
    <t>VIII. ACTIVOS FIJOS</t>
  </si>
  <si>
    <t>IX. CAPACIDAD DE SU NEGOCIO Y EXPECTATIVAS DE DESARROLLO</t>
  </si>
  <si>
    <t>Toma los precios  oficiales o del proveedor</t>
  </si>
  <si>
    <t>Agrega una cuota o porcentaje al costo</t>
  </si>
  <si>
    <t xml:space="preserve">al presentarse un problema en el proceso de producción de bienes o servicios, </t>
  </si>
  <si>
    <t>X. APOYOS GUBERNAMENTALES Y FUENTES DE FINANCIAMIENTO</t>
  </si>
  <si>
    <t>Monto recibido (Millones de pesos)</t>
  </si>
  <si>
    <t>Monto (Millones de pesos)</t>
  </si>
  <si>
    <t>XI. CIENCIA Y TECNOLOGÍA</t>
  </si>
  <si>
    <t>Promedio de personal</t>
  </si>
  <si>
    <t>XII. AMBIENTE DE NEGOCIOS Y REGULACIÓN</t>
  </si>
  <si>
    <t>Baja calidad</t>
  </si>
  <si>
    <t>De materias primas</t>
  </si>
  <si>
    <t>De mano de obra</t>
  </si>
  <si>
    <t>De infraestructura</t>
  </si>
  <si>
    <t>Impuestos</t>
  </si>
  <si>
    <t>Altos</t>
  </si>
  <si>
    <t>Complejos</t>
  </si>
  <si>
    <t>Costos</t>
  </si>
  <si>
    <t>De telecomunicaciones</t>
  </si>
  <si>
    <t>Alta o modificación patronal ante el IMSS y el Instituto del Fondo Nacional de la Vivienda para los Trabajadores (INFONAVIT)</t>
  </si>
  <si>
    <t>Permisos de trasporte, distribución y almacenamiento de mercancías (SCT y SENASICA)</t>
  </si>
  <si>
    <t>El Instituto Mexicano del Seguro Social</t>
  </si>
  <si>
    <t>Cuadro 31</t>
  </si>
  <si>
    <t>Cuadro 46.1</t>
  </si>
  <si>
    <t>"Micro"</t>
  </si>
  <si>
    <t>Se solucionó</t>
  </si>
  <si>
    <t>Pero no se llevaron a cabo acciones posteriores</t>
  </si>
  <si>
    <t>Y se llevaron a cabo acciones para asegurar que no sucediera de nuevo</t>
  </si>
  <si>
    <t>Y se llevaron a cabo acciones para asegurar que no sucediera de nuevo, y se inició un proceso de mejora continua para anticipar problemas como éste</t>
  </si>
  <si>
    <t>de promoción y apoyo a negocios como el suyo, 2018</t>
  </si>
  <si>
    <t>de trámites gubernamentales, 2017</t>
  </si>
  <si>
    <t>de sus obligaciones fiscales federales, 2017</t>
  </si>
  <si>
    <t>o de mercadotecnia, 2016 a 2017</t>
  </si>
  <si>
    <t>2016 a 2017</t>
  </si>
  <si>
    <t>de las actividades del negocio, 2017</t>
  </si>
  <si>
    <t>para el negocio en los últimos dos años, 2018</t>
  </si>
  <si>
    <t>a plazo de un año para un negocio como el suyo, 2018</t>
  </si>
  <si>
    <t>más importante, 2017</t>
  </si>
  <si>
    <t>de programas del Gobierno Federal, 2018</t>
  </si>
  <si>
    <t>de programas del Gobierno Federal, 2016 o 2017</t>
  </si>
  <si>
    <t>para cerrar el negocio y aceptar un trabajo hoy, 2018</t>
  </si>
  <si>
    <t>para obtener un empleo remunerado, 2018</t>
  </si>
  <si>
    <t>un empleo remunerado, 2018</t>
  </si>
  <si>
    <t>con las metas fijadas, 2018</t>
  </si>
  <si>
    <t>fueron ascendidos en el negocio, 2017</t>
  </si>
  <si>
    <t>de desempeño en el negocio, 2017</t>
  </si>
  <si>
    <t>que se monitorearon en el negocio, 2017</t>
  </si>
  <si>
    <t>de sus productos (bienes o servicios), 2018</t>
  </si>
  <si>
    <t>pasada y el mes pasado, 2018</t>
  </si>
  <si>
    <t>y gasto realizado, 2016 y 2017</t>
  </si>
  <si>
    <t>así como el monto de pago, 2016 y 2017</t>
  </si>
  <si>
    <t>a la semana por el negocio, 2016 y 2017</t>
  </si>
  <si>
    <t>2016 y 2017</t>
  </si>
  <si>
    <t>por los productos (bienes o servicios) que ofrece el negocio, 2018</t>
  </si>
  <si>
    <t>que el negocio ha experimentado en los últimos 6 meses, 2018</t>
  </si>
  <si>
    <t>para el negocio en los términos promedio al día de hoy, 2018</t>
  </si>
  <si>
    <t>bancario y que dejaron de pagar por más de 90 días, 2018</t>
  </si>
  <si>
    <t>de cómputo para el desarrollo de las actividades del negocio, 2017</t>
  </si>
  <si>
    <t>Transacciones financieras</t>
  </si>
  <si>
    <t>una segunda actividad económica, 2018</t>
  </si>
  <si>
    <t>actividad, 2018</t>
  </si>
  <si>
    <t>Cuadro 46.2</t>
  </si>
  <si>
    <t>según la principal garantía otorgada, 2017</t>
  </si>
  <si>
    <t>No lo necesita</t>
  </si>
  <si>
    <t>que fabrican u ofrecen las microempresas, 2017</t>
  </si>
  <si>
    <t>Gasto (Millones de pesos)</t>
  </si>
  <si>
    <t>(el desempeño del negocio) y que está fuera de su control, 2018</t>
  </si>
  <si>
    <t>Establece los precios con relación a la competencia</t>
  </si>
  <si>
    <t>Se ha fijado metas en relación con las ventas que se propone tener para este año</t>
  </si>
  <si>
    <t>bancario, 2018</t>
  </si>
  <si>
    <t>Sí quiere, pero no cree que se lo den</t>
  </si>
  <si>
    <t>Cuadro 16a</t>
  </si>
  <si>
    <t>16a</t>
  </si>
  <si>
    <t>las decisiones, 2018</t>
  </si>
  <si>
    <t>Índice</t>
  </si>
  <si>
    <t>Correspondencia a tarjetas de crédito de la banca comercial</t>
  </si>
  <si>
    <t xml:space="preserve">o procesos (incluye métodos) o llevó a cabo innovaciones organizacionales </t>
  </si>
  <si>
    <t>Total de remuneraciones anuales</t>
  </si>
  <si>
    <r>
      <rPr>
        <vertAlign val="superscript"/>
        <sz val="8"/>
        <rFont val="Arial"/>
        <family val="2"/>
      </rPr>
      <t>a</t>
    </r>
    <r>
      <rPr>
        <sz val="8"/>
        <rFont val="Arial"/>
        <family val="2"/>
      </rPr>
      <t xml:space="preserve"> Bienes inmuebles, transporte, mobiliario, equipo de oficina y otros.</t>
    </r>
  </si>
  <si>
    <r>
      <rPr>
        <vertAlign val="superscript"/>
        <sz val="8"/>
        <color theme="1"/>
        <rFont val="Arial"/>
        <family val="2"/>
      </rPr>
      <t>a</t>
    </r>
    <r>
      <rPr>
        <sz val="8"/>
        <color theme="1"/>
        <rFont val="Arial"/>
        <family val="2"/>
      </rPr>
      <t xml:space="preserve"> Teléfono fijo o celular para el negocio e internet.</t>
    </r>
  </si>
  <si>
    <r>
      <rPr>
        <vertAlign val="superscript"/>
        <sz val="8"/>
        <color theme="1"/>
        <rFont val="Arial"/>
        <family val="2"/>
      </rPr>
      <t>b</t>
    </r>
    <r>
      <rPr>
        <sz val="8"/>
        <color theme="1"/>
        <rFont val="Arial"/>
        <family val="2"/>
      </rPr>
      <t xml:space="preserve"> A costo de adquisición.</t>
    </r>
  </si>
  <si>
    <r>
      <t xml:space="preserve">Fuente: </t>
    </r>
    <r>
      <rPr>
        <b/>
        <sz val="8"/>
        <color theme="1"/>
        <rFont val="Arial"/>
        <family val="2"/>
      </rPr>
      <t>INEGI.</t>
    </r>
    <r>
      <rPr>
        <sz val="8"/>
        <color theme="1"/>
        <rFont val="Arial"/>
        <family val="2"/>
      </rPr>
      <t xml:space="preserve"> Encuesta Nacional sobre Productividad y Competitividad de las Micro, Pequeñas y Medianas Empresas (ENAPROCE 2018).</t>
    </r>
  </si>
  <si>
    <r>
      <rPr>
        <vertAlign val="superscript"/>
        <sz val="8"/>
        <color theme="1"/>
        <rFont val="Arial"/>
        <family val="2"/>
      </rPr>
      <t>a</t>
    </r>
    <r>
      <rPr>
        <sz val="8"/>
        <color theme="1"/>
        <rFont val="Arial"/>
        <family val="2"/>
      </rPr>
      <t xml:space="preserve"> Por ejemplo: por mercado no atendido.</t>
    </r>
  </si>
  <si>
    <r>
      <rPr>
        <vertAlign val="superscript"/>
        <sz val="8"/>
        <color theme="1"/>
        <rFont val="Arial"/>
        <family val="2"/>
      </rPr>
      <t>a</t>
    </r>
    <r>
      <rPr>
        <sz val="8"/>
        <color theme="1"/>
        <rFont val="Arial"/>
        <family val="2"/>
      </rPr>
      <t xml:space="preserve"> Clientes.</t>
    </r>
  </si>
  <si>
    <t>con internet para el desarrollo de las actividades, 2017</t>
  </si>
  <si>
    <t>la contabilidad del negocio, 2018</t>
  </si>
  <si>
    <t>Visitó el negocio de al menos un competidor para ver los precios que está cobrando</t>
  </si>
  <si>
    <t>Habló con al menos un excliente para averiguar por qué había dejado de comprar en su negocio</t>
  </si>
  <si>
    <t>Atrajo clientes con alguna oferta especial</t>
  </si>
  <si>
    <t>Hizo algún tipo de publicidad</t>
  </si>
  <si>
    <t>En algún mes, el negocio se quedó sin inventario una o más veces</t>
  </si>
  <si>
    <t>Ha buscado nuevos canales de distribución tales como cambiar de ubicación, entrar a nuevos mercados, buscar nuevos clientes, etcétera</t>
  </si>
  <si>
    <t>Intentó negociar con un proveedor un precio más bajo de materia prima y otros insumos</t>
  </si>
  <si>
    <r>
      <rPr>
        <vertAlign val="superscript"/>
        <sz val="8"/>
        <color theme="1"/>
        <rFont val="Arial"/>
        <family val="2"/>
      </rPr>
      <t>a</t>
    </r>
    <r>
      <rPr>
        <sz val="8"/>
        <color theme="1"/>
        <rFont val="Arial"/>
        <family val="2"/>
      </rPr>
      <t xml:space="preserve"> Bienes o servicios.</t>
    </r>
  </si>
  <si>
    <r>
      <rPr>
        <vertAlign val="superscript"/>
        <sz val="8"/>
        <color theme="1"/>
        <rFont val="Arial"/>
        <family val="2"/>
      </rPr>
      <t>b</t>
    </r>
    <r>
      <rPr>
        <sz val="8"/>
        <color theme="1"/>
        <rFont val="Arial"/>
        <family val="2"/>
      </rPr>
      <t xml:space="preserve"> </t>
    </r>
    <r>
      <rPr>
        <i/>
        <sz val="8"/>
        <color theme="1"/>
        <rFont val="Arial"/>
        <family val="2"/>
      </rPr>
      <t>Facebook, twitter</t>
    </r>
    <r>
      <rPr>
        <sz val="8"/>
        <color theme="1"/>
        <rFont val="Arial"/>
        <family val="2"/>
      </rPr>
      <t>.</t>
    </r>
  </si>
  <si>
    <t>a las condiciones de uso en que se encontraban, al 31 de diciembre de 2017</t>
  </si>
  <si>
    <r>
      <rPr>
        <vertAlign val="superscript"/>
        <sz val="8"/>
        <rFont val="Arial"/>
        <family val="2"/>
      </rPr>
      <t>a</t>
    </r>
    <r>
      <rPr>
        <sz val="8"/>
        <rFont val="Arial"/>
        <family val="2"/>
      </rPr>
      <t xml:space="preserve"> Comprende preescolar, primaria, secundaria, formación para el trabajo.</t>
    </r>
  </si>
  <si>
    <r>
      <rPr>
        <vertAlign val="superscript"/>
        <sz val="8"/>
        <rFont val="Arial"/>
        <family val="2"/>
      </rPr>
      <t>b</t>
    </r>
    <r>
      <rPr>
        <sz val="8"/>
        <rFont val="Arial"/>
        <family val="2"/>
      </rPr>
      <t xml:space="preserve"> Comprende bachillerato general, bachillerato bivalente, profesional técnico.</t>
    </r>
  </si>
  <si>
    <r>
      <rPr>
        <vertAlign val="superscript"/>
        <sz val="8"/>
        <rFont val="Arial"/>
        <family val="2"/>
      </rPr>
      <t>c</t>
    </r>
    <r>
      <rPr>
        <sz val="8"/>
        <rFont val="Arial"/>
        <family val="2"/>
      </rPr>
      <t xml:space="preserve"> Comprende licenciatura, ingeniería, especialidad, posgrado.</t>
    </r>
  </si>
  <si>
    <r>
      <rPr>
        <vertAlign val="superscript"/>
        <sz val="8"/>
        <color theme="1"/>
        <rFont val="Arial"/>
        <family val="2"/>
      </rPr>
      <t>a</t>
    </r>
    <r>
      <rPr>
        <sz val="8"/>
        <color theme="1"/>
        <rFont val="Arial"/>
        <family val="2"/>
      </rPr>
      <t xml:space="preserve"> Pagó a terceros la prestación de servicios de computación.</t>
    </r>
  </si>
  <si>
    <r>
      <rPr>
        <vertAlign val="superscript"/>
        <sz val="8"/>
        <color theme="1"/>
        <rFont val="Arial"/>
        <family val="2"/>
      </rPr>
      <t>a</t>
    </r>
    <r>
      <rPr>
        <sz val="8"/>
        <color theme="1"/>
        <rFont val="Arial"/>
        <family val="2"/>
      </rPr>
      <t xml:space="preserve"> Sin línea telefónica o sin señal.</t>
    </r>
  </si>
  <si>
    <r>
      <rPr>
        <vertAlign val="superscript"/>
        <sz val="8"/>
        <color theme="1"/>
        <rFont val="Arial"/>
        <family val="2"/>
      </rPr>
      <t>a</t>
    </r>
    <r>
      <rPr>
        <sz val="8"/>
        <color theme="1"/>
        <rFont val="Arial"/>
        <family val="2"/>
      </rPr>
      <t xml:space="preserve"> Gubernamentales y no gubernamentales.</t>
    </r>
  </si>
  <si>
    <r>
      <rPr>
        <vertAlign val="superscript"/>
        <sz val="8"/>
        <color theme="1"/>
        <rFont val="Arial"/>
        <family val="2"/>
      </rPr>
      <t>b</t>
    </r>
    <r>
      <rPr>
        <sz val="8"/>
        <color theme="1"/>
        <rFont val="Arial"/>
        <family val="2"/>
      </rPr>
      <t xml:space="preserve"> Incluye métodos.</t>
    </r>
  </si>
  <si>
    <r>
      <rPr>
        <vertAlign val="superscript"/>
        <sz val="8"/>
        <color theme="1"/>
        <rFont val="Arial"/>
        <family val="2"/>
      </rPr>
      <t>b</t>
    </r>
    <r>
      <rPr>
        <sz val="8"/>
        <color theme="1"/>
        <rFont val="Arial"/>
        <family val="2"/>
      </rPr>
      <t xml:space="preserve"> Electricidad y gas.</t>
    </r>
  </si>
  <si>
    <r>
      <t xml:space="preserve">a </t>
    </r>
    <r>
      <rPr>
        <sz val="8"/>
        <color theme="1"/>
        <rFont val="Arial"/>
        <family val="2"/>
      </rPr>
      <t>Es decir, que tiene un lugar, cuaderno, archivo o computadora donde concentra la información de las operaciones diarias de su negocio.</t>
    </r>
  </si>
  <si>
    <r>
      <t xml:space="preserve">b </t>
    </r>
    <r>
      <rPr>
        <sz val="8"/>
        <color theme="1"/>
        <rFont val="Arial"/>
        <family val="2"/>
      </rPr>
      <t>Por ejemplo, si tiene que calcular cuánto le cuesta producir una galleta, puede hacer las cuentas de cuánto gasta en comprar harina, azúcar, leche, luz para usar la batidora, gas para el horno, renta del local, etcétera; si ofrece un servicio de transporte, cuánto gasta en el consumo de gasolina, casetas de peaje, etcétera.</t>
    </r>
  </si>
  <si>
    <t>del negocio para determinar cuáles son las áreas que se pueden mejorar, 2018</t>
  </si>
  <si>
    <t>Ejemplo de indicadores clave de desempeño: niveles de producción, costos, calidad de los servicios, inventarios, entregas a tiempo, asistencia, atención a clientes, etcétera.</t>
  </si>
  <si>
    <r>
      <rPr>
        <vertAlign val="superscript"/>
        <sz val="8"/>
        <color theme="1"/>
        <rFont val="Arial"/>
        <family val="2"/>
      </rPr>
      <t>a</t>
    </r>
    <r>
      <rPr>
        <sz val="8"/>
        <color theme="1"/>
        <rFont val="Arial"/>
        <family val="2"/>
      </rPr>
      <t xml:space="preserve"> Por ejemplo: antigüedad o conexiones familiares.</t>
    </r>
  </si>
  <si>
    <t>Ejemplo, que tuviera más empleados, un local más grande, más productos (bienes o servicios) para su negocio.</t>
  </si>
  <si>
    <t>Sí ha buscado, pero</t>
  </si>
  <si>
    <t>No encuentra trabajo</t>
  </si>
  <si>
    <t>Le pagan menos de lo que desea</t>
  </si>
  <si>
    <t>No le ofrecen suficiente flexibilidad de horario</t>
  </si>
  <si>
    <t>Programas</t>
  </si>
  <si>
    <r>
      <rPr>
        <vertAlign val="superscript"/>
        <sz val="8"/>
        <rFont val="Arial"/>
        <family val="2"/>
      </rPr>
      <t>a</t>
    </r>
    <r>
      <rPr>
        <sz val="8"/>
        <rFont val="Arial"/>
        <family val="2"/>
      </rPr>
      <t xml:space="preserve"> Dueños, herencia, familia y amigos.</t>
    </r>
  </si>
  <si>
    <r>
      <rPr>
        <vertAlign val="superscript"/>
        <sz val="8"/>
        <rFont val="Arial"/>
        <family val="2"/>
      </rPr>
      <t>b</t>
    </r>
    <r>
      <rPr>
        <sz val="8"/>
        <rFont val="Arial"/>
        <family val="2"/>
      </rPr>
      <t xml:space="preserve"> BBVA-Bancomer, Banamex, etcétera.</t>
    </r>
  </si>
  <si>
    <r>
      <rPr>
        <vertAlign val="superscript"/>
        <sz val="8"/>
        <color theme="1"/>
        <rFont val="Arial"/>
        <family val="2"/>
      </rPr>
      <t>c</t>
    </r>
    <r>
      <rPr>
        <sz val="8"/>
        <color theme="1"/>
        <rFont val="Arial"/>
        <family val="2"/>
      </rPr>
      <t xml:space="preserve"> Nafin, Bancomext, Banobras, Banjercito, etcétera.</t>
    </r>
  </si>
  <si>
    <r>
      <rPr>
        <vertAlign val="superscript"/>
        <sz val="8"/>
        <color theme="1"/>
        <rFont val="Arial"/>
        <family val="2"/>
      </rPr>
      <t>d</t>
    </r>
    <r>
      <rPr>
        <sz val="8"/>
        <color theme="1"/>
        <rFont val="Arial"/>
        <family val="2"/>
      </rPr>
      <t xml:space="preserve"> SOFOM, SOFIPO, SOCAP, Cajas de ahorro popular, Casas de empeño, Compañías de financiamiento, Microfinancieras, factoraje.</t>
    </r>
  </si>
  <si>
    <t>y monto recibido, 2016 o 2017</t>
  </si>
  <si>
    <r>
      <rPr>
        <vertAlign val="superscript"/>
        <sz val="8"/>
        <color theme="1"/>
        <rFont val="Arial"/>
        <family val="2"/>
      </rPr>
      <t>b</t>
    </r>
    <r>
      <rPr>
        <sz val="8"/>
        <color theme="1"/>
        <rFont val="Arial"/>
        <family val="2"/>
      </rPr>
      <t xml:space="preserve"> Huracán, terremoto, etcétera.</t>
    </r>
  </si>
  <si>
    <r>
      <rPr>
        <vertAlign val="superscript"/>
        <sz val="8"/>
        <color theme="1"/>
        <rFont val="Arial"/>
        <family val="2"/>
      </rPr>
      <t>a</t>
    </r>
    <r>
      <rPr>
        <sz val="8"/>
        <color theme="1"/>
        <rFont val="Arial"/>
        <family val="2"/>
      </rPr>
      <t xml:space="preserve"> Agua, luz, teléfono.</t>
    </r>
  </si>
  <si>
    <t>un obstáculo para el crecimiento del negocio, 2018</t>
  </si>
  <si>
    <t xml:space="preserve">INEGI Encuesta Nacional sobre Productividad y Competitividad </t>
  </si>
  <si>
    <t>de las Micro, Pequeñas y Medianas Empresas</t>
  </si>
  <si>
    <t>INEGI. Encuesta Nacional sobre Productividad y Competitividad de las Micro, Pequeñas y Medianas Empresas (ENAPROCE 2018)</t>
  </si>
  <si>
    <r>
      <t xml:space="preserve">Encontró una buena oportunidad </t>
    </r>
    <r>
      <rPr>
        <b/>
        <vertAlign val="superscript"/>
        <sz val="8"/>
        <color theme="1"/>
        <rFont val="Arial"/>
        <family val="2"/>
      </rPr>
      <t>a</t>
    </r>
  </si>
  <si>
    <r>
      <t xml:space="preserve">Cercanía a mercado </t>
    </r>
    <r>
      <rPr>
        <b/>
        <vertAlign val="superscript"/>
        <sz val="8"/>
        <rFont val="Arial"/>
        <family val="2"/>
      </rPr>
      <t>a</t>
    </r>
  </si>
  <si>
    <r>
      <t xml:space="preserve">Telecomunicaciones </t>
    </r>
    <r>
      <rPr>
        <b/>
        <vertAlign val="superscript"/>
        <sz val="8"/>
        <color theme="1"/>
        <rFont val="Arial"/>
        <family val="2"/>
      </rPr>
      <t>a</t>
    </r>
  </si>
  <si>
    <r>
      <t xml:space="preserve">Materias primas consumidas </t>
    </r>
    <r>
      <rPr>
        <b/>
        <vertAlign val="superscript"/>
        <sz val="8"/>
        <color theme="1"/>
        <rFont val="Arial"/>
        <family val="2"/>
      </rPr>
      <t>b</t>
    </r>
  </si>
  <si>
    <r>
      <t xml:space="preserve">Otros </t>
    </r>
    <r>
      <rPr>
        <b/>
        <vertAlign val="superscript"/>
        <sz val="8"/>
        <color theme="1"/>
        <rFont val="Arial"/>
        <family val="2"/>
      </rPr>
      <t>a</t>
    </r>
  </si>
  <si>
    <r>
      <t xml:space="preserve">Visitó el negocio de al menos un competidor para ver qué productos </t>
    </r>
    <r>
      <rPr>
        <b/>
        <vertAlign val="superscript"/>
        <sz val="8"/>
        <color theme="1"/>
        <rFont val="Arial"/>
        <family val="2"/>
      </rPr>
      <t>a</t>
    </r>
    <r>
      <rPr>
        <b/>
        <sz val="8"/>
        <color theme="1"/>
        <rFont val="Arial"/>
        <family val="2"/>
      </rPr>
      <t xml:space="preserve"> están disponibles a la venta</t>
    </r>
  </si>
  <si>
    <r>
      <t xml:space="preserve">Preguntó a sus clientes si existen otros productos </t>
    </r>
    <r>
      <rPr>
        <b/>
        <vertAlign val="superscript"/>
        <sz val="8"/>
        <color theme="1"/>
        <rFont val="Arial"/>
        <family val="2"/>
      </rPr>
      <t>a</t>
    </r>
    <r>
      <rPr>
        <b/>
        <sz val="8"/>
        <color theme="1"/>
        <rFont val="Arial"/>
        <family val="2"/>
      </rPr>
      <t xml:space="preserve"> que les gustaría que su negocio produjera o vendiera</t>
    </r>
  </si>
  <si>
    <r>
      <t xml:space="preserve">Preguntó a un proveedor qué productos </t>
    </r>
    <r>
      <rPr>
        <b/>
        <vertAlign val="superscript"/>
        <sz val="8"/>
        <color theme="1"/>
        <rFont val="Arial"/>
        <family val="2"/>
      </rPr>
      <t>a</t>
    </r>
    <r>
      <rPr>
        <b/>
        <sz val="8"/>
        <color theme="1"/>
        <rFont val="Arial"/>
        <family val="2"/>
      </rPr>
      <t xml:space="preserve"> se están vendiendo bien en la industria a la que pertenece este negocio</t>
    </r>
  </si>
  <si>
    <r>
      <t xml:space="preserve">Ha usado redes sociales </t>
    </r>
    <r>
      <rPr>
        <b/>
        <vertAlign val="superscript"/>
        <sz val="8"/>
        <color theme="1"/>
        <rFont val="Arial"/>
        <family val="2"/>
      </rPr>
      <t>b</t>
    </r>
    <r>
      <rPr>
        <b/>
        <sz val="8"/>
        <color theme="1"/>
        <rFont val="Arial"/>
        <family val="2"/>
      </rPr>
      <t xml:space="preserve"> para promover sus productos </t>
    </r>
    <r>
      <rPr>
        <b/>
        <vertAlign val="superscript"/>
        <sz val="8"/>
        <color theme="1"/>
        <rFont val="Arial"/>
        <family val="2"/>
      </rPr>
      <t>a</t>
    </r>
  </si>
  <si>
    <r>
      <t xml:space="preserve">Mantiene registros escritos del negocio </t>
    </r>
    <r>
      <rPr>
        <b/>
        <vertAlign val="superscript"/>
        <sz val="8"/>
        <color theme="1"/>
        <rFont val="Arial"/>
        <family val="2"/>
      </rPr>
      <t>a</t>
    </r>
  </si>
  <si>
    <r>
      <t xml:space="preserve">Sabe cuánto le cuesta al negocio generar cada uno de sus principales productos (bienes o servicios) </t>
    </r>
    <r>
      <rPr>
        <b/>
        <vertAlign val="superscript"/>
        <sz val="8"/>
        <color theme="1"/>
        <rFont val="Arial"/>
        <family val="2"/>
      </rPr>
      <t>b</t>
    </r>
  </si>
  <si>
    <r>
      <t>Decremento de la demanda de productos</t>
    </r>
    <r>
      <rPr>
        <b/>
        <vertAlign val="superscript"/>
        <sz val="8"/>
        <color theme="1"/>
        <rFont val="Arial"/>
        <family val="2"/>
      </rPr>
      <t>a</t>
    </r>
    <r>
      <rPr>
        <b/>
        <sz val="8"/>
        <color theme="1"/>
        <rFont val="Arial"/>
        <family val="2"/>
      </rPr>
      <t xml:space="preserve"> y número de clientes</t>
    </r>
  </si>
  <si>
    <r>
      <t xml:space="preserve">Desastre natural </t>
    </r>
    <r>
      <rPr>
        <b/>
        <vertAlign val="superscript"/>
        <sz val="8"/>
        <color theme="1"/>
        <rFont val="Arial"/>
        <family val="2"/>
      </rPr>
      <t>b</t>
    </r>
  </si>
  <si>
    <r>
      <t>Recursos propios</t>
    </r>
    <r>
      <rPr>
        <b/>
        <vertAlign val="superscript"/>
        <sz val="8"/>
        <color theme="1"/>
        <rFont val="Arial"/>
        <family val="2"/>
      </rPr>
      <t>a</t>
    </r>
    <r>
      <rPr>
        <b/>
        <sz val="8"/>
        <color theme="1"/>
        <rFont val="Arial"/>
        <family val="2"/>
      </rPr>
      <t xml:space="preserve"> y utilidades reinvertidas</t>
    </r>
  </si>
  <si>
    <r>
      <t xml:space="preserve">Banca comercial </t>
    </r>
    <r>
      <rPr>
        <b/>
        <vertAlign val="superscript"/>
        <sz val="8"/>
        <color theme="1"/>
        <rFont val="Arial"/>
        <family val="2"/>
      </rPr>
      <t>b</t>
    </r>
  </si>
  <si>
    <r>
      <t xml:space="preserve">Banca de desarrollo </t>
    </r>
    <r>
      <rPr>
        <b/>
        <vertAlign val="superscript"/>
        <sz val="8"/>
        <color theme="1"/>
        <rFont val="Arial"/>
        <family val="2"/>
      </rPr>
      <t>c</t>
    </r>
  </si>
  <si>
    <r>
      <t xml:space="preserve">Instituciones financieras no bancarias </t>
    </r>
    <r>
      <rPr>
        <b/>
        <vertAlign val="superscript"/>
        <sz val="8"/>
        <color theme="1"/>
        <rFont val="Arial"/>
        <family val="2"/>
      </rPr>
      <t>d</t>
    </r>
  </si>
  <si>
    <t>Número de empresas</t>
  </si>
  <si>
    <r>
      <t xml:space="preserve">Contrató </t>
    </r>
    <r>
      <rPr>
        <b/>
        <i/>
        <sz val="8"/>
        <color indexed="8"/>
        <rFont val="Arial"/>
        <family val="2"/>
      </rPr>
      <t>outsourcing</t>
    </r>
    <r>
      <rPr>
        <b/>
        <sz val="8"/>
        <color indexed="8"/>
        <rFont val="Arial"/>
        <family val="2"/>
      </rPr>
      <t xml:space="preserve"> </t>
    </r>
    <r>
      <rPr>
        <b/>
        <vertAlign val="superscript"/>
        <sz val="8"/>
        <color rgb="FF000000"/>
        <rFont val="Arial"/>
        <family val="2"/>
      </rPr>
      <t>a</t>
    </r>
  </si>
  <si>
    <r>
      <t xml:space="preserve">Falta de infraestructura </t>
    </r>
    <r>
      <rPr>
        <b/>
        <vertAlign val="superscript"/>
        <sz val="8"/>
        <color theme="1"/>
        <rFont val="Arial"/>
        <family val="2"/>
      </rPr>
      <t>a</t>
    </r>
  </si>
  <si>
    <r>
      <t xml:space="preserve">Pago de servicios </t>
    </r>
    <r>
      <rPr>
        <b/>
        <vertAlign val="superscript"/>
        <sz val="8"/>
        <color theme="1"/>
        <rFont val="Arial"/>
        <family val="2"/>
      </rPr>
      <t>a</t>
    </r>
  </si>
  <si>
    <r>
      <t xml:space="preserve">Innovación en productos </t>
    </r>
    <r>
      <rPr>
        <b/>
        <vertAlign val="superscript"/>
        <sz val="8"/>
        <color theme="1"/>
        <rFont val="Arial"/>
        <family val="2"/>
      </rPr>
      <t>a</t>
    </r>
  </si>
  <si>
    <r>
      <t xml:space="preserve">Innovación en procesos </t>
    </r>
    <r>
      <rPr>
        <b/>
        <vertAlign val="superscript"/>
        <sz val="8"/>
        <color theme="1"/>
        <rFont val="Arial"/>
        <family val="2"/>
      </rPr>
      <t>b</t>
    </r>
  </si>
  <si>
    <r>
      <t xml:space="preserve">Baja demanda de sus productos </t>
    </r>
    <r>
      <rPr>
        <b/>
        <vertAlign val="superscript"/>
        <sz val="8"/>
        <color theme="1"/>
        <rFont val="Arial"/>
        <family val="2"/>
      </rPr>
      <t>a</t>
    </r>
  </si>
  <si>
    <r>
      <t xml:space="preserve">De energía </t>
    </r>
    <r>
      <rPr>
        <b/>
        <vertAlign val="superscript"/>
        <sz val="8"/>
        <color theme="1"/>
        <rFont val="Arial"/>
        <family val="2"/>
      </rPr>
      <t>b</t>
    </r>
  </si>
  <si>
    <r>
      <t xml:space="preserve">Conexión de servicios </t>
    </r>
    <r>
      <rPr>
        <b/>
        <vertAlign val="superscript"/>
        <sz val="8"/>
        <color theme="1"/>
        <rFont val="Arial"/>
        <family val="2"/>
      </rPr>
      <t>a</t>
    </r>
  </si>
  <si>
    <t>Monto promedio del préstamo</t>
  </si>
  <si>
    <r>
      <t xml:space="preserve">A través del </t>
    </r>
    <r>
      <rPr>
        <b/>
        <sz val="8"/>
        <color indexed="8"/>
        <rFont val="Arial"/>
        <family val="2"/>
      </rPr>
      <t>"Portal Mis Cuentas"</t>
    </r>
  </si>
  <si>
    <t>Los ascensos se basaron…</t>
  </si>
  <si>
    <t>solamente en su desempeño y capacidad</t>
  </si>
  <si>
    <r>
      <t xml:space="preserve">en su desempeño y capacidad, así como en otros factores </t>
    </r>
    <r>
      <rPr>
        <b/>
        <vertAlign val="superscript"/>
        <sz val="8"/>
        <color theme="1"/>
        <rFont val="Arial"/>
        <family val="2"/>
      </rPr>
      <t>a</t>
    </r>
  </si>
  <si>
    <r>
      <t xml:space="preserve">principalmente en factores distintos al desempeño y capacidad </t>
    </r>
    <r>
      <rPr>
        <b/>
        <vertAlign val="superscript"/>
        <sz val="8"/>
        <color theme="1"/>
        <rFont val="Arial"/>
        <family val="2"/>
      </rPr>
      <t>a</t>
    </r>
  </si>
  <si>
    <t>un préstamo para solucionar alguna cuestión urgente en el negocio, 2018</t>
  </si>
  <si>
    <r>
      <t xml:space="preserve">Educación básica </t>
    </r>
    <r>
      <rPr>
        <b/>
        <vertAlign val="superscript"/>
        <sz val="8"/>
        <rFont val="Arial"/>
        <family val="2"/>
      </rPr>
      <t>a</t>
    </r>
  </si>
  <si>
    <r>
      <t xml:space="preserve">Educación media superior </t>
    </r>
    <r>
      <rPr>
        <b/>
        <vertAlign val="superscript"/>
        <sz val="8"/>
        <rFont val="Arial"/>
        <family val="2"/>
      </rPr>
      <t>b</t>
    </r>
  </si>
  <si>
    <r>
      <t xml:space="preserve">Educación superior </t>
    </r>
    <r>
      <rPr>
        <b/>
        <vertAlign val="superscript"/>
        <sz val="8"/>
        <rFont val="Arial"/>
        <family val="2"/>
      </rPr>
      <t>c</t>
    </r>
  </si>
  <si>
    <t>Hombre</t>
  </si>
  <si>
    <t>* Cifra confidencial.</t>
  </si>
  <si>
    <t>Estimación Total</t>
  </si>
  <si>
    <t>C.V.
(%)</t>
  </si>
  <si>
    <t>Error Estándar</t>
  </si>
  <si>
    <t>Intervalo de confianza al 95%</t>
  </si>
  <si>
    <t>Limite inferior</t>
  </si>
  <si>
    <t>Limite superior</t>
  </si>
  <si>
    <t xml:space="preserve">Nota: </t>
  </si>
  <si>
    <r>
      <t>Las estimaciones que aparecen en este cuadro están coloreadas de acuerdo con su nivel de precisión, en</t>
    </r>
    <r>
      <rPr>
        <i/>
        <sz val="8"/>
        <rFont val="Arial"/>
        <family val="2"/>
      </rPr>
      <t xml:space="preserve"> Alta, Moderada y Baja,</t>
    </r>
    <r>
      <rPr>
        <sz val="8"/>
        <rFont val="Arial"/>
        <family val="2"/>
      </rPr>
      <t xml:space="preserve"> tomando como referencia el coeficiente de variación CV (%).</t>
    </r>
  </si>
  <si>
    <t xml:space="preserve">Nivel de precisión de las estimaciones: </t>
  </si>
  <si>
    <t>CV en el rango de:</t>
  </si>
  <si>
    <t>Interpretación</t>
  </si>
  <si>
    <t>(0%,20%)</t>
  </si>
  <si>
    <t>[20%,30%)</t>
  </si>
  <si>
    <t>30% en adelante</t>
  </si>
  <si>
    <t>Alta</t>
  </si>
  <si>
    <t>Moderada</t>
  </si>
  <si>
    <t>Baja</t>
  </si>
  <si>
    <r>
      <t>Una precisión</t>
    </r>
    <r>
      <rPr>
        <i/>
        <sz val="8"/>
        <rFont val="Arial"/>
        <family val="2"/>
      </rPr>
      <t xml:space="preserve"> Baja</t>
    </r>
    <r>
      <rPr>
        <sz val="8"/>
        <rFont val="Arial"/>
        <family val="2"/>
      </rPr>
      <t xml:space="preserve"> requiere un uso cauteloso de la estimación en el que se analicen las causas de la alta variabilidad y se consideren otros indicadores de precisión y confiabilidad, como el intervalo de confianza.</t>
    </r>
  </si>
  <si>
    <t>Indicadores de precisión Número de microempresas, 2018</t>
  </si>
  <si>
    <t xml:space="preserve">Indicadores de precisión Valor de las ventas de los tres principales productos (bienes o servicios) </t>
  </si>
  <si>
    <t>Indicadores de precisión Proporción del origen del capital, 2018</t>
  </si>
  <si>
    <t>NA</t>
  </si>
  <si>
    <t>Indicadores de precisión Número de microempresas según la razón principal por la que inició el negocio, 2018</t>
  </si>
  <si>
    <t>Indicadores de precisión Número de microempresas según factores más importantes para ubicar el negocio, 2018</t>
  </si>
  <si>
    <t xml:space="preserve">Indicadores de precisión Número de microempresas donde aparte de este negocio, el dueño tiene normalmente </t>
  </si>
  <si>
    <t xml:space="preserve">Indicadores de precisión Número de microempresas según el puesto que tiene el dueño en su segunda </t>
  </si>
  <si>
    <t xml:space="preserve">Indicadores de precisión Número de microempresas según las formas de pago que acepta a sus clientes </t>
  </si>
  <si>
    <t>Indicadores de precisión Promedio del personal que trabajó en las microempresas según su posición dentro de la misma, 2016 y 2017</t>
  </si>
  <si>
    <t xml:space="preserve">Indicadores de precisión Número de microempresas según el sexo de la persona que toma </t>
  </si>
  <si>
    <t>Indicadores de precisión Promedio del personal que trabajó en las microempresas según su nivel de estudios, 2016 y 2017</t>
  </si>
  <si>
    <t xml:space="preserve">Indicadores de precisión Número de microempresas de acuerdo al total de meses que operó el negocio, </t>
  </si>
  <si>
    <t xml:space="preserve">Indicadores de precisión Número de microempresas de acuerdo a la cantidad de horas promedio trabajadas </t>
  </si>
  <si>
    <t xml:space="preserve">Indicadores de precisión Número de microempresas según la frecuencia con la que pagan habitualmente a las personas que trabajan en el negocio, </t>
  </si>
  <si>
    <t xml:space="preserve">Indicadores de precisión Personal ocupado que fue capacitado por las microempresas según sexo </t>
  </si>
  <si>
    <t>Indicadores de precisión Número de microempresas que impartieron capacitación al personal, 2016 y 2017</t>
  </si>
  <si>
    <t>Indicadores de precisión Número de microempresas según la principal causa por la que no recibieron capacitación, 2016 y 2017</t>
  </si>
  <si>
    <t>Indicadores de precisión Monto por consumo de bienes o servicios que pagaron las microempresas en el último mes, 2018</t>
  </si>
  <si>
    <t>Indicadores de precisión Ingresos que obtuvieron las microempresas, 2016 y 2017</t>
  </si>
  <si>
    <t>Indicadores de precisión Ingresos que obtuvieron las microempresas durante la semana pasada y el mes pasado, 2018</t>
  </si>
  <si>
    <t xml:space="preserve">Indicadores de precisión Utilidad que les dejó el negocio a las microempresas durante la semana </t>
  </si>
  <si>
    <t xml:space="preserve">Indicadores de precisión Inversión de las microempresas en la compra o adquisición de activos fijos, 2017 </t>
  </si>
  <si>
    <t xml:space="preserve">Indicadores de precisión Valor de reposición de los activos fijos que utilizan las microempresas de acuerdo </t>
  </si>
  <si>
    <t>Indicadores de precisión Monto que recibieron las microempresas por la venta de activos fijos, 2017</t>
  </si>
  <si>
    <t xml:space="preserve">Indicadores de precisión Número de microempresas según la forma en la que normalmente fijan el precio </t>
  </si>
  <si>
    <t xml:space="preserve">Indicadores de precisión Número de microempresas según las acciones que han realizado en los últimos tres meses para el desarrollo del negocio, </t>
  </si>
  <si>
    <t>Indicadores de precisión Número de microempresas según la realización de actividades para el desarrollo del negocio, 2018</t>
  </si>
  <si>
    <t xml:space="preserve">Indicadores de precisión Número de microempresas según la frecuencia con que se revisa el desempeño </t>
  </si>
  <si>
    <t xml:space="preserve">Indicadores de precisión Número de microempresas según las acciones ejercidas dentro de las mismas </t>
  </si>
  <si>
    <t xml:space="preserve">Indicadores de precisión Número de microempresas según el número de indicadores clave de desempeño </t>
  </si>
  <si>
    <t xml:space="preserve">Indicadores de precisión Número de microempresas según el personal que conocía los indicadores clave </t>
  </si>
  <si>
    <t xml:space="preserve">Indicadores de precisión Número de microempresas según los criterios mediante los cuales los trabajadores </t>
  </si>
  <si>
    <t xml:space="preserve">Indicadores de precisión Número de microempresas según la frecuencia con que compara el desempeño </t>
  </si>
  <si>
    <t>Indicadores de precisión Número de microempresas que les gustaría que su negocio creciera, 2018</t>
  </si>
  <si>
    <t>Indicadores de precisión Número de microempresas según la razón principal por la que no desean que el negocio crezca, 2018</t>
  </si>
  <si>
    <t xml:space="preserve">Indicadores de precisión Número de microempresas que les gustaría cerrar el negocio y obtener </t>
  </si>
  <si>
    <t xml:space="preserve">Indicadores de precisión Número de microempresas según el motivo por el cual no han cerrado el negocio </t>
  </si>
  <si>
    <t xml:space="preserve">Indicadores de precisión Salario mensual más bajo que las microempresas estarían dispuestas a aceptar </t>
  </si>
  <si>
    <t xml:space="preserve">Indicadores de precisión Número de microempresas según su conocimiento de programas del Gobierno Federal </t>
  </si>
  <si>
    <t xml:space="preserve">Indicadores de precisión Número de microempresas según la solicitud y monto recibido de los apoyos </t>
  </si>
  <si>
    <t xml:space="preserve">Indicadores de precisión Número de microempresas según la causa principal por la que no solicitaron apoyo </t>
  </si>
  <si>
    <t>Indicadores de precisión Número de microempresas que cuentan con algún tipo de seguro, 2018</t>
  </si>
  <si>
    <t xml:space="preserve">Indicadores de precisión Número de microempresas según el tipo de siniestros o eventos inesperados </t>
  </si>
  <si>
    <t xml:space="preserve">Indicadores de precisión Número de microempresas según su mayor preocupación sobre el futuro que pudiera afectar su ingreso </t>
  </si>
  <si>
    <t>Indicadores de precisión Número de microempresas que tuvieron acceso a fuentes de financiamiento, según el monto recibido, 2016 o 2017</t>
  </si>
  <si>
    <t xml:space="preserve">Indicadores de precisión Número de microempresas según el plazo de la fuente de financiamiento </t>
  </si>
  <si>
    <t xml:space="preserve">Indicadores de precisión Número de microempresas según la tasa de interés de la fuente de financiamiento </t>
  </si>
  <si>
    <t>Indicadores de precisión Número de microempresas de acuerdo a la fuente de financiamiento más importante, según el uso del financiamiento, 2017</t>
  </si>
  <si>
    <t xml:space="preserve">Indicadores de precisión Número de microempresas de acuerdo a la fuente de financiamiento más importante, </t>
  </si>
  <si>
    <t xml:space="preserve">Indicadores de precisión Número de microempresas según venta de las cuentas por cobrar (factoraje) </t>
  </si>
  <si>
    <t xml:space="preserve">Indicadores de precisión Número de empresas y monto promedio máximo que le prestarían a las microempresas si necesitaran conseguir </t>
  </si>
  <si>
    <t>Indicadores de precisión Número de microempresas según la procedencia principal de la obtención del préstamo, 2018</t>
  </si>
  <si>
    <t xml:space="preserve">Indicadores de precisión Tasa de interés anual de las microempresas que esperan recibir un crédito bancario </t>
  </si>
  <si>
    <t xml:space="preserve">Indicadores de precisión Número de microempresas de acuerdo a la decisión de tomar un crédito bancario </t>
  </si>
  <si>
    <t xml:space="preserve">Indicadores de precisión Número de microempresas según la principal razón por la cual no tomarían un crédito </t>
  </si>
  <si>
    <t xml:space="preserve">Indicadores de precisión Número de microempresas que les han rechazado alguna solicitud de crédito bancario </t>
  </si>
  <si>
    <t>Indicadores de precisión Número de microempresas según la razón más importante por la cual no le dieron un crédito bancario, 2018</t>
  </si>
  <si>
    <t xml:space="preserve">Indicadores de precisión Número de microempresas que en los últimos 6 años han tenido un crédito </t>
  </si>
  <si>
    <t xml:space="preserve">Indicadores de precisión Número de microempresas que utilizaron equipo de cómputo para el desarrollo </t>
  </si>
  <si>
    <t xml:space="preserve">Indicadores de precisión Número de microempresas según la razón principal por lo que no utilizaron equipo </t>
  </si>
  <si>
    <t>Indicadores de precisión Personal que utilizó equipo de cómputo de manera regular en las microempresas, 2017</t>
  </si>
  <si>
    <t>Indicadores de precisión Número de microempresas que utilizaron internet para realizar sus actividades, 2017</t>
  </si>
  <si>
    <t xml:space="preserve">Indicadores de precisión Número de microempresas según la razón principal por la que el negocio no contó </t>
  </si>
  <si>
    <t>Indicadores de precisión Número de microempresas según el uso principal del internet en el negocio, 2017</t>
  </si>
  <si>
    <t xml:space="preserve">Indicadores de precisión Número de microempresas que contaron con alguna certificación en el negocio, </t>
  </si>
  <si>
    <t xml:space="preserve">Indicadores de precisión Número de microempresas que introdujo al mercado productos (bienes o servicios) </t>
  </si>
  <si>
    <t>Indicadores de precisión Número de microempresas según el principal problema que enfrentan para el crecimiento de su negocio, 2018</t>
  </si>
  <si>
    <t xml:space="preserve">Indicadores de precisión Número de microempresas según el principal trámite al que dedica más tiempo y recursos, y que consideran </t>
  </si>
  <si>
    <t xml:space="preserve">Indicadores de precisión Gasto total que realizaron las microempresas en un mes normal para el cumplimiento </t>
  </si>
  <si>
    <t xml:space="preserve">Indicadores de precisión Promedio de horas dedicadas de las microempresas para el cumplimiento </t>
  </si>
  <si>
    <t>Indicadores de precisión Número de microempresas según el lugar de registro del negocio o actividad, 2018</t>
  </si>
  <si>
    <t xml:space="preserve">Indicadores de precisión Número de microempresas según la manera en que llevan habitualmente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</si>
</sst>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 ###\ ###\ ##0"/>
    <numFmt numFmtId="165" formatCode="###\ ###\ ###\ ###\ ###\ ###\ ###\ ##0"/>
    <numFmt numFmtId="166" formatCode="###\ ###\ ###\ ###\ ###\ ###\ ###\ ###.00"/>
    <numFmt numFmtId="167" formatCode="#\ ###\ ###\ ###\ ##0"/>
    <numFmt numFmtId="168" formatCode="#\ ###\ ###\ ##0.00"/>
    <numFmt numFmtId="169" formatCode="##0.00"/>
  </numFmts>
  <fonts count="34" x14ac:knownFonts="1">
    <font>
      <sz val="11"/>
      <color theme="1"/>
      <name val="Calibri"/>
      <family val="2"/>
      <scheme val="minor"/>
    </font>
    <font>
      <sz val="8"/>
      <name val="Arial"/>
      <family val="2"/>
    </font>
    <font>
      <b/>
      <sz val="8"/>
      <name val="Arial"/>
      <family val="2"/>
    </font>
    <font>
      <b/>
      <sz val="10"/>
      <name val="Arial"/>
      <family val="2"/>
    </font>
    <font>
      <b/>
      <sz val="10"/>
      <color theme="1"/>
      <name val="Arial"/>
      <family val="2"/>
    </font>
    <font>
      <b/>
      <sz val="8"/>
      <color theme="1"/>
      <name val="Arial"/>
      <family val="2"/>
    </font>
    <font>
      <sz val="8"/>
      <color theme="1"/>
      <name val="Arial"/>
      <family val="2"/>
    </font>
    <font>
      <sz val="10"/>
      <color theme="1"/>
      <name val="Arial"/>
      <family val="2"/>
    </font>
    <font>
      <sz val="10"/>
      <name val="Arial"/>
      <family val="2"/>
    </font>
    <font>
      <sz val="11"/>
      <color theme="1"/>
      <name val="Arial"/>
      <family val="2"/>
    </font>
    <font>
      <b/>
      <sz val="8"/>
      <color rgb="FFFF0000"/>
      <name val="Arial"/>
      <family val="2"/>
    </font>
    <font>
      <sz val="8"/>
      <color rgb="FF003366"/>
      <name val="Arial"/>
      <family val="2"/>
    </font>
    <font>
      <b/>
      <sz val="12"/>
      <color theme="1"/>
      <name val="Arial"/>
      <family val="2"/>
    </font>
    <font>
      <sz val="10"/>
      <color theme="0"/>
      <name val="Arial"/>
      <family val="2"/>
    </font>
    <font>
      <b/>
      <sz val="12"/>
      <color theme="0"/>
      <name val="Arial"/>
      <family val="2"/>
    </font>
    <font>
      <u/>
      <sz val="11"/>
      <color theme="10"/>
      <name val="Calibri"/>
      <family val="2"/>
      <scheme val="minor"/>
    </font>
    <font>
      <u/>
      <sz val="10"/>
      <color theme="10"/>
      <name val="Arial"/>
      <family val="2"/>
    </font>
    <font>
      <u/>
      <sz val="10"/>
      <name val="Arial"/>
      <family val="2"/>
    </font>
    <font>
      <b/>
      <sz val="8"/>
      <color indexed="8"/>
      <name val="Arial"/>
      <family val="2"/>
    </font>
    <font>
      <vertAlign val="superscript"/>
      <sz val="8"/>
      <color theme="1"/>
      <name val="Arial"/>
      <family val="2"/>
    </font>
    <font>
      <sz val="10"/>
      <color rgb="FF000000"/>
      <name val="Arial"/>
      <family val="2"/>
    </font>
    <font>
      <sz val="11"/>
      <color theme="0"/>
      <name val="Arial"/>
      <family val="2"/>
    </font>
    <font>
      <vertAlign val="superscript"/>
      <sz val="8"/>
      <name val="Arial"/>
      <family val="2"/>
    </font>
    <font>
      <sz val="10"/>
      <color indexed="18"/>
      <name val="Arial"/>
      <family val="2"/>
    </font>
    <font>
      <b/>
      <sz val="11"/>
      <color rgb="FFFF0000"/>
      <name val="Arial"/>
      <family val="2"/>
    </font>
    <font>
      <sz val="11"/>
      <name val="Arial"/>
      <family val="2"/>
    </font>
    <font>
      <i/>
      <sz val="8"/>
      <color theme="1"/>
      <name val="Arial"/>
      <family val="2"/>
    </font>
    <font>
      <b/>
      <vertAlign val="superscript"/>
      <sz val="8"/>
      <name val="Arial"/>
      <family val="2"/>
    </font>
    <font>
      <sz val="12"/>
      <color theme="0"/>
      <name val="Arial"/>
      <family val="2"/>
    </font>
    <font>
      <u/>
      <sz val="10"/>
      <color theme="0"/>
      <name val="Arial"/>
      <family val="2"/>
    </font>
    <font>
      <b/>
      <vertAlign val="superscript"/>
      <sz val="8"/>
      <color theme="1"/>
      <name val="Arial"/>
      <family val="2"/>
    </font>
    <font>
      <b/>
      <i/>
      <sz val="8"/>
      <color indexed="8"/>
      <name val="Arial"/>
      <family val="2"/>
    </font>
    <font>
      <b/>
      <vertAlign val="superscript"/>
      <sz val="8"/>
      <color rgb="FF000000"/>
      <name val="Arial"/>
      <family val="2"/>
    </font>
    <font>
      <i/>
      <sz val="8"/>
      <name val="Arial"/>
      <family val="2"/>
    </font>
  </fonts>
  <fills count="7">
    <fill>
      <patternFill patternType="none"/>
    </fill>
    <fill>
      <patternFill patternType="gray125"/>
    </fill>
    <fill>
      <patternFill patternType="solid">
        <fgColor rgb="FF003362"/>
        <bgColor indexed="64"/>
      </patternFill>
    </fill>
    <fill>
      <patternFill patternType="solid">
        <fgColor rgb="FF0077C8"/>
        <bgColor indexed="64"/>
      </patternFill>
    </fill>
    <fill>
      <patternFill patternType="solid">
        <fgColor theme="9"/>
        <bgColor indexed="64"/>
      </patternFill>
    </fill>
    <fill>
      <patternFill patternType="solid">
        <fgColor rgb="FFFFEA00"/>
        <bgColor indexed="64"/>
      </patternFill>
    </fill>
    <fill>
      <patternFill patternType="solid">
        <fgColor rgb="FFFF5400"/>
        <bgColor indexed="64"/>
      </patternFill>
    </fill>
  </fills>
  <borders count="4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auto="1"/>
      </bottom>
      <diagonal/>
    </border>
    <border>
      <left/>
      <right/>
      <top/>
      <bottom style="thin">
        <color auto="1"/>
      </bottom>
      <diagonal/>
    </border>
    <border>
      <left style="thin">
        <color indexed="64"/>
      </left>
      <right/>
      <top style="thin">
        <color indexed="64"/>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diagonal/>
    </border>
    <border>
      <left style="thin">
        <color indexed="64"/>
      </left>
      <right style="thin">
        <color indexed="64"/>
      </right>
      <top style="thin">
        <color auto="1"/>
      </top>
      <bottom style="thin">
        <color indexed="64"/>
      </bottom>
      <diagonal/>
    </border>
    <border>
      <left/>
      <right/>
      <top style="thin">
        <color auto="1"/>
      </top>
      <bottom/>
      <diagonal/>
    </border>
    <border>
      <left style="thin">
        <color indexed="64"/>
      </left>
      <right style="thin">
        <color indexed="64"/>
      </right>
      <top style="thin">
        <color indexed="64"/>
      </top>
      <bottom style="thin">
        <color auto="1"/>
      </bottom>
      <diagonal/>
    </border>
    <border>
      <left/>
      <right/>
      <top style="thin">
        <color indexed="64"/>
      </top>
      <bottom style="thin">
        <color auto="1"/>
      </bottom>
      <diagonal/>
    </border>
    <border>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auto="1"/>
      </right>
      <top style="thin">
        <color auto="1"/>
      </top>
      <bottom style="thin">
        <color indexed="64"/>
      </bottom>
      <diagonal/>
    </border>
    <border>
      <left/>
      <right style="thin">
        <color indexed="64"/>
      </right>
      <top style="thin">
        <color auto="1"/>
      </top>
      <bottom/>
      <diagonal/>
    </border>
    <border>
      <left style="thin">
        <color indexed="64"/>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auto="1"/>
      </top>
      <bottom style="thin">
        <color auto="1"/>
      </bottom>
      <diagonal/>
    </border>
    <border>
      <left/>
      <right style="thin">
        <color indexed="64"/>
      </right>
      <top style="thin">
        <color indexed="64"/>
      </top>
      <bottom style="thin">
        <color auto="1"/>
      </bottom>
      <diagonal/>
    </border>
    <border>
      <left/>
      <right/>
      <top style="thin">
        <color auto="1"/>
      </top>
      <bottom style="thin">
        <color indexed="64"/>
      </bottom>
      <diagonal/>
    </border>
    <border>
      <left style="thin">
        <color indexed="64"/>
      </left>
      <right style="thin">
        <color auto="1"/>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auto="1"/>
      </right>
      <top style="double">
        <color indexed="64"/>
      </top>
      <bottom/>
      <diagonal/>
    </border>
    <border>
      <left/>
      <right style="double">
        <color auto="1"/>
      </right>
      <top/>
      <bottom style="double">
        <color indexed="64"/>
      </bottom>
      <diagonal/>
    </border>
  </borders>
  <cellStyleXfs count="2">
    <xf numFmtId="0" fontId="0" fillId="0" borderId="0"/>
    <xf numFmtId="0" fontId="15" fillId="0" borderId="0" applyNumberFormat="0" applyFill="0" applyBorder="0" applyAlignment="0" applyProtection="0"/>
  </cellStyleXfs>
  <cellXfs count="439">
    <xf numFmtId="0" fontId="0" fillId="0" borderId="0" xfId="0"/>
    <xf numFmtId="164" fontId="5"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7"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lignment vertical="center"/>
    </xf>
    <xf numFmtId="164" fontId="6" fillId="0" borderId="0" xfId="0" applyNumberFormat="1" applyFont="1" applyFill="1" applyBorder="1" applyAlignment="1"/>
    <xf numFmtId="164" fontId="6" fillId="0" borderId="0" xfId="0" applyNumberFormat="1" applyFont="1" applyFill="1" applyBorder="1" applyAlignment="1">
      <alignment wrapText="1"/>
    </xf>
    <xf numFmtId="165" fontId="2" fillId="0" borderId="0" xfId="0" applyNumberFormat="1" applyFont="1" applyFill="1" applyBorder="1" applyAlignment="1">
      <alignment horizontal="right"/>
    </xf>
    <xf numFmtId="165" fontId="2" fillId="0" borderId="0" xfId="0" applyNumberFormat="1" applyFont="1" applyFill="1" applyBorder="1" applyAlignment="1">
      <alignment horizontal="right" wrapText="1"/>
    </xf>
    <xf numFmtId="165" fontId="1" fillId="0" borderId="0" xfId="0" applyNumberFormat="1" applyFont="1" applyFill="1" applyBorder="1" applyAlignment="1">
      <alignment horizontal="right"/>
    </xf>
    <xf numFmtId="165" fontId="6" fillId="0" borderId="0" xfId="0" applyNumberFormat="1" applyFont="1" applyFill="1" applyBorder="1" applyAlignment="1">
      <alignment horizontal="right"/>
    </xf>
    <xf numFmtId="0" fontId="6" fillId="0" borderId="0" xfId="0" applyFont="1" applyFill="1" applyBorder="1" applyAlignment="1"/>
    <xf numFmtId="0" fontId="5" fillId="0" borderId="0" xfId="0" applyFont="1" applyFill="1" applyBorder="1" applyAlignment="1"/>
    <xf numFmtId="0" fontId="6" fillId="0" borderId="0" xfId="0" applyFont="1" applyFill="1"/>
    <xf numFmtId="164" fontId="6" fillId="0" borderId="0" xfId="0" applyNumberFormat="1" applyFont="1" applyFill="1" applyBorder="1" applyAlignment="1">
      <alignment vertical="top" wrapText="1"/>
    </xf>
    <xf numFmtId="164" fontId="6" fillId="0" borderId="0" xfId="0" applyNumberFormat="1" applyFont="1" applyFill="1" applyBorder="1" applyAlignment="1">
      <alignment horizontal="right" vertical="top"/>
    </xf>
    <xf numFmtId="0" fontId="4" fillId="0" borderId="0" xfId="0" applyFont="1" applyFill="1" applyBorder="1" applyAlignment="1">
      <alignment vertical="top"/>
    </xf>
    <xf numFmtId="0" fontId="3" fillId="0" borderId="0" xfId="0" applyFont="1" applyFill="1" applyAlignment="1">
      <alignment horizontal="left" vertical="top"/>
    </xf>
    <xf numFmtId="0" fontId="4" fillId="0" borderId="0" xfId="0" applyFont="1" applyFill="1" applyBorder="1" applyAlignment="1">
      <alignment horizontal="left" vertical="top"/>
    </xf>
    <xf numFmtId="0" fontId="7" fillId="0" borderId="0" xfId="0" applyFont="1" applyFill="1" applyBorder="1" applyAlignment="1">
      <alignment horizontal="left" vertical="top"/>
    </xf>
    <xf numFmtId="0" fontId="3" fillId="0" borderId="0" xfId="0" applyFont="1" applyFill="1" applyBorder="1" applyAlignment="1">
      <alignment horizontal="left" vertical="top"/>
    </xf>
    <xf numFmtId="0" fontId="9" fillId="0" borderId="0" xfId="0" applyFont="1" applyFill="1"/>
    <xf numFmtId="0" fontId="1" fillId="0" borderId="0" xfId="0" applyFont="1" applyFill="1"/>
    <xf numFmtId="0" fontId="6" fillId="0" borderId="0" xfId="0" applyNumberFormat="1" applyFont="1" applyFill="1" applyBorder="1" applyAlignment="1" applyProtection="1"/>
    <xf numFmtId="0" fontId="14" fillId="2" borderId="0" xfId="0" applyFont="1" applyFill="1" applyAlignment="1">
      <alignment horizontal="center" vertical="center"/>
    </xf>
    <xf numFmtId="0" fontId="28" fillId="2" borderId="0" xfId="0" applyFont="1" applyFill="1" applyAlignment="1">
      <alignment horizontal="right" vertical="top" wrapText="1"/>
    </xf>
    <xf numFmtId="0" fontId="13" fillId="3" borderId="0" xfId="0" applyFont="1" applyFill="1" applyAlignment="1">
      <alignment vertical="top" wrapText="1"/>
    </xf>
    <xf numFmtId="0" fontId="29" fillId="3" borderId="0" xfId="1" applyFont="1" applyFill="1" applyAlignment="1">
      <alignment horizontal="right"/>
    </xf>
    <xf numFmtId="0" fontId="8" fillId="0" borderId="0" xfId="0" applyFont="1" applyFill="1" applyAlignment="1">
      <alignment vertical="top" wrapText="1"/>
    </xf>
    <xf numFmtId="0" fontId="17" fillId="0" borderId="0" xfId="1" applyFont="1" applyFill="1" applyAlignment="1">
      <alignment horizontal="right"/>
    </xf>
    <xf numFmtId="0" fontId="4" fillId="0" borderId="0" xfId="0" applyFont="1" applyFill="1" applyAlignment="1">
      <alignment vertical="center" wrapText="1"/>
    </xf>
    <xf numFmtId="0" fontId="6" fillId="0" borderId="0" xfId="0" applyFont="1" applyFill="1" applyAlignment="1">
      <alignment horizontal="right" vertical="top" wrapText="1"/>
    </xf>
    <xf numFmtId="0" fontId="6" fillId="0" borderId="0" xfId="0" applyFont="1" applyFill="1" applyAlignment="1">
      <alignment vertical="top"/>
    </xf>
    <xf numFmtId="0" fontId="4" fillId="0" borderId="0" xfId="0" applyFont="1" applyFill="1" applyAlignment="1">
      <alignment horizontal="left" vertical="top"/>
    </xf>
    <xf numFmtId="0" fontId="6" fillId="0" borderId="0" xfId="0" applyFont="1" applyFill="1" applyAlignment="1">
      <alignment vertical="top" wrapText="1"/>
    </xf>
    <xf numFmtId="0" fontId="6" fillId="0" borderId="0" xfId="0" applyFont="1" applyFill="1" applyAlignment="1">
      <alignment horizontal="right" vertical="top"/>
    </xf>
    <xf numFmtId="0" fontId="6" fillId="0" borderId="0" xfId="0" applyFont="1" applyFill="1" applyAlignment="1">
      <alignment wrapText="1"/>
    </xf>
    <xf numFmtId="0" fontId="6" fillId="0" borderId="0" xfId="0" applyFont="1" applyFill="1" applyBorder="1" applyAlignment="1">
      <alignment horizontal="left" wrapText="1"/>
    </xf>
    <xf numFmtId="0" fontId="6" fillId="0" borderId="0" xfId="0" applyFont="1" applyFill="1" applyBorder="1"/>
    <xf numFmtId="0" fontId="25" fillId="0" borderId="0" xfId="0" applyFont="1" applyFill="1"/>
    <xf numFmtId="0" fontId="25" fillId="0" borderId="0" xfId="0" applyFont="1" applyFill="1" applyAlignment="1">
      <alignment wrapText="1"/>
    </xf>
    <xf numFmtId="0" fontId="1" fillId="0" borderId="0" xfId="0" applyFont="1" applyFill="1" applyAlignment="1">
      <alignment vertical="top"/>
    </xf>
    <xf numFmtId="166" fontId="6" fillId="0" borderId="0" xfId="0" applyNumberFormat="1" applyFont="1" applyFill="1" applyBorder="1" applyAlignment="1">
      <alignment horizontal="right"/>
    </xf>
    <xf numFmtId="0" fontId="1" fillId="0" borderId="0" xfId="0" applyFont="1" applyFill="1" applyBorder="1" applyAlignment="1"/>
    <xf numFmtId="0" fontId="1" fillId="0" borderId="0" xfId="0" applyFont="1" applyFill="1" applyBorder="1" applyAlignment="1">
      <alignment horizontal="right" wrapText="1"/>
    </xf>
    <xf numFmtId="0" fontId="7" fillId="0" borderId="0" xfId="0" applyFont="1" applyFill="1" applyAlignment="1">
      <alignment horizontal="left" vertical="top"/>
    </xf>
    <xf numFmtId="0" fontId="9" fillId="0" borderId="0" xfId="0" applyFont="1" applyFill="1" applyAlignment="1">
      <alignment wrapText="1"/>
    </xf>
    <xf numFmtId="0" fontId="6" fillId="0" borderId="0" xfId="0" applyFont="1" applyFill="1" applyBorder="1" applyAlignment="1">
      <alignment horizontal="left"/>
    </xf>
    <xf numFmtId="0" fontId="6" fillId="0" borderId="0" xfId="0" applyFont="1" applyFill="1" applyAlignment="1">
      <alignment horizontal="left"/>
    </xf>
    <xf numFmtId="0" fontId="3" fillId="0" borderId="0" xfId="0" applyFont="1" applyFill="1" applyAlignment="1">
      <alignment horizontal="left" vertical="center"/>
    </xf>
    <xf numFmtId="0" fontId="1" fillId="0" borderId="0" xfId="0" applyFont="1" applyFill="1" applyBorder="1" applyAlignment="1">
      <alignment vertical="top"/>
    </xf>
    <xf numFmtId="0" fontId="4" fillId="0" borderId="0" xfId="0" applyFont="1" applyFill="1" applyAlignment="1">
      <alignment horizontal="left" vertical="center"/>
    </xf>
    <xf numFmtId="0" fontId="1" fillId="0" borderId="0" xfId="0" applyFont="1" applyFill="1" applyBorder="1" applyAlignment="1">
      <alignment horizontal="left" wrapText="1"/>
    </xf>
    <xf numFmtId="0" fontId="3" fillId="0" borderId="0" xfId="0" applyFont="1" applyFill="1" applyAlignment="1">
      <alignment vertical="center" wrapText="1"/>
    </xf>
    <xf numFmtId="0" fontId="3" fillId="0" borderId="0" xfId="0" applyFont="1" applyFill="1" applyAlignment="1">
      <alignment vertical="top"/>
    </xf>
    <xf numFmtId="0" fontId="4" fillId="0" borderId="0" xfId="0" applyFont="1" applyFill="1" applyBorder="1" applyAlignment="1">
      <alignment vertical="center" wrapText="1"/>
    </xf>
    <xf numFmtId="0" fontId="6" fillId="0" borderId="0" xfId="0" applyFont="1" applyFill="1" applyBorder="1" applyAlignment="1">
      <alignment horizontal="right" vertical="top" wrapText="1"/>
    </xf>
    <xf numFmtId="0" fontId="23" fillId="0" borderId="0" xfId="0" applyFont="1" applyFill="1" applyBorder="1" applyAlignment="1">
      <alignment horizontal="left" vertical="top"/>
    </xf>
    <xf numFmtId="0" fontId="6" fillId="0" borderId="0" xfId="0" applyFont="1" applyFill="1" applyBorder="1" applyAlignment="1">
      <alignment vertical="top" wrapText="1"/>
    </xf>
    <xf numFmtId="0" fontId="9" fillId="0" borderId="0" xfId="0" applyFont="1" applyFill="1" applyBorder="1"/>
    <xf numFmtId="0" fontId="6" fillId="0" borderId="0" xfId="0" applyFont="1" applyFill="1" applyBorder="1" applyAlignment="1">
      <alignment horizontal="right" vertical="top"/>
    </xf>
    <xf numFmtId="0" fontId="6" fillId="0" borderId="0" xfId="0" applyFont="1" applyFill="1" applyBorder="1" applyAlignment="1">
      <alignment wrapText="1"/>
    </xf>
    <xf numFmtId="0" fontId="23" fillId="0" borderId="0" xfId="0" applyFont="1" applyFill="1" applyBorder="1" applyAlignment="1"/>
    <xf numFmtId="0" fontId="1" fillId="0" borderId="0" xfId="0" applyFont="1" applyFill="1" applyBorder="1"/>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Border="1" applyAlignment="1">
      <alignment horizontal="right" vertical="top"/>
    </xf>
    <xf numFmtId="0" fontId="25" fillId="0" borderId="0" xfId="0" applyFont="1" applyFill="1" applyBorder="1"/>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1" fillId="0" borderId="0" xfId="0" applyFont="1" applyFill="1" applyBorder="1" applyAlignment="1">
      <alignment horizontal="right" vertical="top" wrapText="1"/>
    </xf>
    <xf numFmtId="0" fontId="3" fillId="0" borderId="0" xfId="0" applyFont="1" applyFill="1" applyBorder="1" applyAlignment="1">
      <alignment vertical="top"/>
    </xf>
    <xf numFmtId="0" fontId="5" fillId="0" borderId="0" xfId="0" applyFont="1" applyFill="1" applyBorder="1" applyAlignment="1">
      <alignment horizontal="left" vertical="center"/>
    </xf>
    <xf numFmtId="0" fontId="10" fillId="0" borderId="0" xfId="0" applyFont="1" applyFill="1" applyBorder="1" applyAlignment="1"/>
    <xf numFmtId="0" fontId="16" fillId="0" borderId="0" xfId="1" applyFont="1" applyFill="1" applyBorder="1" applyAlignment="1">
      <alignment horizontal="right" vertical="top"/>
    </xf>
    <xf numFmtId="0" fontId="10" fillId="0" borderId="0" xfId="0" applyFont="1" applyFill="1" applyBorder="1"/>
    <xf numFmtId="0" fontId="20" fillId="0" borderId="0" xfId="0" applyFont="1" applyFill="1" applyBorder="1"/>
    <xf numFmtId="165" fontId="6" fillId="0" borderId="0" xfId="0" applyNumberFormat="1" applyFont="1" applyFill="1" applyBorder="1" applyAlignment="1"/>
    <xf numFmtId="0" fontId="6" fillId="0" borderId="0" xfId="0" applyFont="1" applyFill="1" applyBorder="1" applyAlignment="1">
      <alignment vertical="center" wrapText="1"/>
    </xf>
    <xf numFmtId="165" fontId="6" fillId="0" borderId="0" xfId="0" applyNumberFormat="1" applyFont="1" applyFill="1" applyBorder="1" applyAlignment="1">
      <alignment vertical="top"/>
    </xf>
    <xf numFmtId="0" fontId="10" fillId="0" borderId="0" xfId="0" applyFont="1" applyFill="1" applyBorder="1" applyAlignment="1">
      <alignment vertical="top"/>
    </xf>
    <xf numFmtId="0" fontId="10" fillId="0" borderId="0" xfId="0" applyFont="1" applyFill="1" applyBorder="1" applyAlignment="1">
      <alignment vertical="top" wrapText="1"/>
    </xf>
    <xf numFmtId="0" fontId="6" fillId="0" borderId="0" xfId="0" applyFont="1" applyFill="1" applyBorder="1" applyAlignment="1">
      <alignment vertical="top"/>
    </xf>
    <xf numFmtId="0" fontId="24" fillId="0" borderId="0" xfId="0" applyFont="1" applyFill="1" applyBorder="1" applyAlignment="1"/>
    <xf numFmtId="165" fontId="10" fillId="0" borderId="0" xfId="0" applyNumberFormat="1" applyFont="1" applyFill="1" applyBorder="1" applyAlignment="1"/>
    <xf numFmtId="0" fontId="11" fillId="0" borderId="0" xfId="0" applyFont="1" applyFill="1" applyBorder="1"/>
    <xf numFmtId="0" fontId="2" fillId="0" borderId="0" xfId="0" applyFont="1" applyFill="1" applyBorder="1" applyAlignment="1">
      <alignment horizontal="left" vertical="center"/>
    </xf>
    <xf numFmtId="165" fontId="1" fillId="0" borderId="0" xfId="0" applyNumberFormat="1" applyFont="1" applyFill="1" applyBorder="1" applyAlignment="1"/>
    <xf numFmtId="0" fontId="13" fillId="0" borderId="0" xfId="0" applyFont="1" applyFill="1" applyBorder="1"/>
    <xf numFmtId="0" fontId="14" fillId="0" borderId="0" xfId="0" applyFont="1" applyFill="1" applyBorder="1" applyAlignment="1">
      <alignment horizontal="center" vertical="center"/>
    </xf>
    <xf numFmtId="0" fontId="13" fillId="0" borderId="0" xfId="0" applyFont="1" applyFill="1" applyBorder="1" applyAlignment="1">
      <alignment vertical="top"/>
    </xf>
    <xf numFmtId="0" fontId="13" fillId="0" borderId="0" xfId="0" applyFont="1" applyFill="1" applyBorder="1" applyAlignment="1">
      <alignment vertical="top" wrapText="1"/>
    </xf>
    <xf numFmtId="0" fontId="21" fillId="0" borderId="0" xfId="0" applyFont="1" applyFill="1" applyBorder="1"/>
    <xf numFmtId="0" fontId="29" fillId="0" borderId="0" xfId="1" applyFont="1" applyFill="1" applyBorder="1" applyAlignment="1">
      <alignment horizontal="right" vertical="top"/>
    </xf>
    <xf numFmtId="0" fontId="29" fillId="0" borderId="0" xfId="0" applyFont="1" applyFill="1" applyBorder="1"/>
    <xf numFmtId="167" fontId="5" fillId="0" borderId="0" xfId="0" applyNumberFormat="1" applyFont="1" applyFill="1" applyBorder="1" applyAlignment="1">
      <alignment horizontal="right"/>
    </xf>
    <xf numFmtId="167" fontId="6" fillId="0" borderId="0" xfId="0" applyNumberFormat="1" applyFont="1" applyFill="1" applyBorder="1" applyAlignment="1">
      <alignment horizontal="right"/>
    </xf>
    <xf numFmtId="0" fontId="23" fillId="0" borderId="0" xfId="0" applyFont="1" applyFill="1" applyBorder="1" applyAlignment="1">
      <alignment horizontal="left" vertical="top" wrapText="1"/>
    </xf>
    <xf numFmtId="0" fontId="5" fillId="0" borderId="2" xfId="0" applyFont="1" applyFill="1" applyBorder="1" applyAlignment="1">
      <alignment horizontal="right" vertical="top" wrapText="1"/>
    </xf>
    <xf numFmtId="0" fontId="2" fillId="0" borderId="2" xfId="0" applyFont="1" applyFill="1" applyBorder="1" applyAlignment="1">
      <alignment horizontal="right" vertical="top" wrapText="1"/>
    </xf>
    <xf numFmtId="0" fontId="6" fillId="0" borderId="0" xfId="0" applyFont="1" applyFill="1" applyBorder="1" applyAlignment="1">
      <alignment horizontal="center"/>
    </xf>
    <xf numFmtId="0" fontId="19" fillId="0" borderId="0" xfId="0" applyFont="1" applyFill="1" applyBorder="1" applyAlignment="1">
      <alignment horizontal="left" vertical="top" wrapText="1"/>
    </xf>
    <xf numFmtId="49" fontId="5" fillId="0" borderId="2" xfId="0" applyNumberFormat="1" applyFont="1" applyFill="1" applyBorder="1" applyAlignment="1">
      <alignment horizontal="right" vertical="top" wrapText="1"/>
    </xf>
    <xf numFmtId="9" fontId="5" fillId="0" borderId="2" xfId="0" applyNumberFormat="1" applyFont="1" applyFill="1" applyBorder="1" applyAlignment="1">
      <alignment horizontal="right" vertical="top" wrapText="1"/>
    </xf>
    <xf numFmtId="9" fontId="2" fillId="0" borderId="2" xfId="0" applyNumberFormat="1" applyFont="1" applyFill="1" applyBorder="1" applyAlignment="1">
      <alignment horizontal="right" vertical="top" wrapText="1"/>
    </xf>
    <xf numFmtId="0" fontId="23" fillId="0" borderId="0" xfId="0" applyFont="1" applyFill="1" applyBorder="1" applyAlignment="1">
      <alignment vertical="top" wrapText="1"/>
    </xf>
    <xf numFmtId="167" fontId="6" fillId="0" borderId="15" xfId="0" applyNumberFormat="1" applyFont="1" applyFill="1" applyBorder="1" applyAlignment="1">
      <alignment horizontal="right"/>
    </xf>
    <xf numFmtId="167" fontId="6" fillId="0" borderId="16" xfId="0" applyNumberFormat="1" applyFont="1" applyFill="1" applyBorder="1" applyAlignment="1">
      <alignment horizontal="right"/>
    </xf>
    <xf numFmtId="168" fontId="6" fillId="0" borderId="15" xfId="0" applyNumberFormat="1" applyFont="1" applyFill="1" applyBorder="1" applyAlignment="1">
      <alignment horizontal="right"/>
    </xf>
    <xf numFmtId="168" fontId="5" fillId="0" borderId="15" xfId="0" applyNumberFormat="1" applyFont="1" applyFill="1" applyBorder="1" applyAlignment="1">
      <alignment horizontal="right"/>
    </xf>
    <xf numFmtId="167" fontId="6" fillId="0" borderId="15" xfId="0" applyNumberFormat="1" applyFont="1" applyFill="1" applyBorder="1" applyAlignment="1">
      <alignment horizontal="right" wrapText="1"/>
    </xf>
    <xf numFmtId="167" fontId="6" fillId="0" borderId="16" xfId="0" applyNumberFormat="1" applyFont="1" applyFill="1" applyBorder="1" applyAlignment="1">
      <alignment horizontal="right" wrapText="1"/>
    </xf>
    <xf numFmtId="167" fontId="5" fillId="0" borderId="15" xfId="0" applyNumberFormat="1" applyFont="1" applyFill="1" applyBorder="1" applyAlignment="1">
      <alignment horizontal="right" wrapText="1"/>
    </xf>
    <xf numFmtId="167" fontId="5" fillId="0" borderId="15" xfId="0" applyNumberFormat="1" applyFont="1" applyFill="1" applyBorder="1" applyAlignment="1">
      <alignment horizontal="right"/>
    </xf>
    <xf numFmtId="0" fontId="2" fillId="0" borderId="0" xfId="0" applyFont="1" applyFill="1" applyBorder="1" applyAlignment="1">
      <alignment horizontal="center" vertical="top"/>
    </xf>
    <xf numFmtId="0" fontId="2" fillId="0" borderId="24" xfId="0" applyFont="1" applyFill="1" applyBorder="1" applyAlignment="1">
      <alignment horizontal="center" vertical="top"/>
    </xf>
    <xf numFmtId="0" fontId="1" fillId="0" borderId="0" xfId="0" applyFont="1" applyFill="1" applyBorder="1" applyAlignment="1">
      <alignment horizontal="left" wrapText="1"/>
    </xf>
    <xf numFmtId="169" fontId="6" fillId="0" borderId="29" xfId="0" applyNumberFormat="1" applyFont="1" applyFill="1" applyBorder="1" applyAlignment="1">
      <alignment horizontal="right"/>
    </xf>
    <xf numFmtId="168" fontId="6" fillId="0" borderId="29" xfId="0" applyNumberFormat="1" applyFont="1" applyFill="1" applyBorder="1" applyAlignment="1">
      <alignment horizontal="right"/>
    </xf>
    <xf numFmtId="167" fontId="6" fillId="0" borderId="29" xfId="0" applyNumberFormat="1" applyFont="1" applyFill="1" applyBorder="1" applyAlignment="1">
      <alignment horizontal="right"/>
    </xf>
    <xf numFmtId="0" fontId="1" fillId="0" borderId="2" xfId="0" applyFont="1" applyFill="1" applyBorder="1" applyAlignment="1">
      <alignment horizontal="right" vertical="top" wrapText="1"/>
    </xf>
    <xf numFmtId="0" fontId="1" fillId="0" borderId="0" xfId="0" applyFont="1" applyFill="1" applyAlignment="1">
      <alignment vertical="center"/>
    </xf>
    <xf numFmtId="0" fontId="1" fillId="0" borderId="0" xfId="0" applyFont="1" applyFill="1" applyAlignment="1">
      <alignment horizontal="left" vertical="top"/>
    </xf>
    <xf numFmtId="0" fontId="1" fillId="0" borderId="0" xfId="0" applyFont="1" applyFill="1" applyAlignment="1"/>
    <xf numFmtId="169" fontId="5" fillId="0" borderId="29" xfId="0" applyNumberFormat="1" applyFont="1" applyFill="1" applyBorder="1" applyAlignment="1">
      <alignment horizontal="right"/>
    </xf>
    <xf numFmtId="168" fontId="5" fillId="0" borderId="29" xfId="0" applyNumberFormat="1" applyFont="1" applyFill="1" applyBorder="1" applyAlignment="1">
      <alignment horizontal="right"/>
    </xf>
    <xf numFmtId="168" fontId="6" fillId="6" borderId="15" xfId="0" applyNumberFormat="1" applyFont="1" applyFill="1" applyBorder="1" applyAlignment="1">
      <alignment horizontal="right"/>
    </xf>
    <xf numFmtId="169" fontId="6" fillId="6" borderId="29" xfId="0" applyNumberFormat="1" applyFont="1" applyFill="1" applyBorder="1" applyAlignment="1">
      <alignment horizontal="right"/>
    </xf>
    <xf numFmtId="168" fontId="6" fillId="6" borderId="29" xfId="0" applyNumberFormat="1" applyFont="1" applyFill="1" applyBorder="1" applyAlignment="1">
      <alignment horizontal="right"/>
    </xf>
    <xf numFmtId="0" fontId="1" fillId="0" borderId="0" xfId="0" applyFont="1" applyFill="1" applyBorder="1" applyAlignment="1">
      <alignment horizontal="left" vertical="center" wrapText="1"/>
    </xf>
    <xf numFmtId="164" fontId="2" fillId="0" borderId="0" xfId="0" applyNumberFormat="1" applyFont="1" applyFill="1" applyBorder="1" applyAlignment="1">
      <alignment horizontal="right" vertical="center"/>
    </xf>
    <xf numFmtId="169" fontId="5" fillId="0" borderId="29" xfId="0" applyNumberFormat="1" applyFont="1" applyFill="1" applyBorder="1" applyAlignment="1">
      <alignment horizontal="right" wrapText="1"/>
    </xf>
    <xf numFmtId="168" fontId="5" fillId="0" borderId="29" xfId="0" applyNumberFormat="1" applyFont="1" applyFill="1" applyBorder="1" applyAlignment="1">
      <alignment horizontal="right" wrapText="1"/>
    </xf>
    <xf numFmtId="167" fontId="5" fillId="0" borderId="29" xfId="0" applyNumberFormat="1" applyFont="1" applyFill="1" applyBorder="1" applyAlignment="1">
      <alignment horizontal="right" wrapText="1"/>
    </xf>
    <xf numFmtId="169" fontId="6" fillId="0" borderId="29" xfId="0" applyNumberFormat="1" applyFont="1" applyFill="1" applyBorder="1" applyAlignment="1">
      <alignment horizontal="right" wrapText="1"/>
    </xf>
    <xf numFmtId="168" fontId="6" fillId="0" borderId="29" xfId="0" applyNumberFormat="1" applyFont="1" applyFill="1" applyBorder="1" applyAlignment="1">
      <alignment horizontal="right" wrapText="1"/>
    </xf>
    <xf numFmtId="167" fontId="6" fillId="0" borderId="29" xfId="0" applyNumberFormat="1" applyFont="1" applyFill="1" applyBorder="1" applyAlignment="1">
      <alignment horizontal="right" wrapText="1"/>
    </xf>
    <xf numFmtId="167" fontId="6" fillId="5" borderId="15" xfId="0" applyNumberFormat="1" applyFont="1" applyFill="1" applyBorder="1" applyAlignment="1">
      <alignment horizontal="right" wrapText="1"/>
    </xf>
    <xf numFmtId="169" fontId="6" fillId="5" borderId="29" xfId="0" applyNumberFormat="1" applyFont="1" applyFill="1" applyBorder="1" applyAlignment="1">
      <alignment horizontal="right" wrapText="1"/>
    </xf>
    <xf numFmtId="168" fontId="6" fillId="5" borderId="29" xfId="0" applyNumberFormat="1" applyFont="1" applyFill="1" applyBorder="1" applyAlignment="1">
      <alignment horizontal="right" wrapText="1"/>
    </xf>
    <xf numFmtId="167" fontId="6" fillId="5" borderId="29" xfId="0" applyNumberFormat="1" applyFont="1" applyFill="1" applyBorder="1" applyAlignment="1">
      <alignment horizontal="right" wrapText="1"/>
    </xf>
    <xf numFmtId="167" fontId="6" fillId="6" borderId="15" xfId="0" applyNumberFormat="1" applyFont="1" applyFill="1" applyBorder="1" applyAlignment="1">
      <alignment horizontal="right" wrapText="1"/>
    </xf>
    <xf numFmtId="169" fontId="6" fillId="6" borderId="29" xfId="0" applyNumberFormat="1" applyFont="1" applyFill="1" applyBorder="1" applyAlignment="1">
      <alignment horizontal="right" wrapText="1"/>
    </xf>
    <xf numFmtId="168" fontId="6" fillId="6" borderId="29" xfId="0" applyNumberFormat="1" applyFont="1" applyFill="1" applyBorder="1" applyAlignment="1">
      <alignment horizontal="right" wrapText="1"/>
    </xf>
    <xf numFmtId="167" fontId="6" fillId="6" borderId="29" xfId="0" applyNumberFormat="1" applyFont="1" applyFill="1" applyBorder="1" applyAlignment="1">
      <alignment horizontal="right" wrapText="1"/>
    </xf>
    <xf numFmtId="0" fontId="1" fillId="0" borderId="0" xfId="0" applyFont="1" applyFill="1" applyBorder="1" applyAlignment="1">
      <alignment vertical="center"/>
    </xf>
    <xf numFmtId="0" fontId="1" fillId="0" borderId="0" xfId="0" applyFont="1" applyFill="1" applyBorder="1" applyAlignment="1">
      <alignment horizontal="left" vertical="top"/>
    </xf>
    <xf numFmtId="167" fontId="5" fillId="0" borderId="29" xfId="0" applyNumberFormat="1" applyFont="1" applyFill="1" applyBorder="1" applyAlignment="1">
      <alignment horizontal="right"/>
    </xf>
    <xf numFmtId="167" fontId="6" fillId="5" borderId="15" xfId="0" applyNumberFormat="1" applyFont="1" applyFill="1" applyBorder="1" applyAlignment="1">
      <alignment horizontal="right"/>
    </xf>
    <xf numFmtId="169" fontId="6" fillId="5" borderId="29" xfId="0" applyNumberFormat="1" applyFont="1" applyFill="1" applyBorder="1" applyAlignment="1">
      <alignment horizontal="right"/>
    </xf>
    <xf numFmtId="168" fontId="6" fillId="5" borderId="29" xfId="0" applyNumberFormat="1" applyFont="1" applyFill="1" applyBorder="1" applyAlignment="1">
      <alignment horizontal="right"/>
    </xf>
    <xf numFmtId="167" fontId="6" fillId="5" borderId="29" xfId="0" applyNumberFormat="1" applyFont="1" applyFill="1" applyBorder="1" applyAlignment="1">
      <alignment horizontal="right"/>
    </xf>
    <xf numFmtId="164" fontId="1" fillId="0" borderId="0" xfId="0" applyNumberFormat="1" applyFont="1" applyFill="1" applyBorder="1" applyAlignment="1">
      <alignment horizontal="right" vertical="center"/>
    </xf>
    <xf numFmtId="167" fontId="6" fillId="6" borderId="15" xfId="0" applyNumberFormat="1" applyFont="1" applyFill="1" applyBorder="1" applyAlignment="1">
      <alignment horizontal="right"/>
    </xf>
    <xf numFmtId="167" fontId="6" fillId="6" borderId="29" xfId="0" applyNumberFormat="1" applyFont="1" applyFill="1" applyBorder="1" applyAlignment="1">
      <alignment horizontal="right"/>
    </xf>
    <xf numFmtId="165" fontId="2" fillId="0" borderId="0" xfId="0" applyNumberFormat="1" applyFont="1" applyFill="1" applyBorder="1" applyAlignment="1">
      <alignment horizontal="right" vertical="center"/>
    </xf>
    <xf numFmtId="165" fontId="2" fillId="0" borderId="0" xfId="0" applyNumberFormat="1" applyFont="1" applyFill="1" applyBorder="1" applyAlignment="1">
      <alignment horizontal="right" vertical="center" wrapText="1"/>
    </xf>
    <xf numFmtId="0" fontId="1" fillId="0" borderId="0" xfId="0" applyNumberFormat="1" applyFont="1" applyFill="1" applyBorder="1" applyAlignment="1" applyProtection="1">
      <alignment vertical="center"/>
    </xf>
    <xf numFmtId="0" fontId="2" fillId="0" borderId="0" xfId="0" applyFont="1" applyFill="1" applyBorder="1" applyAlignment="1">
      <alignment vertical="center"/>
    </xf>
    <xf numFmtId="0" fontId="1" fillId="0" borderId="0" xfId="0" applyNumberFormat="1" applyFont="1" applyFill="1" applyBorder="1" applyAlignment="1" applyProtection="1">
      <alignment horizontal="left" vertical="top"/>
    </xf>
    <xf numFmtId="164" fontId="1" fillId="0" borderId="0" xfId="0" applyNumberFormat="1" applyFont="1" applyFill="1" applyBorder="1" applyAlignment="1">
      <alignment vertical="center"/>
    </xf>
    <xf numFmtId="167" fontId="5" fillId="5" borderId="15" xfId="0" applyNumberFormat="1" applyFont="1" applyFill="1" applyBorder="1" applyAlignment="1">
      <alignment horizontal="right"/>
    </xf>
    <xf numFmtId="169" fontId="5" fillId="5" borderId="29" xfId="0" applyNumberFormat="1" applyFont="1" applyFill="1" applyBorder="1" applyAlignment="1">
      <alignment horizontal="right"/>
    </xf>
    <xf numFmtId="168" fontId="5" fillId="5" borderId="29" xfId="0" applyNumberFormat="1" applyFont="1" applyFill="1" applyBorder="1" applyAlignment="1">
      <alignment horizontal="right"/>
    </xf>
    <xf numFmtId="167" fontId="5" fillId="5" borderId="29" xfId="0" applyNumberFormat="1" applyFont="1" applyFill="1" applyBorder="1" applyAlignment="1">
      <alignment horizontal="right"/>
    </xf>
    <xf numFmtId="168" fontId="6" fillId="5" borderId="15" xfId="0" applyNumberFormat="1" applyFont="1" applyFill="1" applyBorder="1" applyAlignment="1">
      <alignment horizontal="right"/>
    </xf>
    <xf numFmtId="9" fontId="1" fillId="0" borderId="2" xfId="0" applyNumberFormat="1" applyFont="1" applyFill="1" applyBorder="1" applyAlignment="1">
      <alignment horizontal="right" vertical="top" wrapText="1"/>
    </xf>
    <xf numFmtId="165" fontId="1" fillId="0" borderId="0" xfId="0" applyNumberFormat="1" applyFont="1" applyFill="1" applyBorder="1" applyAlignment="1">
      <alignment horizontal="right" vertical="center"/>
    </xf>
    <xf numFmtId="0" fontId="1" fillId="0" borderId="0" xfId="0" applyFont="1" applyFill="1" applyBorder="1" applyAlignment="1">
      <alignment vertical="center" wrapText="1"/>
    </xf>
    <xf numFmtId="0" fontId="14" fillId="2" borderId="0" xfId="0" applyFont="1" applyFill="1" applyAlignment="1">
      <alignment horizontal="center" vertical="center"/>
    </xf>
    <xf numFmtId="0" fontId="12" fillId="4" borderId="0" xfId="0" applyFont="1" applyFill="1" applyAlignment="1">
      <alignment horizontal="center" vertical="center"/>
    </xf>
    <xf numFmtId="0" fontId="1" fillId="6" borderId="31"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9"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0" xfId="0" applyFont="1" applyFill="1" applyBorder="1" applyAlignment="1">
      <alignment horizontal="center" vertical="center"/>
    </xf>
    <xf numFmtId="0" fontId="1" fillId="0" borderId="36"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0" xfId="0" applyFont="1" applyFill="1" applyAlignment="1">
      <alignment horizontal="left" vertical="top" wrapText="1"/>
    </xf>
    <xf numFmtId="0" fontId="1" fillId="0" borderId="33" xfId="0" applyFont="1" applyFill="1" applyBorder="1" applyAlignment="1">
      <alignment horizontal="center" vertical="center"/>
    </xf>
    <xf numFmtId="0" fontId="1" fillId="0" borderId="35"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35" xfId="0" applyFont="1" applyFill="1" applyBorder="1" applyAlignment="1">
      <alignment horizontal="center" vertical="center"/>
    </xf>
    <xf numFmtId="0" fontId="6" fillId="0" borderId="15" xfId="0" applyFont="1" applyFill="1" applyBorder="1" applyAlignment="1">
      <alignment horizontal="left" wrapText="1"/>
    </xf>
    <xf numFmtId="0" fontId="23" fillId="0" borderId="0" xfId="0" applyFont="1" applyFill="1" applyBorder="1" applyAlignment="1">
      <alignment horizontal="left" vertical="top" wrapText="1"/>
    </xf>
    <xf numFmtId="0" fontId="1" fillId="0" borderId="7" xfId="0" applyFont="1" applyFill="1" applyBorder="1" applyAlignment="1">
      <alignment horizontal="right" vertical="top"/>
    </xf>
    <xf numFmtId="0" fontId="1" fillId="0" borderId="1" xfId="0" applyFont="1" applyFill="1" applyBorder="1" applyAlignment="1">
      <alignment horizontal="right" vertical="top"/>
    </xf>
    <xf numFmtId="0" fontId="1" fillId="0" borderId="3" xfId="0" applyFont="1" applyFill="1" applyBorder="1" applyAlignment="1">
      <alignment horizontal="right" vertical="top"/>
    </xf>
    <xf numFmtId="0" fontId="1" fillId="0" borderId="0" xfId="0" applyFont="1" applyFill="1" applyBorder="1" applyAlignment="1">
      <alignment horizontal="right" vertical="top"/>
    </xf>
    <xf numFmtId="0" fontId="1" fillId="0" borderId="4" xfId="0" applyFont="1" applyFill="1" applyBorder="1" applyAlignment="1">
      <alignment horizontal="right" vertical="top"/>
    </xf>
    <xf numFmtId="0" fontId="1" fillId="0" borderId="5" xfId="0" applyFont="1" applyFill="1" applyBorder="1" applyAlignment="1">
      <alignment horizontal="right" vertical="top"/>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3"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1" fillId="0" borderId="13" xfId="0" applyFont="1" applyFill="1" applyBorder="1" applyAlignment="1">
      <alignment horizontal="right" vertical="top" wrapText="1"/>
    </xf>
    <xf numFmtId="0" fontId="1" fillId="0" borderId="13" xfId="0" applyFont="1" applyFill="1" applyBorder="1" applyAlignment="1">
      <alignment horizontal="right" vertical="top"/>
    </xf>
    <xf numFmtId="0" fontId="1" fillId="0" borderId="13" xfId="0" applyFont="1" applyFill="1" applyBorder="1" applyAlignment="1">
      <alignment horizontal="center" vertical="top" wrapText="1"/>
    </xf>
    <xf numFmtId="0" fontId="1" fillId="6" borderId="31"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9" xfId="0" applyFont="1" applyFill="1" applyBorder="1" applyAlignment="1">
      <alignment horizontal="center" vertical="center" wrapText="1"/>
    </xf>
    <xf numFmtId="164" fontId="2" fillId="0" borderId="33" xfId="0" applyNumberFormat="1" applyFont="1" applyFill="1" applyBorder="1" applyAlignment="1">
      <alignment horizontal="center" vertical="center"/>
    </xf>
    <xf numFmtId="164" fontId="2" fillId="0" borderId="34" xfId="0" applyNumberFormat="1" applyFont="1" applyFill="1" applyBorder="1" applyAlignment="1">
      <alignment horizontal="center" vertical="center"/>
    </xf>
    <xf numFmtId="164" fontId="2" fillId="0" borderId="35" xfId="0" applyNumberFormat="1" applyFont="1" applyFill="1" applyBorder="1" applyAlignment="1">
      <alignment horizontal="center" vertical="center"/>
    </xf>
    <xf numFmtId="164" fontId="2" fillId="0" borderId="31" xfId="0" applyNumberFormat="1" applyFont="1" applyFill="1" applyBorder="1" applyAlignment="1">
      <alignment horizontal="center" vertical="center"/>
    </xf>
    <xf numFmtId="164" fontId="2" fillId="0" borderId="32" xfId="0" applyNumberFormat="1" applyFont="1" applyFill="1" applyBorder="1" applyAlignment="1">
      <alignment horizontal="center" vertical="center"/>
    </xf>
    <xf numFmtId="164" fontId="2" fillId="0" borderId="40" xfId="0" applyNumberFormat="1" applyFont="1" applyFill="1" applyBorder="1" applyAlignment="1">
      <alignment horizontal="center" vertical="center"/>
    </xf>
    <xf numFmtId="164" fontId="1" fillId="0" borderId="36" xfId="0" applyNumberFormat="1" applyFont="1" applyFill="1" applyBorder="1" applyAlignment="1">
      <alignment horizontal="left" vertical="top" wrapText="1"/>
    </xf>
    <xf numFmtId="164" fontId="1" fillId="0" borderId="37" xfId="0" applyNumberFormat="1" applyFont="1" applyFill="1" applyBorder="1" applyAlignment="1">
      <alignment horizontal="left" vertical="top" wrapText="1"/>
    </xf>
    <xf numFmtId="164" fontId="1" fillId="0" borderId="41"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2" fillId="0" borderId="3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6" fillId="0" borderId="2" xfId="0" applyFont="1" applyFill="1" applyBorder="1" applyAlignment="1">
      <alignment horizontal="left" wrapText="1"/>
    </xf>
    <xf numFmtId="0" fontId="5" fillId="0" borderId="7" xfId="0" applyFont="1" applyFill="1" applyBorder="1" applyAlignment="1">
      <alignment horizontal="right" vertical="top" wrapText="1"/>
    </xf>
    <xf numFmtId="0" fontId="5" fillId="0" borderId="1" xfId="0" applyFont="1" applyFill="1" applyBorder="1" applyAlignment="1">
      <alignment horizontal="right" vertical="top" wrapText="1"/>
    </xf>
    <xf numFmtId="0" fontId="5" fillId="0" borderId="3" xfId="0" applyFont="1" applyFill="1" applyBorder="1" applyAlignment="1">
      <alignment horizontal="right" vertical="top" wrapText="1"/>
    </xf>
    <xf numFmtId="0" fontId="5" fillId="0" borderId="0" xfId="0" applyFont="1" applyFill="1" applyBorder="1" applyAlignment="1">
      <alignment horizontal="right" vertical="top" wrapText="1"/>
    </xf>
    <xf numFmtId="0" fontId="5" fillId="0" borderId="4" xfId="0" applyFont="1" applyFill="1" applyBorder="1" applyAlignment="1">
      <alignment horizontal="right" vertical="top" wrapText="1"/>
    </xf>
    <xf numFmtId="0" fontId="5" fillId="0" borderId="5" xfId="0" applyFont="1" applyFill="1" applyBorder="1" applyAlignment="1">
      <alignment horizontal="right" vertical="top" wrapText="1"/>
    </xf>
    <xf numFmtId="0" fontId="5" fillId="0" borderId="13" xfId="0" applyFont="1" applyFill="1" applyBorder="1" applyAlignment="1">
      <alignment horizontal="right" vertical="top" wrapText="1"/>
    </xf>
    <xf numFmtId="0" fontId="5" fillId="0" borderId="13" xfId="0" applyFont="1" applyFill="1" applyBorder="1" applyAlignment="1">
      <alignment horizontal="right" vertical="top"/>
    </xf>
    <xf numFmtId="0" fontId="5" fillId="0" borderId="13" xfId="0" applyFont="1" applyFill="1" applyBorder="1" applyAlignment="1">
      <alignment horizontal="center" vertical="top" wrapText="1"/>
    </xf>
    <xf numFmtId="0" fontId="5" fillId="0" borderId="8" xfId="0" applyFont="1" applyFill="1" applyBorder="1" applyAlignment="1">
      <alignment horizontal="right" vertical="top" wrapText="1"/>
    </xf>
    <xf numFmtId="0" fontId="5" fillId="0" borderId="9" xfId="0" applyFont="1" applyFill="1" applyBorder="1" applyAlignment="1">
      <alignment horizontal="right" vertical="top" wrapText="1"/>
    </xf>
    <xf numFmtId="0" fontId="5" fillId="0" borderId="17" xfId="0" applyFont="1" applyFill="1" applyBorder="1" applyAlignment="1">
      <alignment horizontal="right" vertical="top" wrapText="1"/>
    </xf>
    <xf numFmtId="0" fontId="5" fillId="0" borderId="18" xfId="0" applyFont="1" applyFill="1" applyBorder="1" applyAlignment="1">
      <alignment horizontal="right" vertical="top" wrapText="1"/>
    </xf>
    <xf numFmtId="0" fontId="5" fillId="0" borderId="18" xfId="0" applyFont="1" applyFill="1" applyBorder="1" applyAlignment="1">
      <alignment horizontal="right" vertical="top"/>
    </xf>
    <xf numFmtId="0" fontId="5" fillId="0" borderId="21" xfId="0" applyFont="1" applyFill="1" applyBorder="1" applyAlignment="1">
      <alignment horizontal="center" vertical="top" wrapText="1"/>
    </xf>
    <xf numFmtId="0" fontId="1" fillId="0" borderId="7" xfId="0" applyFont="1" applyFill="1" applyBorder="1" applyAlignment="1">
      <alignment horizontal="right" vertical="top" wrapText="1"/>
    </xf>
    <xf numFmtId="0" fontId="1" fillId="0" borderId="1" xfId="0" applyFont="1" applyFill="1" applyBorder="1" applyAlignment="1">
      <alignment horizontal="right" vertical="top" wrapText="1"/>
    </xf>
    <xf numFmtId="0" fontId="1" fillId="0" borderId="8" xfId="0" applyFont="1" applyFill="1" applyBorder="1" applyAlignment="1">
      <alignment horizontal="right" vertical="top" wrapText="1"/>
    </xf>
    <xf numFmtId="0" fontId="1" fillId="0" borderId="3" xfId="0" applyFont="1" applyFill="1" applyBorder="1" applyAlignment="1">
      <alignment horizontal="right" vertical="top" wrapText="1"/>
    </xf>
    <xf numFmtId="0" fontId="1" fillId="0" borderId="0" xfId="0" applyFont="1" applyFill="1" applyBorder="1" applyAlignment="1">
      <alignment horizontal="right" vertical="top" wrapText="1"/>
    </xf>
    <xf numFmtId="0" fontId="1" fillId="0" borderId="9" xfId="0" applyFont="1" applyFill="1" applyBorder="1" applyAlignment="1">
      <alignment horizontal="right" vertical="top" wrapText="1"/>
    </xf>
    <xf numFmtId="0" fontId="1" fillId="0" borderId="4" xfId="0" applyFont="1" applyFill="1" applyBorder="1" applyAlignment="1">
      <alignment horizontal="right" vertical="top" wrapText="1"/>
    </xf>
    <xf numFmtId="0" fontId="1" fillId="0" borderId="5" xfId="0" applyFont="1" applyFill="1" applyBorder="1" applyAlignment="1">
      <alignment horizontal="right" vertical="top" wrapText="1"/>
    </xf>
    <xf numFmtId="0" fontId="1" fillId="0" borderId="17" xfId="0" applyFont="1" applyFill="1" applyBorder="1" applyAlignment="1">
      <alignment horizontal="right" vertical="top" wrapText="1"/>
    </xf>
    <xf numFmtId="0" fontId="1" fillId="0" borderId="18" xfId="0" applyFont="1" applyFill="1" applyBorder="1" applyAlignment="1">
      <alignment horizontal="right" vertical="top" wrapText="1"/>
    </xf>
    <xf numFmtId="0" fontId="1" fillId="0" borderId="18" xfId="0" applyFont="1" applyFill="1" applyBorder="1" applyAlignment="1">
      <alignment horizontal="right" vertical="top"/>
    </xf>
    <xf numFmtId="0" fontId="1" fillId="0" borderId="21" xfId="0" applyFont="1" applyFill="1" applyBorder="1" applyAlignment="1">
      <alignment horizontal="center" vertical="top" wrapText="1"/>
    </xf>
    <xf numFmtId="165" fontId="2" fillId="0" borderId="33" xfId="0" applyNumberFormat="1" applyFont="1" applyFill="1" applyBorder="1" applyAlignment="1">
      <alignment horizontal="center" vertical="center"/>
    </xf>
    <xf numFmtId="165" fontId="2" fillId="0" borderId="34" xfId="0" applyNumberFormat="1" applyFont="1" applyFill="1" applyBorder="1" applyAlignment="1">
      <alignment horizontal="center" vertical="center"/>
    </xf>
    <xf numFmtId="165" fontId="2" fillId="0" borderId="35" xfId="0" applyNumberFormat="1" applyFont="1" applyFill="1" applyBorder="1" applyAlignment="1">
      <alignment horizontal="center" vertical="center"/>
    </xf>
    <xf numFmtId="165" fontId="2" fillId="0" borderId="31" xfId="0" applyNumberFormat="1" applyFont="1" applyFill="1" applyBorder="1" applyAlignment="1">
      <alignment horizontal="center" vertical="center"/>
    </xf>
    <xf numFmtId="165" fontId="2" fillId="0" borderId="32" xfId="0" applyNumberFormat="1" applyFont="1" applyFill="1" applyBorder="1" applyAlignment="1">
      <alignment horizontal="center" vertical="center"/>
    </xf>
    <xf numFmtId="165" fontId="2" fillId="0" borderId="40" xfId="0" applyNumberFormat="1" applyFont="1" applyFill="1" applyBorder="1" applyAlignment="1">
      <alignment horizontal="center" vertical="center"/>
    </xf>
    <xf numFmtId="165" fontId="1" fillId="0" borderId="36" xfId="0" applyNumberFormat="1" applyFont="1" applyFill="1" applyBorder="1" applyAlignment="1">
      <alignment horizontal="left" vertical="top" wrapText="1"/>
    </xf>
    <xf numFmtId="165" fontId="1" fillId="0" borderId="37" xfId="0" applyNumberFormat="1" applyFont="1" applyFill="1" applyBorder="1" applyAlignment="1">
      <alignment horizontal="left" vertical="top" wrapText="1"/>
    </xf>
    <xf numFmtId="165" fontId="1" fillId="0" borderId="41" xfId="0" applyNumberFormat="1" applyFont="1" applyFill="1" applyBorder="1" applyAlignment="1">
      <alignment horizontal="left" vertical="top" wrapText="1"/>
    </xf>
    <xf numFmtId="165" fontId="2" fillId="0" borderId="33" xfId="0" applyNumberFormat="1" applyFont="1" applyFill="1" applyBorder="1" applyAlignment="1">
      <alignment horizontal="center" vertical="center" wrapText="1"/>
    </xf>
    <xf numFmtId="165" fontId="2" fillId="0" borderId="34" xfId="0" applyNumberFormat="1" applyFont="1" applyFill="1" applyBorder="1" applyAlignment="1">
      <alignment horizontal="center" vertical="center" wrapText="1"/>
    </xf>
    <xf numFmtId="165" fontId="2" fillId="0" borderId="35" xfId="0" applyNumberFormat="1" applyFont="1" applyFill="1" applyBorder="1" applyAlignment="1">
      <alignment horizontal="center" vertical="center" wrapText="1"/>
    </xf>
    <xf numFmtId="165" fontId="2" fillId="0" borderId="31" xfId="0" applyNumberFormat="1" applyFont="1" applyFill="1" applyBorder="1" applyAlignment="1">
      <alignment horizontal="center" vertical="center" wrapText="1"/>
    </xf>
    <xf numFmtId="165" fontId="2" fillId="0" borderId="32" xfId="0" applyNumberFormat="1" applyFont="1" applyFill="1" applyBorder="1" applyAlignment="1">
      <alignment horizontal="center" vertical="center" wrapText="1"/>
    </xf>
    <xf numFmtId="165" fontId="2" fillId="0" borderId="40" xfId="0" applyNumberFormat="1" applyFont="1" applyFill="1" applyBorder="1" applyAlignment="1">
      <alignment horizontal="center" vertical="center" wrapText="1"/>
    </xf>
    <xf numFmtId="0" fontId="1" fillId="0" borderId="2" xfId="0" applyFont="1" applyFill="1" applyBorder="1" applyAlignment="1">
      <alignment horizontal="left" wrapText="1"/>
    </xf>
    <xf numFmtId="0" fontId="1" fillId="0" borderId="15" xfId="0" applyFont="1" applyFill="1" applyBorder="1" applyAlignment="1">
      <alignment horizontal="left" wrapText="1"/>
    </xf>
    <xf numFmtId="0" fontId="2" fillId="0" borderId="24" xfId="0" applyFont="1" applyFill="1" applyBorder="1" applyAlignment="1">
      <alignment horizontal="center" vertical="top"/>
    </xf>
    <xf numFmtId="0" fontId="2" fillId="0" borderId="21" xfId="0" applyFont="1" applyFill="1" applyBorder="1" applyAlignment="1">
      <alignment horizontal="center" vertical="top" wrapText="1"/>
    </xf>
    <xf numFmtId="0" fontId="2" fillId="0" borderId="12" xfId="0" applyFont="1" applyFill="1" applyBorder="1" applyAlignment="1">
      <alignment horizontal="right" vertical="top" wrapText="1"/>
    </xf>
    <xf numFmtId="0" fontId="2" fillId="0" borderId="14" xfId="0" applyFont="1" applyFill="1" applyBorder="1" applyAlignment="1">
      <alignment horizontal="right" vertical="top" wrapText="1"/>
    </xf>
    <xf numFmtId="0" fontId="2" fillId="0" borderId="22" xfId="0" applyFont="1" applyFill="1" applyBorder="1" applyAlignment="1">
      <alignment horizontal="right" vertical="top" wrapText="1"/>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2" fillId="0" borderId="17" xfId="0" applyFont="1" applyFill="1" applyBorder="1" applyAlignment="1">
      <alignment horizontal="right" vertical="top" wrapText="1"/>
    </xf>
    <xf numFmtId="0" fontId="2" fillId="0" borderId="18" xfId="0" applyFont="1" applyFill="1" applyBorder="1" applyAlignment="1">
      <alignment horizontal="right" vertical="top" wrapText="1"/>
    </xf>
    <xf numFmtId="0" fontId="2" fillId="0" borderId="18" xfId="0" applyFont="1" applyFill="1" applyBorder="1" applyAlignment="1">
      <alignment horizontal="right" vertical="top"/>
    </xf>
    <xf numFmtId="0" fontId="2" fillId="0" borderId="23" xfId="0" applyFont="1" applyFill="1" applyBorder="1" applyAlignment="1">
      <alignment horizontal="center" vertical="top"/>
    </xf>
    <xf numFmtId="0" fontId="2" fillId="0" borderId="25" xfId="0" applyFont="1" applyFill="1" applyBorder="1" applyAlignment="1">
      <alignment horizontal="center" vertical="top"/>
    </xf>
    <xf numFmtId="0" fontId="2" fillId="0" borderId="26" xfId="0" applyFont="1" applyFill="1" applyBorder="1" applyAlignment="1">
      <alignment horizontal="center" vertical="top"/>
    </xf>
    <xf numFmtId="0" fontId="2" fillId="0" borderId="13" xfId="0" applyFont="1" applyFill="1" applyBorder="1" applyAlignment="1">
      <alignment horizontal="right" vertical="top" wrapText="1"/>
    </xf>
    <xf numFmtId="0" fontId="2" fillId="0" borderId="13" xfId="0" applyFont="1" applyFill="1" applyBorder="1" applyAlignment="1">
      <alignment horizontal="right" vertical="top"/>
    </xf>
    <xf numFmtId="0" fontId="2" fillId="0" borderId="13" xfId="0" applyFont="1" applyFill="1" applyBorder="1" applyAlignment="1">
      <alignment horizontal="center" vertical="top" wrapText="1"/>
    </xf>
    <xf numFmtId="0" fontId="1" fillId="0" borderId="12" xfId="0" applyFont="1" applyFill="1" applyBorder="1" applyAlignment="1">
      <alignment horizontal="right" vertical="top" wrapText="1"/>
    </xf>
    <xf numFmtId="0" fontId="1" fillId="0" borderId="14" xfId="0" applyFont="1" applyFill="1" applyBorder="1" applyAlignment="1">
      <alignment horizontal="right" vertical="top" wrapText="1"/>
    </xf>
    <xf numFmtId="0" fontId="1" fillId="0" borderId="22" xfId="0" applyFont="1" applyFill="1" applyBorder="1" applyAlignment="1">
      <alignment horizontal="right" vertical="top" wrapText="1"/>
    </xf>
    <xf numFmtId="0" fontId="5" fillId="0" borderId="6"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12" xfId="0" applyFont="1" applyFill="1" applyBorder="1" applyAlignment="1">
      <alignment horizontal="right" vertical="top" wrapText="1"/>
    </xf>
    <xf numFmtId="0" fontId="5" fillId="0" borderId="14" xfId="0" applyFont="1" applyFill="1" applyBorder="1" applyAlignment="1">
      <alignment horizontal="right" vertical="top" wrapText="1"/>
    </xf>
    <xf numFmtId="0" fontId="5" fillId="0" borderId="22" xfId="0" applyFont="1" applyFill="1" applyBorder="1" applyAlignment="1">
      <alignment horizontal="right" vertical="top" wrapText="1"/>
    </xf>
    <xf numFmtId="0" fontId="5" fillId="0" borderId="27" xfId="0" applyFont="1" applyFill="1" applyBorder="1" applyAlignment="1">
      <alignment horizontal="center" vertical="top" wrapText="1"/>
    </xf>
    <xf numFmtId="0" fontId="5" fillId="0" borderId="7" xfId="0" applyFont="1" applyFill="1" applyBorder="1" applyAlignment="1">
      <alignment horizontal="center" vertical="top"/>
    </xf>
    <xf numFmtId="0" fontId="5" fillId="0" borderId="1" xfId="0" applyFont="1" applyFill="1" applyBorder="1" applyAlignment="1">
      <alignment horizontal="center" vertical="top"/>
    </xf>
    <xf numFmtId="0" fontId="5" fillId="0" borderId="4" xfId="0" applyFont="1" applyFill="1" applyBorder="1" applyAlignment="1">
      <alignment horizontal="center" vertical="top"/>
    </xf>
    <xf numFmtId="0" fontId="5" fillId="0" borderId="5" xfId="0" applyFont="1" applyFill="1" applyBorder="1" applyAlignment="1">
      <alignment horizontal="center" vertical="top"/>
    </xf>
    <xf numFmtId="0" fontId="5" fillId="0" borderId="23" xfId="0" applyFont="1" applyFill="1" applyBorder="1" applyAlignment="1">
      <alignment horizontal="right" vertical="top"/>
    </xf>
    <xf numFmtId="0" fontId="5" fillId="0" borderId="25" xfId="0" applyFont="1" applyFill="1" applyBorder="1" applyAlignment="1">
      <alignment horizontal="right" vertical="top"/>
    </xf>
    <xf numFmtId="0" fontId="5" fillId="0" borderId="19" xfId="0" applyFont="1" applyFill="1" applyBorder="1" applyAlignment="1">
      <alignment horizontal="right" vertical="top"/>
    </xf>
    <xf numFmtId="0" fontId="5" fillId="0" borderId="28" xfId="0" applyFont="1" applyFill="1" applyBorder="1" applyAlignment="1">
      <alignment horizontal="right" vertical="top"/>
    </xf>
    <xf numFmtId="0" fontId="5" fillId="0" borderId="20" xfId="0" applyFont="1" applyFill="1" applyBorder="1" applyAlignment="1">
      <alignment horizontal="right" vertical="top"/>
    </xf>
    <xf numFmtId="0" fontId="5" fillId="0" borderId="15" xfId="0" applyFont="1" applyFill="1" applyBorder="1" applyAlignment="1">
      <alignment horizontal="right" vertical="top" wrapText="1"/>
    </xf>
    <xf numFmtId="0" fontId="5" fillId="0" borderId="15" xfId="0" applyFont="1" applyFill="1" applyBorder="1" applyAlignment="1">
      <alignment horizontal="right" vertical="top"/>
    </xf>
    <xf numFmtId="0" fontId="5" fillId="0" borderId="29" xfId="0" applyFont="1" applyFill="1" applyBorder="1" applyAlignment="1">
      <alignment horizontal="center" vertical="top" wrapText="1"/>
    </xf>
    <xf numFmtId="0" fontId="1" fillId="0" borderId="8" xfId="0" applyFont="1" applyFill="1" applyBorder="1" applyAlignment="1">
      <alignment horizontal="right" vertical="top"/>
    </xf>
    <xf numFmtId="0" fontId="1" fillId="0" borderId="9" xfId="0" applyFont="1" applyFill="1" applyBorder="1" applyAlignment="1">
      <alignment horizontal="right" vertical="top"/>
    </xf>
    <xf numFmtId="0" fontId="1" fillId="0" borderId="10" xfId="0" applyFont="1" applyFill="1" applyBorder="1" applyAlignment="1">
      <alignment horizontal="right" vertical="top"/>
    </xf>
    <xf numFmtId="0" fontId="1" fillId="0" borderId="30" xfId="0" applyFont="1" applyFill="1" applyBorder="1" applyAlignment="1">
      <alignment horizontal="right" vertical="top"/>
    </xf>
    <xf numFmtId="0" fontId="1" fillId="0" borderId="11" xfId="0" applyFont="1" applyFill="1" applyBorder="1" applyAlignment="1">
      <alignment horizontal="right" vertical="top"/>
    </xf>
    <xf numFmtId="0" fontId="1" fillId="0" borderId="15" xfId="0" applyFont="1" applyFill="1" applyBorder="1" applyAlignment="1">
      <alignment horizontal="right" vertical="top" wrapText="1"/>
    </xf>
    <xf numFmtId="0" fontId="1" fillId="0" borderId="15" xfId="0" applyFont="1" applyFill="1" applyBorder="1" applyAlignment="1">
      <alignment horizontal="right" vertical="top"/>
    </xf>
    <xf numFmtId="0" fontId="1" fillId="0" borderId="29"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1" fillId="0" borderId="10" xfId="0" applyFont="1" applyFill="1" applyBorder="1" applyAlignment="1">
      <alignment horizontal="right" vertical="top" wrapText="1"/>
    </xf>
    <xf numFmtId="0" fontId="1" fillId="0" borderId="30" xfId="0" applyFont="1" applyFill="1" applyBorder="1" applyAlignment="1">
      <alignment horizontal="right" vertical="top" wrapText="1"/>
    </xf>
    <xf numFmtId="0" fontId="1" fillId="0" borderId="11" xfId="0" applyFont="1" applyFill="1" applyBorder="1" applyAlignment="1">
      <alignment horizontal="right" vertical="top" wrapText="1"/>
    </xf>
    <xf numFmtId="0" fontId="6" fillId="0" borderId="0" xfId="0" applyFont="1" applyFill="1" applyBorder="1" applyAlignment="1">
      <alignment horizontal="center"/>
    </xf>
    <xf numFmtId="0" fontId="5" fillId="0" borderId="6" xfId="0" applyFont="1" applyFill="1" applyBorder="1" applyAlignment="1">
      <alignment horizontal="center" vertical="top"/>
    </xf>
    <xf numFmtId="0" fontId="5" fillId="0" borderId="16" xfId="0" applyFont="1" applyFill="1" applyBorder="1" applyAlignment="1">
      <alignment horizontal="center" vertical="top"/>
    </xf>
    <xf numFmtId="0" fontId="5" fillId="0" borderId="12" xfId="0" applyFont="1" applyFill="1" applyBorder="1" applyAlignment="1">
      <alignment horizontal="right" vertical="top"/>
    </xf>
    <xf numFmtId="0" fontId="5" fillId="0" borderId="14" xfId="0" applyFont="1" applyFill="1" applyBorder="1" applyAlignment="1">
      <alignment horizontal="right" vertical="top"/>
    </xf>
    <xf numFmtId="0" fontId="5" fillId="0" borderId="22" xfId="0" applyFont="1" applyFill="1" applyBorder="1" applyAlignment="1">
      <alignment horizontal="right" vertical="top"/>
    </xf>
    <xf numFmtId="0" fontId="5" fillId="0" borderId="4" xfId="0" applyFont="1" applyFill="1" applyBorder="1" applyAlignment="1">
      <alignment horizontal="right" vertical="top"/>
    </xf>
    <xf numFmtId="0" fontId="5" fillId="0" borderId="5" xfId="0" applyFont="1" applyFill="1" applyBorder="1" applyAlignment="1">
      <alignment horizontal="right" vertical="top"/>
    </xf>
    <xf numFmtId="0" fontId="5" fillId="0" borderId="17" xfId="0" applyFont="1" applyFill="1" applyBorder="1" applyAlignment="1">
      <alignment horizontal="right" vertical="top"/>
    </xf>
    <xf numFmtId="0" fontId="5" fillId="0" borderId="27" xfId="0" applyFont="1" applyFill="1" applyBorder="1" applyAlignment="1">
      <alignment horizontal="center" vertical="top"/>
    </xf>
    <xf numFmtId="0" fontId="2" fillId="0" borderId="7" xfId="0"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3" xfId="0" applyFont="1" applyFill="1" applyBorder="1" applyAlignment="1">
      <alignment horizontal="right" vertical="top" wrapText="1"/>
    </xf>
    <xf numFmtId="0" fontId="2" fillId="0" borderId="0" xfId="0" applyFont="1" applyFill="1" applyBorder="1" applyAlignment="1">
      <alignment horizontal="right" vertical="top" wrapText="1"/>
    </xf>
    <xf numFmtId="0" fontId="2" fillId="0" borderId="8" xfId="0" applyFont="1" applyFill="1" applyBorder="1" applyAlignment="1">
      <alignment horizontal="right" vertical="top" wrapText="1"/>
    </xf>
    <xf numFmtId="0" fontId="2" fillId="0" borderId="9" xfId="0" applyFont="1" applyFill="1" applyBorder="1" applyAlignment="1">
      <alignment horizontal="right" vertical="top" wrapText="1"/>
    </xf>
    <xf numFmtId="0" fontId="2" fillId="0" borderId="34"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19" fillId="0" borderId="1" xfId="0" applyFont="1" applyFill="1" applyBorder="1" applyAlignment="1">
      <alignment horizontal="left" vertical="top" wrapText="1"/>
    </xf>
    <xf numFmtId="0" fontId="19" fillId="0" borderId="0" xfId="0" applyFont="1" applyFill="1" applyBorder="1" applyAlignment="1">
      <alignment horizontal="left" vertical="top" wrapText="1"/>
    </xf>
    <xf numFmtId="0" fontId="1" fillId="0" borderId="1" xfId="0" applyFont="1" applyFill="1" applyBorder="1" applyAlignment="1">
      <alignment horizontal="left" wrapText="1"/>
    </xf>
    <xf numFmtId="0" fontId="1" fillId="0" borderId="0" xfId="0" applyFont="1" applyFill="1" applyBorder="1" applyAlignment="1">
      <alignment horizontal="left" wrapText="1"/>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3" xfId="0" applyFont="1" applyFill="1" applyBorder="1" applyAlignment="1">
      <alignment horizontal="right" vertical="center"/>
    </xf>
    <xf numFmtId="0" fontId="2" fillId="0" borderId="9" xfId="0" applyFont="1" applyFill="1" applyBorder="1" applyAlignment="1">
      <alignment horizontal="right" vertical="center"/>
    </xf>
    <xf numFmtId="0" fontId="2" fillId="0" borderId="10" xfId="0" applyFont="1" applyFill="1" applyBorder="1" applyAlignment="1">
      <alignment horizontal="right" vertical="center"/>
    </xf>
    <xf numFmtId="0" fontId="2" fillId="0" borderId="11" xfId="0" applyFont="1" applyFill="1" applyBorder="1" applyAlignment="1">
      <alignment horizontal="right" vertical="center"/>
    </xf>
    <xf numFmtId="49" fontId="5" fillId="0" borderId="7" xfId="0" applyNumberFormat="1" applyFont="1" applyFill="1" applyBorder="1" applyAlignment="1">
      <alignment horizontal="right" vertical="top" wrapText="1"/>
    </xf>
    <xf numFmtId="49" fontId="5" fillId="0" borderId="1" xfId="0" applyNumberFormat="1" applyFont="1" applyFill="1" applyBorder="1" applyAlignment="1">
      <alignment horizontal="right" vertical="top" wrapText="1"/>
    </xf>
    <xf numFmtId="49" fontId="5" fillId="0" borderId="3" xfId="0" applyNumberFormat="1" applyFont="1" applyFill="1" applyBorder="1" applyAlignment="1">
      <alignment horizontal="right" vertical="top" wrapText="1"/>
    </xf>
    <xf numFmtId="49" fontId="5" fillId="0" borderId="0" xfId="0" applyNumberFormat="1" applyFont="1" applyFill="1" applyBorder="1" applyAlignment="1">
      <alignment horizontal="right" vertical="top" wrapText="1"/>
    </xf>
    <xf numFmtId="49" fontId="5" fillId="0" borderId="4" xfId="0" applyNumberFormat="1" applyFont="1" applyFill="1" applyBorder="1" applyAlignment="1">
      <alignment horizontal="right" vertical="top" wrapText="1"/>
    </xf>
    <xf numFmtId="49" fontId="5" fillId="0" borderId="5" xfId="0" applyNumberFormat="1" applyFont="1" applyFill="1" applyBorder="1" applyAlignment="1">
      <alignment horizontal="right" vertical="top" wrapText="1"/>
    </xf>
    <xf numFmtId="49" fontId="5" fillId="0" borderId="13" xfId="0" applyNumberFormat="1" applyFont="1" applyFill="1" applyBorder="1" applyAlignment="1">
      <alignment horizontal="right" vertical="top" wrapText="1"/>
    </xf>
    <xf numFmtId="49" fontId="5" fillId="0" borderId="13" xfId="0" applyNumberFormat="1" applyFont="1" applyFill="1" applyBorder="1" applyAlignment="1">
      <alignment horizontal="right" vertical="top"/>
    </xf>
    <xf numFmtId="49" fontId="5" fillId="0" borderId="13" xfId="0" applyNumberFormat="1" applyFont="1" applyFill="1" applyBorder="1" applyAlignment="1">
      <alignment horizontal="center" vertical="top" wrapText="1"/>
    </xf>
    <xf numFmtId="49" fontId="5" fillId="0" borderId="8" xfId="0" applyNumberFormat="1" applyFont="1" applyFill="1" applyBorder="1" applyAlignment="1">
      <alignment horizontal="right" vertical="top" wrapText="1"/>
    </xf>
    <xf numFmtId="49" fontId="5" fillId="0" borderId="9" xfId="0" applyNumberFormat="1" applyFont="1" applyFill="1" applyBorder="1" applyAlignment="1">
      <alignment horizontal="right" vertical="top" wrapText="1"/>
    </xf>
    <xf numFmtId="49" fontId="5" fillId="0" borderId="17" xfId="0" applyNumberFormat="1" applyFont="1" applyFill="1" applyBorder="1" applyAlignment="1">
      <alignment horizontal="right" vertical="top" wrapText="1"/>
    </xf>
    <xf numFmtId="49" fontId="5" fillId="0" borderId="18" xfId="0" applyNumberFormat="1" applyFont="1" applyFill="1" applyBorder="1" applyAlignment="1">
      <alignment horizontal="right" vertical="top" wrapText="1"/>
    </xf>
    <xf numFmtId="49" fontId="5" fillId="0" borderId="18" xfId="0" applyNumberFormat="1" applyFont="1" applyFill="1" applyBorder="1" applyAlignment="1">
      <alignment horizontal="right" vertical="top"/>
    </xf>
    <xf numFmtId="49" fontId="5" fillId="0" borderId="21" xfId="0" applyNumberFormat="1" applyFont="1" applyFill="1" applyBorder="1" applyAlignment="1">
      <alignment horizontal="center" vertical="top" wrapText="1"/>
    </xf>
    <xf numFmtId="0" fontId="5" fillId="0" borderId="7" xfId="0" applyFont="1" applyFill="1" applyBorder="1" applyAlignment="1">
      <alignment horizontal="right" vertical="top"/>
    </xf>
    <xf numFmtId="0" fontId="5" fillId="0" borderId="1" xfId="0" applyFont="1" applyFill="1" applyBorder="1" applyAlignment="1">
      <alignment horizontal="right" vertical="top"/>
    </xf>
    <xf numFmtId="0" fontId="5" fillId="0" borderId="3" xfId="0" applyFont="1" applyFill="1" applyBorder="1" applyAlignment="1">
      <alignment horizontal="right" vertical="top"/>
    </xf>
    <xf numFmtId="0" fontId="5" fillId="0" borderId="0" xfId="0" applyFont="1" applyFill="1" applyBorder="1" applyAlignment="1">
      <alignment horizontal="right" vertical="top"/>
    </xf>
    <xf numFmtId="0" fontId="5" fillId="0" borderId="8" xfId="0" applyFont="1" applyFill="1" applyBorder="1" applyAlignment="1">
      <alignment horizontal="right" vertical="top"/>
    </xf>
    <xf numFmtId="0" fontId="5" fillId="0" borderId="9" xfId="0" applyFont="1" applyFill="1" applyBorder="1" applyAlignment="1">
      <alignment horizontal="right" vertical="top"/>
    </xf>
    <xf numFmtId="0" fontId="1" fillId="0" borderId="17" xfId="0" applyFont="1" applyFill="1" applyBorder="1" applyAlignment="1">
      <alignment horizontal="right" vertical="top"/>
    </xf>
    <xf numFmtId="0" fontId="5" fillId="0" borderId="6" xfId="0" applyNumberFormat="1" applyFont="1" applyFill="1" applyBorder="1" applyAlignment="1">
      <alignment horizontal="center" vertical="top" wrapText="1"/>
    </xf>
    <xf numFmtId="0" fontId="5" fillId="0" borderId="16" xfId="0" applyNumberFormat="1" applyFont="1" applyFill="1" applyBorder="1" applyAlignment="1">
      <alignment horizontal="center" vertical="top" wrapText="1"/>
    </xf>
    <xf numFmtId="9" fontId="5" fillId="0" borderId="23" xfId="0" applyNumberFormat="1" applyFont="1" applyFill="1" applyBorder="1" applyAlignment="1">
      <alignment horizontal="right" vertical="top" wrapText="1"/>
    </xf>
    <xf numFmtId="9" fontId="5" fillId="0" borderId="25" xfId="0" applyNumberFormat="1" applyFont="1" applyFill="1" applyBorder="1" applyAlignment="1">
      <alignment horizontal="right" vertical="top" wrapText="1"/>
    </xf>
    <xf numFmtId="9" fontId="5" fillId="0" borderId="26" xfId="0" applyNumberFormat="1" applyFont="1" applyFill="1" applyBorder="1" applyAlignment="1">
      <alignment horizontal="right" vertical="top" wrapText="1"/>
    </xf>
    <xf numFmtId="9" fontId="5" fillId="0" borderId="12" xfId="0" applyNumberFormat="1" applyFont="1" applyFill="1" applyBorder="1" applyAlignment="1">
      <alignment horizontal="right" vertical="top" wrapText="1"/>
    </xf>
    <xf numFmtId="9" fontId="5" fillId="0" borderId="14" xfId="0" applyNumberFormat="1" applyFont="1" applyFill="1" applyBorder="1" applyAlignment="1">
      <alignment horizontal="right" vertical="top" wrapText="1"/>
    </xf>
    <xf numFmtId="9" fontId="5" fillId="0" borderId="22" xfId="0" applyNumberFormat="1" applyFont="1" applyFill="1" applyBorder="1" applyAlignment="1">
      <alignment horizontal="right" vertical="top" wrapText="1"/>
    </xf>
    <xf numFmtId="9" fontId="5" fillId="0" borderId="4" xfId="0" applyNumberFormat="1" applyFont="1" applyFill="1" applyBorder="1" applyAlignment="1">
      <alignment horizontal="right" vertical="top" wrapText="1"/>
    </xf>
    <xf numFmtId="9" fontId="5" fillId="0" borderId="5" xfId="0" applyNumberFormat="1" applyFont="1" applyFill="1" applyBorder="1" applyAlignment="1">
      <alignment horizontal="right" vertical="top" wrapText="1"/>
    </xf>
    <xf numFmtId="9" fontId="5" fillId="0" borderId="17" xfId="0" applyNumberFormat="1" applyFont="1" applyFill="1" applyBorder="1" applyAlignment="1">
      <alignment horizontal="right" vertical="top" wrapText="1"/>
    </xf>
    <xf numFmtId="9" fontId="5" fillId="0" borderId="23" xfId="0" applyNumberFormat="1" applyFont="1" applyFill="1" applyBorder="1" applyAlignment="1">
      <alignment horizontal="center" vertical="top" wrapText="1"/>
    </xf>
    <xf numFmtId="9" fontId="5" fillId="0" borderId="25" xfId="0" applyNumberFormat="1" applyFont="1" applyFill="1" applyBorder="1" applyAlignment="1">
      <alignment horizontal="center" vertical="top" wrapText="1"/>
    </xf>
    <xf numFmtId="9" fontId="5" fillId="0" borderId="26" xfId="0" applyNumberFormat="1" applyFont="1" applyFill="1" applyBorder="1" applyAlignment="1">
      <alignment horizontal="center" vertical="top" wrapText="1"/>
    </xf>
    <xf numFmtId="9" fontId="5" fillId="0" borderId="18" xfId="0" applyNumberFormat="1" applyFont="1" applyFill="1" applyBorder="1" applyAlignment="1">
      <alignment horizontal="right" vertical="top" wrapText="1"/>
    </xf>
    <xf numFmtId="9" fontId="5" fillId="0" borderId="18" xfId="0" applyNumberFormat="1" applyFont="1" applyFill="1" applyBorder="1" applyAlignment="1">
      <alignment horizontal="right" vertical="top"/>
    </xf>
    <xf numFmtId="9" fontId="5" fillId="0" borderId="21" xfId="0" applyNumberFormat="1" applyFont="1" applyFill="1" applyBorder="1" applyAlignment="1">
      <alignment horizontal="center" vertical="top" wrapText="1"/>
    </xf>
    <xf numFmtId="9" fontId="1" fillId="0" borderId="12" xfId="0" applyNumberFormat="1" applyFont="1" applyFill="1" applyBorder="1" applyAlignment="1">
      <alignment horizontal="right" vertical="top" wrapText="1"/>
    </xf>
    <xf numFmtId="9" fontId="1" fillId="0" borderId="14" xfId="0" applyNumberFormat="1" applyFont="1" applyFill="1" applyBorder="1" applyAlignment="1">
      <alignment horizontal="right" vertical="top" wrapText="1"/>
    </xf>
    <xf numFmtId="9" fontId="1" fillId="0" borderId="22" xfId="0" applyNumberFormat="1" applyFont="1" applyFill="1" applyBorder="1" applyAlignment="1">
      <alignment horizontal="right" vertical="top" wrapText="1"/>
    </xf>
    <xf numFmtId="9" fontId="1" fillId="0" borderId="4" xfId="0" applyNumberFormat="1" applyFont="1" applyFill="1" applyBorder="1" applyAlignment="1">
      <alignment horizontal="right" vertical="top" wrapText="1"/>
    </xf>
    <xf numFmtId="9" fontId="1" fillId="0" borderId="5" xfId="0" applyNumberFormat="1" applyFont="1" applyFill="1" applyBorder="1" applyAlignment="1">
      <alignment horizontal="right" vertical="top" wrapText="1"/>
    </xf>
    <xf numFmtId="9" fontId="1" fillId="0" borderId="17" xfId="0" applyNumberFormat="1" applyFont="1" applyFill="1" applyBorder="1" applyAlignment="1">
      <alignment horizontal="right" vertical="top" wrapText="1"/>
    </xf>
    <xf numFmtId="9" fontId="1" fillId="0" borderId="18" xfId="0" applyNumberFormat="1" applyFont="1" applyFill="1" applyBorder="1" applyAlignment="1">
      <alignment horizontal="right" vertical="top" wrapText="1"/>
    </xf>
    <xf numFmtId="9" fontId="1" fillId="0" borderId="18" xfId="0" applyNumberFormat="1" applyFont="1" applyFill="1" applyBorder="1" applyAlignment="1">
      <alignment horizontal="right" vertical="top"/>
    </xf>
    <xf numFmtId="9" fontId="1" fillId="0" borderId="21" xfId="0" applyNumberFormat="1" applyFont="1" applyFill="1" applyBorder="1" applyAlignment="1">
      <alignment horizontal="center" vertical="top" wrapText="1"/>
    </xf>
    <xf numFmtId="0" fontId="5" fillId="0" borderId="27" xfId="0" applyNumberFormat="1" applyFont="1" applyFill="1" applyBorder="1" applyAlignment="1">
      <alignment horizontal="center" vertical="top" wrapText="1"/>
    </xf>
    <xf numFmtId="9" fontId="5" fillId="0" borderId="7" xfId="0" applyNumberFormat="1" applyFont="1" applyFill="1" applyBorder="1" applyAlignment="1">
      <alignment horizontal="right" vertical="top" wrapText="1"/>
    </xf>
    <xf numFmtId="9" fontId="5" fillId="0" borderId="1" xfId="0" applyNumberFormat="1" applyFont="1" applyFill="1" applyBorder="1" applyAlignment="1">
      <alignment horizontal="right" vertical="top" wrapText="1"/>
    </xf>
    <xf numFmtId="9" fontId="5" fillId="0" borderId="3"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9" fontId="5" fillId="0" borderId="13" xfId="0" applyNumberFormat="1" applyFont="1" applyFill="1" applyBorder="1" applyAlignment="1">
      <alignment horizontal="right" vertical="top" wrapText="1"/>
    </xf>
    <xf numFmtId="9" fontId="5" fillId="0" borderId="13" xfId="0" applyNumberFormat="1" applyFont="1" applyFill="1" applyBorder="1" applyAlignment="1">
      <alignment horizontal="right" vertical="top"/>
    </xf>
    <xf numFmtId="9" fontId="5" fillId="0" borderId="13" xfId="0" applyNumberFormat="1" applyFont="1" applyFill="1" applyBorder="1" applyAlignment="1">
      <alignment horizontal="center" vertical="top" wrapText="1"/>
    </xf>
    <xf numFmtId="9" fontId="1" fillId="0" borderId="7" xfId="0" applyNumberFormat="1" applyFont="1" applyFill="1" applyBorder="1" applyAlignment="1">
      <alignment horizontal="right" vertical="top" wrapText="1"/>
    </xf>
    <xf numFmtId="9" fontId="1" fillId="0" borderId="1" xfId="0" applyNumberFormat="1" applyFont="1" applyFill="1" applyBorder="1" applyAlignment="1">
      <alignment horizontal="right" vertical="top" wrapText="1"/>
    </xf>
    <xf numFmtId="9" fontId="1" fillId="0" borderId="8" xfId="0" applyNumberFormat="1" applyFont="1" applyFill="1" applyBorder="1" applyAlignment="1">
      <alignment horizontal="right" vertical="top" wrapText="1"/>
    </xf>
    <xf numFmtId="9" fontId="1" fillId="0" borderId="3" xfId="0" applyNumberFormat="1" applyFont="1" applyFill="1" applyBorder="1" applyAlignment="1">
      <alignment horizontal="right" vertical="top" wrapText="1"/>
    </xf>
    <xf numFmtId="9" fontId="1" fillId="0" borderId="0" xfId="0" applyNumberFormat="1" applyFont="1" applyFill="1" applyBorder="1" applyAlignment="1">
      <alignment horizontal="right" vertical="top" wrapText="1"/>
    </xf>
    <xf numFmtId="9" fontId="1" fillId="0" borderId="9" xfId="0" applyNumberFormat="1" applyFont="1" applyFill="1" applyBorder="1" applyAlignment="1">
      <alignment horizontal="right" vertical="top" wrapText="1"/>
    </xf>
    <xf numFmtId="9" fontId="5" fillId="0" borderId="8" xfId="0" applyNumberFormat="1" applyFont="1" applyFill="1" applyBorder="1" applyAlignment="1">
      <alignment horizontal="right" vertical="top" wrapText="1"/>
    </xf>
    <xf numFmtId="9" fontId="5" fillId="0" borderId="9" xfId="0" applyNumberFormat="1" applyFont="1" applyFill="1" applyBorder="1" applyAlignment="1">
      <alignment horizontal="right" vertical="top" wrapText="1"/>
    </xf>
    <xf numFmtId="0" fontId="2" fillId="0" borderId="6" xfId="0" applyFont="1" applyFill="1" applyBorder="1" applyAlignment="1">
      <alignment horizontal="center" vertical="top" wrapText="1"/>
    </xf>
    <xf numFmtId="0" fontId="2" fillId="0" borderId="16" xfId="0" applyFont="1" applyFill="1" applyBorder="1" applyAlignment="1">
      <alignment horizontal="center" vertical="top" wrapText="1"/>
    </xf>
    <xf numFmtId="9" fontId="2" fillId="0" borderId="12" xfId="0" applyNumberFormat="1" applyFont="1" applyFill="1" applyBorder="1" applyAlignment="1">
      <alignment horizontal="right" vertical="top" wrapText="1"/>
    </xf>
    <xf numFmtId="9" fontId="2" fillId="0" borderId="14" xfId="0" applyNumberFormat="1" applyFont="1" applyFill="1" applyBorder="1" applyAlignment="1">
      <alignment horizontal="right" vertical="top" wrapText="1"/>
    </xf>
    <xf numFmtId="9" fontId="2" fillId="0" borderId="4" xfId="0" applyNumberFormat="1" applyFont="1" applyFill="1" applyBorder="1" applyAlignment="1">
      <alignment horizontal="right" vertical="top" wrapText="1"/>
    </xf>
    <xf numFmtId="9" fontId="2" fillId="0" borderId="5" xfId="0" applyNumberFormat="1" applyFont="1" applyFill="1" applyBorder="1" applyAlignment="1">
      <alignment horizontal="right" vertical="top" wrapText="1"/>
    </xf>
    <xf numFmtId="9" fontId="2" fillId="0" borderId="13" xfId="0" applyNumberFormat="1" applyFont="1" applyFill="1" applyBorder="1" applyAlignment="1">
      <alignment horizontal="right" vertical="top" wrapText="1"/>
    </xf>
    <xf numFmtId="9" fontId="2" fillId="0" borderId="13" xfId="0" applyNumberFormat="1" applyFont="1" applyFill="1" applyBorder="1" applyAlignment="1">
      <alignment horizontal="right" vertical="top"/>
    </xf>
    <xf numFmtId="9" fontId="2" fillId="0" borderId="13" xfId="0" applyNumberFormat="1" applyFont="1" applyFill="1" applyBorder="1" applyAlignment="1">
      <alignment horizontal="center" vertical="top" wrapText="1"/>
    </xf>
    <xf numFmtId="9" fontId="2" fillId="0" borderId="22" xfId="0" applyNumberFormat="1" applyFont="1" applyFill="1" applyBorder="1" applyAlignment="1">
      <alignment horizontal="right" vertical="top" wrapText="1"/>
    </xf>
    <xf numFmtId="9" fontId="2" fillId="0" borderId="17" xfId="0" applyNumberFormat="1" applyFont="1" applyFill="1" applyBorder="1" applyAlignment="1">
      <alignment horizontal="right" vertical="top" wrapText="1"/>
    </xf>
    <xf numFmtId="9" fontId="2" fillId="0" borderId="18" xfId="0" applyNumberFormat="1" applyFont="1" applyFill="1" applyBorder="1" applyAlignment="1">
      <alignment horizontal="right" vertical="top" wrapText="1"/>
    </xf>
    <xf numFmtId="9" fontId="2" fillId="0" borderId="18" xfId="0" applyNumberFormat="1" applyFont="1" applyFill="1" applyBorder="1" applyAlignment="1">
      <alignment horizontal="right" vertical="top"/>
    </xf>
    <xf numFmtId="9" fontId="2" fillId="0" borderId="21"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top" wrapText="1"/>
    </xf>
    <xf numFmtId="0" fontId="2" fillId="0" borderId="27" xfId="0" applyNumberFormat="1" applyFont="1" applyFill="1" applyBorder="1" applyAlignment="1">
      <alignment horizontal="center" vertical="top" wrapText="1"/>
    </xf>
    <xf numFmtId="0" fontId="23" fillId="0" borderId="0" xfId="0" applyFont="1" applyFill="1" applyBorder="1" applyAlignment="1">
      <alignment vertical="top" wrapText="1"/>
    </xf>
    <xf numFmtId="49" fontId="5" fillId="0" borderId="6" xfId="0" applyNumberFormat="1" applyFont="1" applyFill="1" applyBorder="1" applyAlignment="1">
      <alignment horizontal="center" vertical="top" wrapText="1"/>
    </xf>
    <xf numFmtId="49" fontId="5" fillId="0" borderId="16" xfId="0" applyNumberFormat="1" applyFont="1" applyFill="1" applyBorder="1" applyAlignment="1">
      <alignment horizontal="center" vertical="top" wrapText="1"/>
    </xf>
    <xf numFmtId="49" fontId="5" fillId="0" borderId="27" xfId="0" applyNumberFormat="1" applyFont="1" applyFill="1" applyBorder="1" applyAlignment="1">
      <alignment horizontal="center"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0</xdr:col>
      <xdr:colOff>770973</xdr:colOff>
      <xdr:row>4</xdr:row>
      <xdr:rowOff>190500</xdr:rowOff>
    </xdr:to>
    <xdr:pic>
      <xdr:nvPicPr>
        <xdr:cNvPr id="2" name="Imagen 1">
          <a:extLst>
            <a:ext uri="{FF2B5EF4-FFF2-40B4-BE49-F238E27FC236}">
              <a16:creationId xmlns:a16="http://schemas.microsoft.com/office/drawing/2014/main" id="{ED153EE2-D2A4-403D-9600-4CF0D9DB9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770973" cy="800100"/>
        </a:xfrm>
        <a:prstGeom prst="rect">
          <a:avLst/>
        </a:prstGeom>
      </xdr:spPr>
    </xdr:pic>
    <xdr:clientData/>
  </xdr:twoCellAnchor>
  <xdr:twoCellAnchor editAs="oneCell">
    <xdr:from>
      <xdr:col>0</xdr:col>
      <xdr:colOff>4114801</xdr:colOff>
      <xdr:row>2</xdr:row>
      <xdr:rowOff>9525</xdr:rowOff>
    </xdr:from>
    <xdr:to>
      <xdr:col>2</xdr:col>
      <xdr:colOff>0</xdr:colOff>
      <xdr:row>4</xdr:row>
      <xdr:rowOff>123824</xdr:rowOff>
    </xdr:to>
    <xdr:pic>
      <xdr:nvPicPr>
        <xdr:cNvPr id="3" name="Imagen 2">
          <a:extLst>
            <a:ext uri="{FF2B5EF4-FFF2-40B4-BE49-F238E27FC236}">
              <a16:creationId xmlns:a16="http://schemas.microsoft.com/office/drawing/2014/main" id="{8BC333AD-D0DB-487A-8F4A-B73303220082}"/>
            </a:ext>
          </a:extLst>
        </xdr:cNvPr>
        <xdr:cNvPicPr>
          <a:picLocks noChangeAspect="1"/>
        </xdr:cNvPicPr>
      </xdr:nvPicPr>
      <xdr:blipFill>
        <a:blip xmlns:r="http://schemas.openxmlformats.org/officeDocument/2006/relationships" r:embed="rId2" cstate="print"/>
        <a:stretch>
          <a:fillRect/>
        </a:stretch>
      </xdr:blipFill>
      <xdr:spPr>
        <a:xfrm>
          <a:off x="4114801" y="409575"/>
          <a:ext cx="1914524" cy="5143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dimension ref="A1:N91"/>
  <sheetViews>
    <sheetView tabSelected="1" zoomScaleNormal="100" workbookViewId="0">
      <selection sqref="A1:B1"/>
    </sheetView>
  </sheetViews>
  <sheetFormatPr baseColWidth="10" defaultRowHeight="15" x14ac:dyDescent="0.25"/>
  <cols>
    <col min="1" max="1" width="84.28515625" customWidth="1"/>
    <col min="2" max="2" width="6.140625" customWidth="1"/>
    <col min="3" max="7" width="11.42578125" style="89"/>
    <col min="8" max="8" width="91.5703125" style="93" customWidth="1"/>
    <col min="9" max="14" width="11.42578125" style="89"/>
    <col min="15" max="16384" width="11.42578125" style="93"/>
  </cols>
  <sheetData>
    <row r="1" spans="1:8" ht="15.75" x14ac:dyDescent="0.2">
      <c r="A1" s="171" t="s">
        <v>423</v>
      </c>
      <c r="B1" s="171"/>
      <c r="H1" s="89"/>
    </row>
    <row r="2" spans="1:8" ht="15.75" x14ac:dyDescent="0.2">
      <c r="A2" s="171" t="s">
        <v>424</v>
      </c>
      <c r="B2" s="171"/>
      <c r="H2" s="89"/>
    </row>
    <row r="3" spans="1:8" ht="15.75" x14ac:dyDescent="0.2">
      <c r="A3" s="171" t="s">
        <v>285</v>
      </c>
      <c r="B3" s="171"/>
      <c r="H3" s="89"/>
    </row>
    <row r="4" spans="1:8" ht="15.75" x14ac:dyDescent="0.2">
      <c r="A4" s="171" t="s">
        <v>280</v>
      </c>
      <c r="B4" s="171"/>
      <c r="H4" s="89"/>
    </row>
    <row r="5" spans="1:8" ht="15.75" x14ac:dyDescent="0.2">
      <c r="A5" s="171" t="s">
        <v>324</v>
      </c>
      <c r="B5" s="171"/>
      <c r="H5" s="89"/>
    </row>
    <row r="6" spans="1:8" ht="15.75" x14ac:dyDescent="0.2">
      <c r="A6" s="25" t="s">
        <v>281</v>
      </c>
      <c r="B6" s="26" t="s">
        <v>282</v>
      </c>
      <c r="H6" s="90"/>
    </row>
    <row r="7" spans="1:8" ht="15.75" x14ac:dyDescent="0.2">
      <c r="A7" s="25" t="s">
        <v>287</v>
      </c>
      <c r="B7" s="26"/>
      <c r="H7" s="90"/>
    </row>
    <row r="8" spans="1:8" ht="14.25" x14ac:dyDescent="0.2">
      <c r="A8" s="27" t="str">
        <f t="shared" ref="A8:A36" si="0">H8</f>
        <v>Indicadores de precisión Número de microempresas, 2018</v>
      </c>
      <c r="B8" s="28">
        <v>1</v>
      </c>
      <c r="D8" s="89" t="s">
        <v>283</v>
      </c>
      <c r="E8" s="91" t="str">
        <f>'1'!$A$3</f>
        <v>Indicadores de precisión Número de microempresas, 2018</v>
      </c>
      <c r="F8" s="91"/>
      <c r="G8" s="91"/>
      <c r="H8" s="92" t="str">
        <f>CONCATENATE(E8)</f>
        <v>Indicadores de precisión Número de microempresas, 2018</v>
      </c>
    </row>
    <row r="9" spans="1:8" s="89" customFormat="1" ht="25.5" x14ac:dyDescent="0.2">
      <c r="A9" s="29" t="str">
        <f t="shared" si="0"/>
        <v>Indicadores de precisión Valor de las ventas de los tres principales productos (bienes o servicios) que fabrican u ofrecen las microempresas, 2017</v>
      </c>
      <c r="B9" s="30">
        <v>2</v>
      </c>
      <c r="E9" s="91" t="str">
        <f>'2'!$A$2</f>
        <v xml:space="preserve">Indicadores de precisión Valor de las ventas de los tres principales productos (bienes o servicios) </v>
      </c>
      <c r="F9" s="91" t="str">
        <f>'2'!$A$3</f>
        <v>que fabrican u ofrecen las microempresas, 2017</v>
      </c>
      <c r="G9" s="91"/>
      <c r="H9" s="92" t="str">
        <f>CONCATENATE(E9,F9)</f>
        <v>Indicadores de precisión Valor de las ventas de los tres principales productos (bienes o servicios) que fabrican u ofrecen las microempresas, 2017</v>
      </c>
    </row>
    <row r="10" spans="1:8" s="89" customFormat="1" ht="12.75" x14ac:dyDescent="0.2">
      <c r="A10" s="27" t="s">
        <v>286</v>
      </c>
      <c r="B10" s="28"/>
      <c r="E10" s="91"/>
      <c r="F10" s="91"/>
      <c r="G10" s="91"/>
      <c r="H10" s="92"/>
    </row>
    <row r="11" spans="1:8" s="89" customFormat="1" ht="12.75" x14ac:dyDescent="0.2">
      <c r="A11" s="29" t="str">
        <f t="shared" si="0"/>
        <v>Indicadores de precisión Proporción del origen del capital, 2018</v>
      </c>
      <c r="B11" s="30">
        <v>5</v>
      </c>
      <c r="E11" s="91" t="str">
        <f>'5'!$A$3</f>
        <v>Indicadores de precisión Proporción del origen del capital, 2018</v>
      </c>
      <c r="F11" s="91"/>
      <c r="G11" s="91"/>
      <c r="H11" s="92" t="str">
        <f t="shared" ref="H11:H83" si="1">CONCATENATE(E11,F11)</f>
        <v>Indicadores de precisión Proporción del origen del capital, 2018</v>
      </c>
    </row>
    <row r="12" spans="1:8" s="89" customFormat="1" ht="25.5" x14ac:dyDescent="0.2">
      <c r="A12" s="27" t="str">
        <f t="shared" si="0"/>
        <v>Indicadores de precisión Número de microempresas según la razón principal por la que inició el negocio, 2018</v>
      </c>
      <c r="B12" s="28">
        <v>6</v>
      </c>
      <c r="E12" s="91" t="str">
        <f>'6'!$A$3</f>
        <v>Indicadores de precisión Número de microempresas según la razón principal por la que inició el negocio, 2018</v>
      </c>
      <c r="F12" s="91"/>
      <c r="G12" s="91"/>
      <c r="H12" s="92" t="str">
        <f t="shared" si="1"/>
        <v>Indicadores de precisión Número de microempresas según la razón principal por la que inició el negocio, 2018</v>
      </c>
    </row>
    <row r="13" spans="1:8" s="89" customFormat="1" ht="25.5" x14ac:dyDescent="0.2">
      <c r="A13" s="29" t="str">
        <f t="shared" si="0"/>
        <v>Indicadores de precisión Número de microempresas según factores más importantes para ubicar el negocio, 2018</v>
      </c>
      <c r="B13" s="30">
        <v>7</v>
      </c>
      <c r="E13" s="91" t="str">
        <f>'7'!$A$3</f>
        <v>Indicadores de precisión Número de microempresas según factores más importantes para ubicar el negocio, 2018</v>
      </c>
      <c r="F13" s="91"/>
      <c r="G13" s="91"/>
      <c r="H13" s="92" t="str">
        <f t="shared" si="1"/>
        <v>Indicadores de precisión Número de microempresas según factores más importantes para ubicar el negocio, 2018</v>
      </c>
    </row>
    <row r="14" spans="1:8" s="89" customFormat="1" ht="12.75" x14ac:dyDescent="0.2">
      <c r="A14" s="27" t="s">
        <v>288</v>
      </c>
      <c r="B14" s="28"/>
      <c r="E14" s="91"/>
      <c r="F14" s="91"/>
      <c r="G14" s="91"/>
      <c r="H14" s="92"/>
    </row>
    <row r="15" spans="1:8" s="89" customFormat="1" ht="25.5" x14ac:dyDescent="0.2">
      <c r="A15" s="29" t="str">
        <f t="shared" si="0"/>
        <v>Indicadores de precisión Número de microempresas donde aparte de este negocio, el dueño tiene normalmente una segunda actividad económica, 2018</v>
      </c>
      <c r="B15" s="30">
        <v>8</v>
      </c>
      <c r="E15" s="91" t="str">
        <f>'8'!$A$3</f>
        <v xml:space="preserve">Indicadores de precisión Número de microempresas donde aparte de este negocio, el dueño tiene normalmente </v>
      </c>
      <c r="F15" s="91" t="str">
        <f>'8'!$A$4</f>
        <v>una segunda actividad económica, 2018</v>
      </c>
      <c r="G15" s="91"/>
      <c r="H15" s="92" t="str">
        <f t="shared" si="1"/>
        <v>Indicadores de precisión Número de microempresas donde aparte de este negocio, el dueño tiene normalmente una segunda actividad económica, 2018</v>
      </c>
    </row>
    <row r="16" spans="1:8" s="89" customFormat="1" ht="25.5" x14ac:dyDescent="0.2">
      <c r="A16" s="27" t="str">
        <f t="shared" si="0"/>
        <v>Indicadores de precisión Número de microempresas según el puesto que tiene el dueño en su segunda actividad, 2018</v>
      </c>
      <c r="B16" s="28">
        <v>9</v>
      </c>
      <c r="E16" s="91" t="str">
        <f>'9'!$A$3</f>
        <v xml:space="preserve">Indicadores de precisión Número de microempresas según el puesto que tiene el dueño en su segunda </v>
      </c>
      <c r="F16" s="91" t="str">
        <f>'9'!$A$4</f>
        <v>actividad, 2018</v>
      </c>
      <c r="G16" s="91"/>
      <c r="H16" s="92" t="str">
        <f t="shared" si="1"/>
        <v>Indicadores de precisión Número de microempresas según el puesto que tiene el dueño en su segunda actividad, 2018</v>
      </c>
    </row>
    <row r="17" spans="1:8" s="89" customFormat="1" ht="25.5" x14ac:dyDescent="0.2">
      <c r="A17" s="29" t="str">
        <f t="shared" si="0"/>
        <v>Indicadores de precisión Número de microempresas según las formas de pago que acepta a sus clientes por los productos (bienes o servicios) que ofrece el negocio, 2018</v>
      </c>
      <c r="B17" s="30">
        <v>10</v>
      </c>
      <c r="E17" s="91" t="str">
        <f>'10'!$A$3</f>
        <v xml:space="preserve">Indicadores de precisión Número de microempresas según las formas de pago que acepta a sus clientes </v>
      </c>
      <c r="F17" s="91" t="str">
        <f>'10'!$A$4</f>
        <v>por los productos (bienes o servicios) que ofrece el negocio, 2018</v>
      </c>
      <c r="G17" s="91"/>
      <c r="H17" s="92" t="str">
        <f>CONCATENATE(E17,F17,G17)</f>
        <v>Indicadores de precisión Número de microempresas según las formas de pago que acepta a sus clientes por los productos (bienes o servicios) que ofrece el negocio, 2018</v>
      </c>
    </row>
    <row r="18" spans="1:8" s="89" customFormat="1" ht="12.75" x14ac:dyDescent="0.2">
      <c r="A18" s="27" t="s">
        <v>289</v>
      </c>
      <c r="B18" s="28"/>
      <c r="C18" s="94"/>
      <c r="E18" s="91"/>
      <c r="F18" s="91"/>
      <c r="G18" s="91"/>
      <c r="H18" s="92"/>
    </row>
    <row r="19" spans="1:8" s="89" customFormat="1" ht="25.5" x14ac:dyDescent="0.2">
      <c r="A19" s="29" t="str">
        <f t="shared" si="0"/>
        <v>Indicadores de precisión Promedio del personal que trabajó en las microempresas según su posición dentro de la misma, 2016 y 2017</v>
      </c>
      <c r="B19" s="30">
        <v>11</v>
      </c>
      <c r="E19" s="91" t="str">
        <f>'11'!$A$3</f>
        <v>Indicadores de precisión Promedio del personal que trabajó en las microempresas según su posición dentro de la misma, 2016 y 2017</v>
      </c>
      <c r="F19" s="91"/>
      <c r="G19" s="91"/>
      <c r="H19" s="92" t="str">
        <f t="shared" si="1"/>
        <v>Indicadores de precisión Promedio del personal que trabajó en las microempresas según su posición dentro de la misma, 2016 y 2017</v>
      </c>
    </row>
    <row r="20" spans="1:8" s="89" customFormat="1" ht="25.5" x14ac:dyDescent="0.2">
      <c r="A20" s="27" t="str">
        <f t="shared" si="0"/>
        <v>Indicadores de precisión Número de microempresas según el sexo de la persona que toma las decisiones, 2018</v>
      </c>
      <c r="B20" s="28" t="s">
        <v>293</v>
      </c>
      <c r="E20" s="91" t="str">
        <f>'11a'!$A$3</f>
        <v xml:space="preserve">Indicadores de precisión Número de microempresas según el sexo de la persona que toma </v>
      </c>
      <c r="F20" s="91" t="str">
        <f>'11a'!$A$4</f>
        <v>las decisiones, 2018</v>
      </c>
      <c r="G20" s="91"/>
      <c r="H20" s="92" t="str">
        <f t="shared" si="1"/>
        <v>Indicadores de precisión Número de microempresas según el sexo de la persona que toma las decisiones, 2018</v>
      </c>
    </row>
    <row r="21" spans="1:8" s="89" customFormat="1" ht="12.75" customHeight="1" x14ac:dyDescent="0.2">
      <c r="A21" s="29" t="str">
        <f t="shared" si="0"/>
        <v>Indicadores de precisión Promedio del personal que trabajó en las microempresas según su nivel de estudios, 2016 y 2017</v>
      </c>
      <c r="B21" s="30">
        <v>12</v>
      </c>
      <c r="E21" s="91" t="str">
        <f>'12'!$A$3</f>
        <v>Indicadores de precisión Promedio del personal que trabajó en las microempresas según su nivel de estudios, 2016 y 2017</v>
      </c>
      <c r="F21" s="91"/>
      <c r="G21" s="91"/>
      <c r="H21" s="92" t="str">
        <f t="shared" si="1"/>
        <v>Indicadores de precisión Promedio del personal que trabajó en las microempresas según su nivel de estudios, 2016 y 2017</v>
      </c>
    </row>
    <row r="22" spans="1:8" s="89" customFormat="1" ht="25.5" x14ac:dyDescent="0.2">
      <c r="A22" s="27" t="str">
        <f t="shared" si="0"/>
        <v>Indicadores de precisión Número de microempresas de acuerdo al total de meses que operó el negocio, 2016 y 2017</v>
      </c>
      <c r="B22" s="28">
        <v>13</v>
      </c>
      <c r="E22" s="91" t="str">
        <f>'13'!$A$3</f>
        <v xml:space="preserve">Indicadores de precisión Número de microempresas de acuerdo al total de meses que operó el negocio, </v>
      </c>
      <c r="F22" s="91" t="str">
        <f>'13'!$A$4</f>
        <v>2016 y 2017</v>
      </c>
      <c r="G22" s="91"/>
      <c r="H22" s="92" t="str">
        <f t="shared" si="1"/>
        <v>Indicadores de precisión Número de microempresas de acuerdo al total de meses que operó el negocio, 2016 y 2017</v>
      </c>
    </row>
    <row r="23" spans="1:8" s="89" customFormat="1" ht="25.5" customHeight="1" x14ac:dyDescent="0.2">
      <c r="A23" s="29" t="str">
        <f t="shared" si="0"/>
        <v>Indicadores de precisión Número de microempresas de acuerdo a la cantidad de horas promedio trabajadas a la semana por el negocio, 2016 y 2017</v>
      </c>
      <c r="B23" s="30">
        <v>14</v>
      </c>
      <c r="C23" s="95"/>
      <c r="D23" s="95"/>
      <c r="E23" s="91" t="str">
        <f>'14'!$A$3</f>
        <v xml:space="preserve">Indicadores de precisión Número de microempresas de acuerdo a la cantidad de horas promedio trabajadas </v>
      </c>
      <c r="F23" s="91" t="str">
        <f>'14'!$A$4</f>
        <v>a la semana por el negocio, 2016 y 2017</v>
      </c>
      <c r="G23" s="91"/>
      <c r="H23" s="92" t="str">
        <f t="shared" si="1"/>
        <v>Indicadores de precisión Número de microempresas de acuerdo a la cantidad de horas promedio trabajadas a la semana por el negocio, 2016 y 2017</v>
      </c>
    </row>
    <row r="24" spans="1:8" s="89" customFormat="1" ht="29.25" customHeight="1" x14ac:dyDescent="0.2">
      <c r="A24" s="27" t="str">
        <f t="shared" si="0"/>
        <v>Indicadores de precisión Número de microempresas según la frecuencia con la que pagan habitualmente a las personas que trabajan en el negocio, así como el monto de pago, 2016 y 2017</v>
      </c>
      <c r="B24" s="28">
        <v>15</v>
      </c>
      <c r="E24" s="91" t="str">
        <f>'15'!$A$2</f>
        <v xml:space="preserve">Indicadores de precisión Número de microempresas según la frecuencia con la que pagan habitualmente a las personas que trabajan en el negocio, </v>
      </c>
      <c r="F24" s="91" t="str">
        <f>'15'!$A$3</f>
        <v>así como el monto de pago, 2016 y 2017</v>
      </c>
      <c r="G24" s="91"/>
      <c r="H24" s="92" t="str">
        <f t="shared" si="1"/>
        <v>Indicadores de precisión Número de microempresas según la frecuencia con la que pagan habitualmente a las personas que trabajan en el negocio, así como el monto de pago, 2016 y 2017</v>
      </c>
    </row>
    <row r="25" spans="1:8" s="89" customFormat="1" ht="12.75" x14ac:dyDescent="0.2">
      <c r="A25" s="29" t="s">
        <v>295</v>
      </c>
      <c r="B25" s="30"/>
      <c r="E25" s="91"/>
      <c r="F25" s="91"/>
      <c r="G25" s="91"/>
      <c r="H25" s="92"/>
    </row>
    <row r="26" spans="1:8" s="89" customFormat="1" ht="25.5" x14ac:dyDescent="0.2">
      <c r="A26" s="27" t="str">
        <f t="shared" si="0"/>
        <v>Indicadores de precisión Personal ocupado que fue capacitado por las microempresas según sexo y gasto realizado, 2016 y 2017</v>
      </c>
      <c r="B26" s="28">
        <v>16</v>
      </c>
      <c r="E26" s="91" t="str">
        <f>'16'!$A$3</f>
        <v xml:space="preserve">Indicadores de precisión Personal ocupado que fue capacitado por las microempresas según sexo </v>
      </c>
      <c r="F26" s="91" t="str">
        <f>'16'!$A$4</f>
        <v>y gasto realizado, 2016 y 2017</v>
      </c>
      <c r="G26" s="91"/>
      <c r="H26" s="92" t="str">
        <f t="shared" si="1"/>
        <v>Indicadores de precisión Personal ocupado que fue capacitado por las microempresas según sexo y gasto realizado, 2016 y 2017</v>
      </c>
    </row>
    <row r="27" spans="1:8" s="89" customFormat="1" ht="25.5" x14ac:dyDescent="0.2">
      <c r="A27" s="29" t="str">
        <f t="shared" ref="A27" si="2">H27</f>
        <v>Indicadores de precisión Número de microempresas que impartieron capacitación al personal, 2016 y 2017</v>
      </c>
      <c r="B27" s="30" t="s">
        <v>372</v>
      </c>
      <c r="E27" s="91" t="str">
        <f>'16a'!$A$3</f>
        <v>Indicadores de precisión Número de microempresas que impartieron capacitación al personal, 2016 y 2017</v>
      </c>
      <c r="F27" s="91"/>
      <c r="G27" s="91"/>
      <c r="H27" s="92" t="str">
        <f t="shared" ref="H27" si="3">CONCATENATE(E27,F27)</f>
        <v>Indicadores de precisión Número de microempresas que impartieron capacitación al personal, 2016 y 2017</v>
      </c>
    </row>
    <row r="28" spans="1:8" s="89" customFormat="1" ht="25.5" x14ac:dyDescent="0.2">
      <c r="A28" s="27" t="str">
        <f t="shared" si="0"/>
        <v>Indicadores de precisión Número de microempresas según la principal causa por la que no recibieron capacitación, 2016 y 2017</v>
      </c>
      <c r="B28" s="28">
        <v>17</v>
      </c>
      <c r="E28" s="91" t="str">
        <f>'17'!$A$3</f>
        <v>Indicadores de precisión Número de microempresas según la principal causa por la que no recibieron capacitación, 2016 y 2017</v>
      </c>
      <c r="F28" s="91"/>
      <c r="G28" s="91"/>
      <c r="H28" s="92" t="str">
        <f t="shared" si="1"/>
        <v>Indicadores de precisión Número de microempresas según la principal causa por la que no recibieron capacitación, 2016 y 2017</v>
      </c>
    </row>
    <row r="29" spans="1:8" s="89" customFormat="1" ht="15.75" x14ac:dyDescent="0.2">
      <c r="A29" s="170" t="s">
        <v>296</v>
      </c>
      <c r="B29" s="170"/>
      <c r="E29" s="91"/>
      <c r="F29" s="91"/>
      <c r="G29" s="91"/>
      <c r="H29" s="92"/>
    </row>
    <row r="30" spans="1:8" s="89" customFormat="1" ht="25.5" x14ac:dyDescent="0.2">
      <c r="A30" s="27" t="str">
        <f t="shared" si="0"/>
        <v>Indicadores de precisión Monto por consumo de bienes o servicios que pagaron las microempresas en el último mes, 2018</v>
      </c>
      <c r="B30" s="28">
        <v>18</v>
      </c>
      <c r="E30" s="91" t="str">
        <f>'18'!$A$3</f>
        <v>Indicadores de precisión Monto por consumo de bienes o servicios que pagaron las microempresas en el último mes, 2018</v>
      </c>
      <c r="F30" s="91"/>
      <c r="G30" s="91"/>
      <c r="H30" s="92" t="str">
        <f t="shared" si="1"/>
        <v>Indicadores de precisión Monto por consumo de bienes o servicios que pagaron las microempresas en el último mes, 2018</v>
      </c>
    </row>
    <row r="31" spans="1:8" s="89" customFormat="1" ht="12.75" x14ac:dyDescent="0.2">
      <c r="A31" s="29" t="s">
        <v>297</v>
      </c>
      <c r="B31" s="30"/>
      <c r="E31" s="91"/>
      <c r="F31" s="91"/>
      <c r="G31" s="91"/>
      <c r="H31" s="92"/>
    </row>
    <row r="32" spans="1:8" s="89" customFormat="1" ht="27" customHeight="1" x14ac:dyDescent="0.2">
      <c r="A32" s="27" t="str">
        <f t="shared" si="0"/>
        <v>Indicadores de precisión Ingresos que obtuvieron las microempresas, 2016 y 2017</v>
      </c>
      <c r="B32" s="28">
        <v>19</v>
      </c>
      <c r="E32" s="91" t="str">
        <f>'19'!$A$3</f>
        <v>Indicadores de precisión Ingresos que obtuvieron las microempresas, 2016 y 2017</v>
      </c>
      <c r="F32" s="91"/>
      <c r="G32" s="91"/>
      <c r="H32" s="92" t="str">
        <f t="shared" si="1"/>
        <v>Indicadores de precisión Ingresos que obtuvieron las microempresas, 2016 y 2017</v>
      </c>
    </row>
    <row r="33" spans="1:8" s="89" customFormat="1" ht="27.75" customHeight="1" x14ac:dyDescent="0.2">
      <c r="A33" s="29" t="str">
        <f t="shared" si="0"/>
        <v>Indicadores de precisión Ingresos que obtuvieron las microempresas durante la semana pasada y el mes pasado, 2018</v>
      </c>
      <c r="B33" s="30">
        <v>20</v>
      </c>
      <c r="E33" s="91" t="str">
        <f>'20'!$A$3</f>
        <v>Indicadores de precisión Ingresos que obtuvieron las microempresas durante la semana pasada y el mes pasado, 2018</v>
      </c>
      <c r="F33" s="91"/>
      <c r="G33" s="91"/>
      <c r="H33" s="92" t="str">
        <f>CONCATENATE(E33,F33,G33)</f>
        <v>Indicadores de precisión Ingresos que obtuvieron las microempresas durante la semana pasada y el mes pasado, 2018</v>
      </c>
    </row>
    <row r="34" spans="1:8" s="89" customFormat="1" ht="25.5" x14ac:dyDescent="0.2">
      <c r="A34" s="27" t="str">
        <f t="shared" si="0"/>
        <v>Indicadores de precisión Utilidad que les dejó el negocio a las microempresas durante la semana pasada y el mes pasado, 2018</v>
      </c>
      <c r="B34" s="28">
        <v>21</v>
      </c>
      <c r="E34" s="91" t="str">
        <f>'21'!$A$2</f>
        <v xml:space="preserve">Indicadores de precisión Utilidad que les dejó el negocio a las microempresas durante la semana </v>
      </c>
      <c r="F34" s="91" t="str">
        <f>'21'!$A$3</f>
        <v>pasada y el mes pasado, 2018</v>
      </c>
      <c r="G34" s="91"/>
      <c r="H34" s="92" t="str">
        <f t="shared" si="1"/>
        <v>Indicadores de precisión Utilidad que les dejó el negocio a las microempresas durante la semana pasada y el mes pasado, 2018</v>
      </c>
    </row>
    <row r="35" spans="1:8" s="89" customFormat="1" ht="12.75" x14ac:dyDescent="0.2">
      <c r="A35" s="29" t="s">
        <v>299</v>
      </c>
      <c r="B35" s="30"/>
      <c r="E35" s="91"/>
      <c r="F35" s="91"/>
      <c r="G35" s="91"/>
      <c r="H35" s="92"/>
    </row>
    <row r="36" spans="1:8" s="89" customFormat="1" ht="25.5" x14ac:dyDescent="0.2">
      <c r="A36" s="27" t="str">
        <f t="shared" si="0"/>
        <v xml:space="preserve">Indicadores de precisión Inversión de las microempresas en la compra o adquisición de activos fijos, 2017 </v>
      </c>
      <c r="B36" s="28">
        <v>22</v>
      </c>
      <c r="E36" s="91" t="str">
        <f>'22'!$A$3</f>
        <v xml:space="preserve">Indicadores de precisión Inversión de las microempresas en la compra o adquisición de activos fijos, 2017 </v>
      </c>
      <c r="F36" s="91"/>
      <c r="G36" s="91"/>
      <c r="H36" s="92" t="str">
        <f t="shared" si="1"/>
        <v xml:space="preserve">Indicadores de precisión Inversión de las microempresas en la compra o adquisición de activos fijos, 2017 </v>
      </c>
    </row>
    <row r="37" spans="1:8" s="89" customFormat="1" ht="15.75" x14ac:dyDescent="0.2">
      <c r="A37" s="29" t="s">
        <v>284</v>
      </c>
      <c r="B37" s="30"/>
      <c r="E37" s="90"/>
      <c r="F37" s="90"/>
      <c r="G37" s="90"/>
      <c r="H37" s="90"/>
    </row>
    <row r="38" spans="1:8" s="89" customFormat="1" ht="28.5" customHeight="1" x14ac:dyDescent="0.2">
      <c r="A38" s="27" t="str">
        <f>H38</f>
        <v>Indicadores de precisión Valor de reposición de los activos fijos que utilizan las microempresas de acuerdo a las condiciones de uso en que se encontraban, al 31 de diciembre de 2017</v>
      </c>
      <c r="B38" s="28">
        <v>23</v>
      </c>
      <c r="E38" s="91" t="str">
        <f>'23'!$A$2</f>
        <v xml:space="preserve">Indicadores de precisión Valor de reposición de los activos fijos que utilizan las microempresas de acuerdo </v>
      </c>
      <c r="F38" s="91" t="str">
        <f>'23'!$A$3</f>
        <v>a las condiciones de uso en que se encontraban, al 31 de diciembre de 2017</v>
      </c>
      <c r="G38" s="91"/>
      <c r="H38" s="92" t="str">
        <f>CONCATENATE(E38,F38,G38)</f>
        <v>Indicadores de precisión Valor de reposición de los activos fijos que utilizan las microempresas de acuerdo a las condiciones de uso en que se encontraban, al 31 de diciembre de 2017</v>
      </c>
    </row>
    <row r="39" spans="1:8" s="89" customFormat="1" ht="25.5" x14ac:dyDescent="0.2">
      <c r="A39" s="29" t="str">
        <f t="shared" ref="A39:A91" si="4">H39</f>
        <v>Indicadores de precisión Monto que recibieron las microempresas por la venta de activos fijos, 2017</v>
      </c>
      <c r="B39" s="30">
        <v>24</v>
      </c>
      <c r="E39" s="91" t="str">
        <f>'24'!$A$3</f>
        <v>Indicadores de precisión Monto que recibieron las microempresas por la venta de activos fijos, 2017</v>
      </c>
      <c r="F39" s="91"/>
      <c r="G39" s="91"/>
      <c r="H39" s="92" t="str">
        <f t="shared" si="1"/>
        <v>Indicadores de precisión Monto que recibieron las microempresas por la venta de activos fijos, 2017</v>
      </c>
    </row>
    <row r="40" spans="1:8" s="89" customFormat="1" ht="12.75" x14ac:dyDescent="0.2">
      <c r="A40" s="27" t="s">
        <v>300</v>
      </c>
      <c r="B40" s="28"/>
      <c r="E40" s="91"/>
      <c r="F40" s="91"/>
      <c r="G40" s="91"/>
      <c r="H40" s="92"/>
    </row>
    <row r="41" spans="1:8" s="89" customFormat="1" ht="25.5" customHeight="1" x14ac:dyDescent="0.2">
      <c r="A41" s="29" t="str">
        <f t="shared" si="4"/>
        <v>Indicadores de precisión Número de microempresas según la forma en la que normalmente fijan el precio de sus productos (bienes o servicios), 2018</v>
      </c>
      <c r="B41" s="30">
        <v>25</v>
      </c>
      <c r="E41" s="91" t="str">
        <f>'25'!$A$3</f>
        <v xml:space="preserve">Indicadores de precisión Número de microempresas según la forma en la que normalmente fijan el precio </v>
      </c>
      <c r="F41" s="91" t="str">
        <f>'25'!$A$4</f>
        <v>de sus productos (bienes o servicios), 2018</v>
      </c>
      <c r="G41" s="91"/>
      <c r="H41" s="92" t="str">
        <f t="shared" si="1"/>
        <v>Indicadores de precisión Número de microempresas según la forma en la que normalmente fijan el precio de sus productos (bienes o servicios), 2018</v>
      </c>
    </row>
    <row r="42" spans="1:8" s="89" customFormat="1" ht="29.25" customHeight="1" x14ac:dyDescent="0.2">
      <c r="A42" s="27" t="str">
        <f t="shared" si="4"/>
        <v>Indicadores de precisión Número de microempresas según las acciones que han realizado en los últimos tres meses para el desarrollo del negocio, 2018</v>
      </c>
      <c r="B42" s="28">
        <v>26</v>
      </c>
      <c r="E42" s="91" t="str">
        <f>'26'!$A$3</f>
        <v xml:space="preserve">Indicadores de precisión Número de microempresas según las acciones que han realizado en los últimos tres meses para el desarrollo del negocio, </v>
      </c>
      <c r="F42" s="91">
        <f>'26'!$A$4</f>
        <v>2018</v>
      </c>
      <c r="G42" s="91"/>
      <c r="H42" s="92" t="str">
        <f>CONCATENATE(E42,F42,G42)</f>
        <v>Indicadores de precisión Número de microempresas según las acciones que han realizado en los últimos tres meses para el desarrollo del negocio, 2018</v>
      </c>
    </row>
    <row r="43" spans="1:8" s="89" customFormat="1" ht="25.5" x14ac:dyDescent="0.2">
      <c r="A43" s="29" t="str">
        <f t="shared" si="4"/>
        <v>Indicadores de precisión Número de microempresas según la realización de actividades para el desarrollo del negocio, 2018</v>
      </c>
      <c r="B43" s="30">
        <v>27</v>
      </c>
      <c r="E43" s="91" t="str">
        <f>'27'!$A$3</f>
        <v>Indicadores de precisión Número de microempresas según la realización de actividades para el desarrollo del negocio, 2018</v>
      </c>
      <c r="F43" s="91"/>
      <c r="G43" s="91"/>
      <c r="H43" s="92" t="str">
        <f>CONCATENATE(E43,F43,G43)</f>
        <v>Indicadores de precisión Número de microempresas según la realización de actividades para el desarrollo del negocio, 2018</v>
      </c>
    </row>
    <row r="44" spans="1:8" s="89" customFormat="1" ht="24.75" customHeight="1" x14ac:dyDescent="0.2">
      <c r="A44" s="27" t="str">
        <f t="shared" si="4"/>
        <v>Indicadores de precisión Número de microempresas según la frecuencia con que se revisa el desempeño del negocio para determinar cuáles son las áreas que se pueden mejorar, 2018</v>
      </c>
      <c r="B44" s="28">
        <v>28</v>
      </c>
      <c r="E44" s="91" t="str">
        <f>'28'!$A$3</f>
        <v xml:space="preserve">Indicadores de precisión Número de microempresas según la frecuencia con que se revisa el desempeño </v>
      </c>
      <c r="F44" s="91" t="str">
        <f>'28'!$A$4</f>
        <v>del negocio para determinar cuáles son las áreas que se pueden mejorar, 2018</v>
      </c>
      <c r="G44" s="91"/>
      <c r="H44" s="92" t="str">
        <f>CONCATENATE(E44,F44,G44)</f>
        <v>Indicadores de precisión Número de microempresas según la frecuencia con que se revisa el desempeño del negocio para determinar cuáles son las áreas que se pueden mejorar, 2018</v>
      </c>
    </row>
    <row r="45" spans="1:8" s="89" customFormat="1" ht="25.5" x14ac:dyDescent="0.2">
      <c r="A45" s="29" t="str">
        <f t="shared" si="4"/>
        <v>Indicadores de precisión Número de microempresas según las acciones ejercidas dentro de las mismas al presentarse un problema en el proceso de producción de bienes o servicios, 2017</v>
      </c>
      <c r="B45" s="30">
        <v>29</v>
      </c>
      <c r="E45" s="91" t="str">
        <f>'29'!$A$2</f>
        <v xml:space="preserve">Indicadores de precisión Número de microempresas según las acciones ejercidas dentro de las mismas </v>
      </c>
      <c r="F45" s="91" t="str">
        <f>'29'!$A$3</f>
        <v xml:space="preserve">al presentarse un problema en el proceso de producción de bienes o servicios, </v>
      </c>
      <c r="G45" s="91">
        <f>'29'!$A$4</f>
        <v>2017</v>
      </c>
      <c r="H45" s="92" t="str">
        <f>CONCATENATE(E45,F45,G45)</f>
        <v>Indicadores de precisión Número de microempresas según las acciones ejercidas dentro de las mismas al presentarse un problema en el proceso de producción de bienes o servicios, 2017</v>
      </c>
    </row>
    <row r="46" spans="1:8" s="89" customFormat="1" ht="25.5" customHeight="1" x14ac:dyDescent="0.2">
      <c r="A46" s="27" t="str">
        <f t="shared" si="4"/>
        <v>Indicadores de precisión Número de microempresas según el número de indicadores clave de desempeño que se monitorearon en el negocio, 2017</v>
      </c>
      <c r="B46" s="28">
        <v>30</v>
      </c>
      <c r="E46" s="91" t="str">
        <f>'30'!$A$3</f>
        <v xml:space="preserve">Indicadores de precisión Número de microempresas según el número de indicadores clave de desempeño </v>
      </c>
      <c r="F46" s="91" t="str">
        <f>'30'!$A$4</f>
        <v>que se monitorearon en el negocio, 2017</v>
      </c>
      <c r="G46" s="91"/>
      <c r="H46" s="92" t="str">
        <f t="shared" si="1"/>
        <v>Indicadores de precisión Número de microempresas según el número de indicadores clave de desempeño que se monitorearon en el negocio, 2017</v>
      </c>
    </row>
    <row r="47" spans="1:8" s="89" customFormat="1" ht="25.5" customHeight="1" x14ac:dyDescent="0.2">
      <c r="A47" s="29" t="str">
        <f t="shared" si="4"/>
        <v>Indicadores de precisión Número de microempresas según el personal que conocía los indicadores clave de desempeño en el negocio, 2017</v>
      </c>
      <c r="B47" s="30">
        <v>31</v>
      </c>
      <c r="E47" s="91" t="str">
        <f>'31'!$A$3</f>
        <v xml:space="preserve">Indicadores de precisión Número de microempresas según el personal que conocía los indicadores clave </v>
      </c>
      <c r="F47" s="91" t="str">
        <f>'31'!$A$4</f>
        <v>de desempeño en el negocio, 2017</v>
      </c>
      <c r="G47" s="91"/>
      <c r="H47" s="92" t="str">
        <f>CONCATENATE(E47,F47,G47)</f>
        <v>Indicadores de precisión Número de microempresas según el personal que conocía los indicadores clave de desempeño en el negocio, 2017</v>
      </c>
    </row>
    <row r="48" spans="1:8" s="89" customFormat="1" ht="26.25" customHeight="1" x14ac:dyDescent="0.2">
      <c r="A48" s="27" t="str">
        <f t="shared" si="4"/>
        <v>Indicadores de precisión Número de microempresas según los criterios mediante los cuales los trabajadores fueron ascendidos en el negocio, 2017</v>
      </c>
      <c r="B48" s="28">
        <v>32</v>
      </c>
      <c r="E48" s="91" t="str">
        <f>'32'!$A$3</f>
        <v xml:space="preserve">Indicadores de precisión Número de microempresas según los criterios mediante los cuales los trabajadores </v>
      </c>
      <c r="F48" s="91" t="str">
        <f>'32'!$A$4</f>
        <v>fueron ascendidos en el negocio, 2017</v>
      </c>
      <c r="G48" s="91"/>
      <c r="H48" s="92" t="str">
        <f t="shared" si="1"/>
        <v>Indicadores de precisión Número de microempresas según los criterios mediante los cuales los trabajadores fueron ascendidos en el negocio, 2017</v>
      </c>
    </row>
    <row r="49" spans="1:8" s="89" customFormat="1" ht="25.5" x14ac:dyDescent="0.2">
      <c r="A49" s="29" t="str">
        <f t="shared" si="4"/>
        <v>Indicadores de precisión Número de microempresas según la frecuencia con que compara el desempeño con las metas fijadas, 2018</v>
      </c>
      <c r="B49" s="30">
        <v>33</v>
      </c>
      <c r="E49" s="91" t="str">
        <f>'33'!$A$3</f>
        <v xml:space="preserve">Indicadores de precisión Número de microempresas según la frecuencia con que compara el desempeño </v>
      </c>
      <c r="F49" s="91" t="str">
        <f>'33'!$A$4</f>
        <v>con las metas fijadas, 2018</v>
      </c>
      <c r="G49" s="91"/>
      <c r="H49" s="92" t="str">
        <f t="shared" si="1"/>
        <v>Indicadores de precisión Número de microempresas según la frecuencia con que compara el desempeño con las metas fijadas, 2018</v>
      </c>
    </row>
    <row r="50" spans="1:8" s="89" customFormat="1" ht="25.5" x14ac:dyDescent="0.2">
      <c r="A50" s="27" t="str">
        <f t="shared" si="4"/>
        <v>Indicadores de precisión Número de microempresas que les gustaría que su negocio creciera, 2018</v>
      </c>
      <c r="B50" s="28">
        <v>34</v>
      </c>
      <c r="E50" s="91" t="str">
        <f>'34'!$A$3</f>
        <v>Indicadores de precisión Número de microempresas que les gustaría que su negocio creciera, 2018</v>
      </c>
      <c r="F50" s="91"/>
      <c r="G50" s="91"/>
      <c r="H50" s="92" t="str">
        <f t="shared" si="1"/>
        <v>Indicadores de precisión Número de microempresas que les gustaría que su negocio creciera, 2018</v>
      </c>
    </row>
    <row r="51" spans="1:8" s="89" customFormat="1" ht="25.5" x14ac:dyDescent="0.2">
      <c r="A51" s="29" t="str">
        <f t="shared" si="4"/>
        <v>Indicadores de precisión Número de microempresas según la razón principal por la que no desean que el negocio crezca, 2018</v>
      </c>
      <c r="B51" s="30">
        <v>35</v>
      </c>
      <c r="E51" s="91" t="str">
        <f>'35'!$A$3</f>
        <v>Indicadores de precisión Número de microempresas según la razón principal por la que no desean que el negocio crezca, 2018</v>
      </c>
      <c r="F51" s="91"/>
      <c r="G51" s="91"/>
      <c r="H51" s="92" t="str">
        <f t="shared" si="1"/>
        <v>Indicadores de precisión Número de microempresas según la razón principal por la que no desean que el negocio crezca, 2018</v>
      </c>
    </row>
    <row r="52" spans="1:8" s="89" customFormat="1" ht="25.5" x14ac:dyDescent="0.2">
      <c r="A52" s="27" t="str">
        <f t="shared" si="4"/>
        <v>Indicadores de precisión Número de microempresas que les gustaría cerrar el negocio y obtener un empleo remunerado, 2018</v>
      </c>
      <c r="B52" s="28">
        <v>36</v>
      </c>
      <c r="E52" s="91" t="str">
        <f>'36'!$A$3</f>
        <v xml:space="preserve">Indicadores de precisión Número de microempresas que les gustaría cerrar el negocio y obtener </v>
      </c>
      <c r="F52" s="91" t="str">
        <f>'36'!$A$4</f>
        <v>un empleo remunerado, 2018</v>
      </c>
      <c r="G52" s="91"/>
      <c r="H52" s="92" t="str">
        <f t="shared" si="1"/>
        <v>Indicadores de precisión Número de microempresas que les gustaría cerrar el negocio y obtener un empleo remunerado, 2018</v>
      </c>
    </row>
    <row r="53" spans="1:8" s="89" customFormat="1" ht="26.25" customHeight="1" x14ac:dyDescent="0.2">
      <c r="A53" s="29" t="str">
        <f t="shared" si="4"/>
        <v>Indicadores de precisión Número de microempresas según el motivo por el cual no han cerrado el negocio para obtener un empleo remunerado, 2018</v>
      </c>
      <c r="B53" s="30">
        <v>37</v>
      </c>
      <c r="E53" s="91" t="str">
        <f>'37'!$A$3</f>
        <v xml:space="preserve">Indicadores de precisión Número de microempresas según el motivo por el cual no han cerrado el negocio </v>
      </c>
      <c r="F53" s="91" t="str">
        <f>'37'!$A$4</f>
        <v>para obtener un empleo remunerado, 2018</v>
      </c>
      <c r="G53" s="91"/>
      <c r="H53" s="92" t="str">
        <f t="shared" si="1"/>
        <v>Indicadores de precisión Número de microempresas según el motivo por el cual no han cerrado el negocio para obtener un empleo remunerado, 2018</v>
      </c>
    </row>
    <row r="54" spans="1:8" s="89" customFormat="1" ht="26.25" customHeight="1" x14ac:dyDescent="0.2">
      <c r="A54" s="27" t="str">
        <f t="shared" si="4"/>
        <v>Indicadores de precisión Salario mensual más bajo que las microempresas estarían dispuestas a aceptar para cerrar el negocio y aceptar un trabajo hoy, 2018</v>
      </c>
      <c r="B54" s="28">
        <v>38</v>
      </c>
      <c r="E54" s="91" t="str">
        <f>'38'!$A$2</f>
        <v xml:space="preserve">Indicadores de precisión Salario mensual más bajo que las microempresas estarían dispuestas a aceptar </v>
      </c>
      <c r="F54" s="91" t="str">
        <f>'38'!$A$3</f>
        <v>para cerrar el negocio y aceptar un trabajo hoy, 2018</v>
      </c>
      <c r="G54" s="91"/>
      <c r="H54" s="92" t="str">
        <f t="shared" si="1"/>
        <v>Indicadores de precisión Salario mensual más bajo que las microempresas estarían dispuestas a aceptar para cerrar el negocio y aceptar un trabajo hoy, 2018</v>
      </c>
    </row>
    <row r="55" spans="1:8" s="89" customFormat="1" ht="12.75" x14ac:dyDescent="0.2">
      <c r="A55" s="29" t="s">
        <v>304</v>
      </c>
      <c r="B55" s="30"/>
      <c r="E55" s="91"/>
      <c r="F55" s="91"/>
      <c r="G55" s="91"/>
      <c r="H55" s="92"/>
    </row>
    <row r="56" spans="1:8" s="89" customFormat="1" ht="26.25" customHeight="1" x14ac:dyDescent="0.2">
      <c r="A56" s="27" t="str">
        <f t="shared" si="4"/>
        <v>Indicadores de precisión Número de microempresas según su conocimiento de programas del Gobierno Federal de promoción y apoyo a negocios como el suyo, 2018</v>
      </c>
      <c r="B56" s="28">
        <v>39</v>
      </c>
      <c r="E56" s="91" t="str">
        <f>'39'!$A$3</f>
        <v xml:space="preserve">Indicadores de precisión Número de microempresas según su conocimiento de programas del Gobierno Federal </v>
      </c>
      <c r="F56" s="91" t="str">
        <f>'39'!$A$4</f>
        <v>de promoción y apoyo a negocios como el suyo, 2018</v>
      </c>
      <c r="G56" s="91"/>
      <c r="H56" s="92" t="str">
        <f>CONCATENATE(E56,F56,G56)</f>
        <v>Indicadores de precisión Número de microempresas según su conocimiento de programas del Gobierno Federal de promoción y apoyo a negocios como el suyo, 2018</v>
      </c>
    </row>
    <row r="57" spans="1:8" s="89" customFormat="1" ht="24.75" customHeight="1" x14ac:dyDescent="0.2">
      <c r="A57" s="29" t="str">
        <f t="shared" si="4"/>
        <v>Indicadores de precisión Número de microempresas según la solicitud y monto recibido de los apoyos de programas del Gobierno Federal, 2016 o 2017</v>
      </c>
      <c r="B57" s="30">
        <v>40</v>
      </c>
      <c r="E57" s="91" t="str">
        <f>'40'!$A$3</f>
        <v xml:space="preserve">Indicadores de precisión Número de microempresas según la solicitud y monto recibido de los apoyos </v>
      </c>
      <c r="F57" s="91" t="str">
        <f>'40'!$A$4</f>
        <v>de programas del Gobierno Federal, 2016 o 2017</v>
      </c>
      <c r="G57" s="91"/>
      <c r="H57" s="92" t="str">
        <f>CONCATENATE(E57,F57,G57)</f>
        <v>Indicadores de precisión Número de microempresas según la solicitud y monto recibido de los apoyos de programas del Gobierno Federal, 2016 o 2017</v>
      </c>
    </row>
    <row r="58" spans="1:8" s="89" customFormat="1" ht="25.5" customHeight="1" x14ac:dyDescent="0.2">
      <c r="A58" s="27" t="str">
        <f t="shared" si="4"/>
        <v>Indicadores de precisión Número de microempresas según la causa principal por la que no solicitaron apoyo de programas del Gobierno Federal, 2018</v>
      </c>
      <c r="B58" s="28">
        <v>41</v>
      </c>
      <c r="E58" s="91" t="str">
        <f>'41'!$A$3</f>
        <v xml:space="preserve">Indicadores de precisión Número de microempresas según la causa principal por la que no solicitaron apoyo </v>
      </c>
      <c r="F58" s="91" t="str">
        <f>'41'!$A$4</f>
        <v>de programas del Gobierno Federal, 2018</v>
      </c>
      <c r="G58" s="91"/>
      <c r="H58" s="92" t="str">
        <f t="shared" si="1"/>
        <v>Indicadores de precisión Número de microempresas según la causa principal por la que no solicitaron apoyo de programas del Gobierno Federal, 2018</v>
      </c>
    </row>
    <row r="59" spans="1:8" s="89" customFormat="1" ht="12.75" x14ac:dyDescent="0.2">
      <c r="A59" s="29" t="str">
        <f t="shared" si="4"/>
        <v>Indicadores de precisión Número de microempresas que cuentan con algún tipo de seguro, 2018</v>
      </c>
      <c r="B59" s="30">
        <v>42</v>
      </c>
      <c r="E59" s="91" t="str">
        <f>'42'!$A$3</f>
        <v>Indicadores de precisión Número de microempresas que cuentan con algún tipo de seguro, 2018</v>
      </c>
      <c r="F59" s="91"/>
      <c r="G59" s="91"/>
      <c r="H59" s="92" t="str">
        <f>CONCATENATE(E59,F59,G59)</f>
        <v>Indicadores de precisión Número de microempresas que cuentan con algún tipo de seguro, 2018</v>
      </c>
    </row>
    <row r="60" spans="1:8" s="89" customFormat="1" ht="25.5" customHeight="1" x14ac:dyDescent="0.2">
      <c r="A60" s="27" t="str">
        <f t="shared" si="4"/>
        <v>Indicadores de precisión Número de microempresas según el tipo de siniestros o eventos inesperados que el negocio ha experimentado en los últimos 6 meses, 2018</v>
      </c>
      <c r="B60" s="28">
        <v>43</v>
      </c>
      <c r="E60" s="91" t="str">
        <f>'43'!$A$3</f>
        <v xml:space="preserve">Indicadores de precisión Número de microempresas según el tipo de siniestros o eventos inesperados </v>
      </c>
      <c r="F60" s="91" t="str">
        <f>'43'!$A$4</f>
        <v>que el negocio ha experimentado en los últimos 6 meses, 2018</v>
      </c>
      <c r="G60" s="91"/>
      <c r="H60" s="92" t="str">
        <f>CONCATENATE(E60,F60,G60)</f>
        <v>Indicadores de precisión Número de microempresas según el tipo de siniestros o eventos inesperados que el negocio ha experimentado en los últimos 6 meses, 2018</v>
      </c>
    </row>
    <row r="61" spans="1:8" s="89" customFormat="1" ht="29.25" customHeight="1" x14ac:dyDescent="0.2">
      <c r="A61" s="29" t="str">
        <f t="shared" si="4"/>
        <v>Indicadores de precisión Número de microempresas según su mayor preocupación sobre el futuro que pudiera afectar su ingreso (el desempeño del negocio) y que está fuera de su control, 2018</v>
      </c>
      <c r="B61" s="30">
        <v>44</v>
      </c>
      <c r="E61" s="91" t="str">
        <f>'44'!$A$3</f>
        <v xml:space="preserve">Indicadores de precisión Número de microempresas según su mayor preocupación sobre el futuro que pudiera afectar su ingreso </v>
      </c>
      <c r="F61" s="91" t="str">
        <f>'44'!$A$4</f>
        <v>(el desempeño del negocio) y que está fuera de su control, 2018</v>
      </c>
      <c r="G61" s="91"/>
      <c r="H61" s="92" t="str">
        <f t="shared" si="1"/>
        <v>Indicadores de precisión Número de microempresas según su mayor preocupación sobre el futuro que pudiera afectar su ingreso (el desempeño del negocio) y que está fuera de su control, 2018</v>
      </c>
    </row>
    <row r="62" spans="1:8" s="89" customFormat="1" ht="25.5" customHeight="1" x14ac:dyDescent="0.2">
      <c r="A62" s="27" t="str">
        <f t="shared" si="4"/>
        <v>Indicadores de precisión Número de microempresas que tuvieron acceso a fuentes de financiamiento, según el monto recibido, 2016 o 2017</v>
      </c>
      <c r="B62" s="28">
        <v>45</v>
      </c>
      <c r="E62" s="91" t="str">
        <f>'45'!$A$3</f>
        <v>Indicadores de precisión Número de microempresas que tuvieron acceso a fuentes de financiamiento, según el monto recibido, 2016 o 2017</v>
      </c>
      <c r="F62" s="91"/>
      <c r="G62" s="91"/>
      <c r="H62" s="92" t="str">
        <f t="shared" si="1"/>
        <v>Indicadores de precisión Número de microempresas que tuvieron acceso a fuentes de financiamiento, según el monto recibido, 2016 o 2017</v>
      </c>
    </row>
    <row r="63" spans="1:8" s="89" customFormat="1" ht="25.5" x14ac:dyDescent="0.2">
      <c r="A63" s="29" t="str">
        <f t="shared" si="4"/>
        <v>Indicadores de precisión Número de microempresas según el plazo de la fuente de financiamiento más importante, 2017</v>
      </c>
      <c r="B63" s="30">
        <v>46.1</v>
      </c>
      <c r="E63" s="91" t="str">
        <f>'46.1'!$A$3</f>
        <v xml:space="preserve">Indicadores de precisión Número de microempresas según el plazo de la fuente de financiamiento </v>
      </c>
      <c r="F63" s="91" t="str">
        <f>'46.1'!$A$4</f>
        <v>más importante, 2017</v>
      </c>
      <c r="G63" s="91"/>
      <c r="H63" s="92" t="str">
        <f>CONCATENATE(E63,F63,G63)</f>
        <v>Indicadores de precisión Número de microempresas según el plazo de la fuente de financiamiento más importante, 2017</v>
      </c>
    </row>
    <row r="64" spans="1:8" s="89" customFormat="1" ht="24.75" customHeight="1" x14ac:dyDescent="0.2">
      <c r="A64" s="27" t="str">
        <f t="shared" si="4"/>
        <v>Indicadores de precisión Número de microempresas según la tasa de interés de la fuente de financiamiento más importante, 2017</v>
      </c>
      <c r="B64" s="28">
        <v>46.2</v>
      </c>
      <c r="E64" s="91" t="str">
        <f>'46.2'!$A$3</f>
        <v xml:space="preserve">Indicadores de precisión Número de microempresas según la tasa de interés de la fuente de financiamiento </v>
      </c>
      <c r="F64" s="91" t="str">
        <f>'46.2'!$A$4</f>
        <v>más importante, 2017</v>
      </c>
      <c r="G64" s="91"/>
      <c r="H64" s="92" t="str">
        <f>CONCATENATE(E64,F64,G64)</f>
        <v>Indicadores de precisión Número de microempresas según la tasa de interés de la fuente de financiamiento más importante, 2017</v>
      </c>
    </row>
    <row r="65" spans="1:8" s="89" customFormat="1" ht="27.75" customHeight="1" x14ac:dyDescent="0.2">
      <c r="A65" s="29" t="str">
        <f t="shared" si="4"/>
        <v>Indicadores de precisión Número de microempresas de acuerdo a la fuente de financiamiento más importante, según el uso del financiamiento, 2017</v>
      </c>
      <c r="B65" s="30">
        <v>46.3</v>
      </c>
      <c r="E65" s="91" t="str">
        <f>'46.3'!$A$3</f>
        <v>Indicadores de precisión Número de microempresas de acuerdo a la fuente de financiamiento más importante, según el uso del financiamiento, 2017</v>
      </c>
      <c r="F65" s="91"/>
      <c r="G65" s="91"/>
      <c r="H65" s="92" t="str">
        <f t="shared" si="1"/>
        <v>Indicadores de precisión Número de microempresas de acuerdo a la fuente de financiamiento más importante, según el uso del financiamiento, 2017</v>
      </c>
    </row>
    <row r="66" spans="1:8" s="89" customFormat="1" ht="26.25" customHeight="1" x14ac:dyDescent="0.2">
      <c r="A66" s="27" t="str">
        <f t="shared" si="4"/>
        <v>Indicadores de precisión Número de microempresas de acuerdo a la fuente de financiamiento más importante, según la principal garantía otorgada, 2017</v>
      </c>
      <c r="B66" s="28">
        <v>46.4</v>
      </c>
      <c r="E66" s="91" t="str">
        <f>'46.4'!$A$3</f>
        <v xml:space="preserve">Indicadores de precisión Número de microempresas de acuerdo a la fuente de financiamiento más importante, </v>
      </c>
      <c r="F66" s="91" t="str">
        <f>'46.4'!$A$4</f>
        <v>según la principal garantía otorgada, 2017</v>
      </c>
      <c r="G66" s="91"/>
      <c r="H66" s="92" t="str">
        <f t="shared" si="1"/>
        <v>Indicadores de precisión Número de microempresas de acuerdo a la fuente de financiamiento más importante, según la principal garantía otorgada, 2017</v>
      </c>
    </row>
    <row r="67" spans="1:8" s="89" customFormat="1" ht="25.5" x14ac:dyDescent="0.2">
      <c r="A67" s="29" t="str">
        <f t="shared" si="4"/>
        <v>Indicadores de precisión Número de microempresas según venta de las cuentas por cobrar (factoraje) y monto recibido, 2016 o 2017</v>
      </c>
      <c r="B67" s="30">
        <v>47</v>
      </c>
      <c r="E67" s="91" t="str">
        <f>'47'!$A$3</f>
        <v xml:space="preserve">Indicadores de precisión Número de microempresas según venta de las cuentas por cobrar (factoraje) </v>
      </c>
      <c r="F67" s="91" t="str">
        <f>'47'!$A$4</f>
        <v>y monto recibido, 2016 o 2017</v>
      </c>
      <c r="G67" s="91"/>
      <c r="H67" s="92" t="str">
        <f t="shared" si="1"/>
        <v>Indicadores de precisión Número de microempresas según venta de las cuentas por cobrar (factoraje) y monto recibido, 2016 o 2017</v>
      </c>
    </row>
    <row r="68" spans="1:8" s="89" customFormat="1" ht="24.75" customHeight="1" x14ac:dyDescent="0.2">
      <c r="A68" s="27" t="str">
        <f t="shared" si="4"/>
        <v>Indicadores de precisión Número de empresas y monto promedio máximo que le prestarían a las microempresas si necesitaran conseguir un préstamo para solucionar alguna cuestión urgente en el negocio, 2018</v>
      </c>
      <c r="B68" s="28">
        <v>48</v>
      </c>
      <c r="E68" s="91" t="str">
        <f>'48'!$A$2</f>
        <v xml:space="preserve">Indicadores de precisión Número de empresas y monto promedio máximo que le prestarían a las microempresas si necesitaran conseguir </v>
      </c>
      <c r="F68" s="91" t="str">
        <f>'48'!$A$3</f>
        <v>un préstamo para solucionar alguna cuestión urgente en el negocio, 2018</v>
      </c>
      <c r="G68" s="91"/>
      <c r="H68" s="92" t="str">
        <f>CONCATENATE(E68,F68,G68)</f>
        <v>Indicadores de precisión Número de empresas y monto promedio máximo que le prestarían a las microempresas si necesitaran conseguir un préstamo para solucionar alguna cuestión urgente en el negocio, 2018</v>
      </c>
    </row>
    <row r="69" spans="1:8" s="89" customFormat="1" ht="25.5" x14ac:dyDescent="0.2">
      <c r="A69" s="29" t="str">
        <f t="shared" si="4"/>
        <v>Indicadores de precisión Número de microempresas según la procedencia principal de la obtención del préstamo, 2018</v>
      </c>
      <c r="B69" s="30">
        <v>49</v>
      </c>
      <c r="E69" s="91" t="str">
        <f>'49'!$A$3</f>
        <v>Indicadores de precisión Número de microempresas según la procedencia principal de la obtención del préstamo, 2018</v>
      </c>
      <c r="F69" s="91"/>
      <c r="G69" s="91"/>
      <c r="H69" s="92" t="str">
        <f>CONCATENATE(E69,F69,G69)</f>
        <v>Indicadores de precisión Número de microempresas según la procedencia principal de la obtención del préstamo, 2018</v>
      </c>
    </row>
    <row r="70" spans="1:8" s="89" customFormat="1" ht="25.5" customHeight="1" x14ac:dyDescent="0.2">
      <c r="A70" s="27" t="str">
        <f t="shared" si="4"/>
        <v>Indicadores de precisión Tasa de interés anual de las microempresas que esperan recibir un crédito bancario a plazo de un año para un negocio como el suyo, 2018</v>
      </c>
      <c r="B70" s="28">
        <v>50</v>
      </c>
      <c r="E70" s="91" t="str">
        <f>'50'!$A$3</f>
        <v xml:space="preserve">Indicadores de precisión Tasa de interés anual de las microempresas que esperan recibir un crédito bancario </v>
      </c>
      <c r="F70" s="91" t="str">
        <f>'50'!$A$4</f>
        <v>a plazo de un año para un negocio como el suyo, 2018</v>
      </c>
      <c r="G70" s="91"/>
      <c r="H70" s="92" t="str">
        <f t="shared" si="1"/>
        <v>Indicadores de precisión Tasa de interés anual de las microempresas que esperan recibir un crédito bancario a plazo de un año para un negocio como el suyo, 2018</v>
      </c>
    </row>
    <row r="71" spans="1:8" s="89" customFormat="1" ht="26.25" customHeight="1" x14ac:dyDescent="0.2">
      <c r="A71" s="29" t="str">
        <f t="shared" si="4"/>
        <v>Indicadores de precisión Número de microempresas de acuerdo a la decisión de tomar un crédito bancario para el negocio en los términos promedio al día de hoy, 2018</v>
      </c>
      <c r="B71" s="30">
        <v>51</v>
      </c>
      <c r="E71" s="91" t="str">
        <f>'51'!$A$3</f>
        <v xml:space="preserve">Indicadores de precisión Número de microempresas de acuerdo a la decisión de tomar un crédito bancario </v>
      </c>
      <c r="F71" s="91" t="str">
        <f>'51'!$A$4</f>
        <v>para el negocio en los términos promedio al día de hoy, 2018</v>
      </c>
      <c r="G71" s="91"/>
      <c r="H71" s="92" t="str">
        <f>CONCATENATE(E71,F71,G71)</f>
        <v>Indicadores de precisión Número de microempresas de acuerdo a la decisión de tomar un crédito bancario para el negocio en los términos promedio al día de hoy, 2018</v>
      </c>
    </row>
    <row r="72" spans="1:8" s="89" customFormat="1" ht="25.5" x14ac:dyDescent="0.2">
      <c r="A72" s="27" t="str">
        <f t="shared" si="4"/>
        <v>Indicadores de precisión Número de microempresas según la principal razón por la cual no tomarían un crédito bancario, 2018</v>
      </c>
      <c r="B72" s="28">
        <v>52</v>
      </c>
      <c r="E72" s="91" t="str">
        <f>'52'!$A$3</f>
        <v xml:space="preserve">Indicadores de precisión Número de microempresas según la principal razón por la cual no tomarían un crédito </v>
      </c>
      <c r="F72" s="91" t="str">
        <f>'52'!$A$4</f>
        <v>bancario, 2018</v>
      </c>
      <c r="G72" s="91"/>
      <c r="H72" s="92" t="str">
        <f>CONCATENATE(E72,F72,G72)</f>
        <v>Indicadores de precisión Número de microempresas según la principal razón por la cual no tomarían un crédito bancario, 2018</v>
      </c>
    </row>
    <row r="73" spans="1:8" s="89" customFormat="1" ht="24.75" customHeight="1" x14ac:dyDescent="0.2">
      <c r="A73" s="29" t="str">
        <f t="shared" si="4"/>
        <v>Indicadores de precisión Número de microempresas que les han rechazado alguna solicitud de crédito bancario para el negocio en los últimos dos años, 2018</v>
      </c>
      <c r="B73" s="30">
        <v>53</v>
      </c>
      <c r="E73" s="91" t="str">
        <f>'53'!$A$3</f>
        <v xml:space="preserve">Indicadores de precisión Número de microempresas que les han rechazado alguna solicitud de crédito bancario </v>
      </c>
      <c r="F73" s="91" t="str">
        <f>'53'!$A$4</f>
        <v>para el negocio en los últimos dos años, 2018</v>
      </c>
      <c r="G73" s="91"/>
      <c r="H73" s="92" t="str">
        <f t="shared" si="1"/>
        <v>Indicadores de precisión Número de microempresas que les han rechazado alguna solicitud de crédito bancario para el negocio en los últimos dos años, 2018</v>
      </c>
    </row>
    <row r="74" spans="1:8" s="89" customFormat="1" ht="27" customHeight="1" x14ac:dyDescent="0.2">
      <c r="A74" s="27" t="str">
        <f t="shared" si="4"/>
        <v>Indicadores de precisión Número de microempresas según la razón más importante por la cual no le dieron un crédito bancario, 2018</v>
      </c>
      <c r="B74" s="28">
        <v>54</v>
      </c>
      <c r="E74" s="91" t="str">
        <f>'54'!$A$3</f>
        <v>Indicadores de precisión Número de microempresas según la razón más importante por la cual no le dieron un crédito bancario, 2018</v>
      </c>
      <c r="F74" s="91"/>
      <c r="G74" s="91"/>
      <c r="H74" s="92" t="str">
        <f t="shared" si="1"/>
        <v>Indicadores de precisión Número de microempresas según la razón más importante por la cual no le dieron un crédito bancario, 2018</v>
      </c>
    </row>
    <row r="75" spans="1:8" s="89" customFormat="1" ht="25.5" customHeight="1" x14ac:dyDescent="0.2">
      <c r="A75" s="29" t="str">
        <f t="shared" si="4"/>
        <v>Indicadores de precisión Número de microempresas que en los últimos 6 años han tenido un crédito bancario y que dejaron de pagar por más de 90 días, 2018</v>
      </c>
      <c r="B75" s="30">
        <v>55</v>
      </c>
      <c r="E75" s="91" t="str">
        <f>'55'!$A$3</f>
        <v xml:space="preserve">Indicadores de precisión Número de microempresas que en los últimos 6 años han tenido un crédito </v>
      </c>
      <c r="F75" s="91" t="str">
        <f>'55'!$A$4</f>
        <v>bancario y que dejaron de pagar por más de 90 días, 2018</v>
      </c>
      <c r="G75" s="91"/>
      <c r="H75" s="92" t="str">
        <f>CONCATENATE(E75,F75,G75)</f>
        <v>Indicadores de precisión Número de microempresas que en los últimos 6 años han tenido un crédito bancario y que dejaron de pagar por más de 90 días, 2018</v>
      </c>
    </row>
    <row r="76" spans="1:8" s="89" customFormat="1" ht="12.75" x14ac:dyDescent="0.2">
      <c r="A76" s="27" t="s">
        <v>307</v>
      </c>
      <c r="B76" s="28"/>
      <c r="E76" s="91"/>
      <c r="F76" s="91"/>
      <c r="G76" s="91"/>
      <c r="H76" s="92"/>
    </row>
    <row r="77" spans="1:8" s="89" customFormat="1" ht="25.5" customHeight="1" x14ac:dyDescent="0.2">
      <c r="A77" s="29" t="str">
        <f t="shared" si="4"/>
        <v>Indicadores de precisión Número de microempresas que utilizaron equipo de cómputo para el desarrollo de las actividades del negocio, 2017</v>
      </c>
      <c r="B77" s="30">
        <v>56</v>
      </c>
      <c r="E77" s="91" t="str">
        <f>'56'!$A$3</f>
        <v xml:space="preserve">Indicadores de precisión Número de microempresas que utilizaron equipo de cómputo para el desarrollo </v>
      </c>
      <c r="F77" s="91" t="str">
        <f>'56'!$A$4</f>
        <v>de las actividades del negocio, 2017</v>
      </c>
      <c r="G77" s="91"/>
      <c r="H77" s="92" t="str">
        <f t="shared" si="1"/>
        <v>Indicadores de precisión Número de microempresas que utilizaron equipo de cómputo para el desarrollo de las actividades del negocio, 2017</v>
      </c>
    </row>
    <row r="78" spans="1:8" s="89" customFormat="1" ht="25.5" customHeight="1" x14ac:dyDescent="0.2">
      <c r="A78" s="27" t="str">
        <f t="shared" si="4"/>
        <v>Indicadores de precisión Número de microempresas según la razón principal por lo que no utilizaron equipo de cómputo para el desarrollo de las actividades del negocio, 2017</v>
      </c>
      <c r="B78" s="28">
        <v>57</v>
      </c>
      <c r="E78" s="91" t="str">
        <f>'57'!$A$3</f>
        <v xml:space="preserve">Indicadores de precisión Número de microempresas según la razón principal por lo que no utilizaron equipo </v>
      </c>
      <c r="F78" s="91" t="str">
        <f>'57'!$A$4</f>
        <v>de cómputo para el desarrollo de las actividades del negocio, 2017</v>
      </c>
      <c r="G78" s="91"/>
      <c r="H78" s="92" t="str">
        <f>CONCATENATE(E78,F78,G78)</f>
        <v>Indicadores de precisión Número de microempresas según la razón principal por lo que no utilizaron equipo de cómputo para el desarrollo de las actividades del negocio, 2017</v>
      </c>
    </row>
    <row r="79" spans="1:8" s="89" customFormat="1" ht="25.5" x14ac:dyDescent="0.2">
      <c r="A79" s="29" t="str">
        <f t="shared" si="4"/>
        <v>Indicadores de precisión Personal que utilizó equipo de cómputo de manera regular en las microempresas, 2017</v>
      </c>
      <c r="B79" s="30">
        <v>58</v>
      </c>
      <c r="E79" s="91" t="str">
        <f>'58'!$A$3</f>
        <v>Indicadores de precisión Personal que utilizó equipo de cómputo de manera regular en las microempresas, 2017</v>
      </c>
      <c r="F79" s="91"/>
      <c r="G79" s="91"/>
      <c r="H79" s="92" t="str">
        <f t="shared" si="1"/>
        <v>Indicadores de precisión Personal que utilizó equipo de cómputo de manera regular en las microempresas, 2017</v>
      </c>
    </row>
    <row r="80" spans="1:8" s="89" customFormat="1" ht="25.5" x14ac:dyDescent="0.2">
      <c r="A80" s="27" t="str">
        <f t="shared" si="4"/>
        <v>Indicadores de precisión Número de microempresas que utilizaron internet para realizar sus actividades, 2017</v>
      </c>
      <c r="B80" s="28">
        <v>59</v>
      </c>
      <c r="E80" s="91" t="str">
        <f>'59'!$A$3</f>
        <v>Indicadores de precisión Número de microempresas que utilizaron internet para realizar sus actividades, 2017</v>
      </c>
      <c r="F80" s="91"/>
      <c r="G80" s="91"/>
      <c r="H80" s="92" t="str">
        <f t="shared" si="1"/>
        <v>Indicadores de precisión Número de microempresas que utilizaron internet para realizar sus actividades, 2017</v>
      </c>
    </row>
    <row r="81" spans="1:8" s="89" customFormat="1" ht="27" customHeight="1" x14ac:dyDescent="0.2">
      <c r="A81" s="29" t="str">
        <f t="shared" si="4"/>
        <v>Indicadores de precisión Número de microempresas según la razón principal por la que el negocio no contó con internet para el desarrollo de las actividades, 2017</v>
      </c>
      <c r="B81" s="30">
        <v>60</v>
      </c>
      <c r="E81" s="91" t="str">
        <f>'60'!$A$3</f>
        <v xml:space="preserve">Indicadores de precisión Número de microempresas según la razón principal por la que el negocio no contó </v>
      </c>
      <c r="F81" s="91" t="str">
        <f>'60'!$A$4</f>
        <v>con internet para el desarrollo de las actividades, 2017</v>
      </c>
      <c r="G81" s="91"/>
      <c r="H81" s="92" t="str">
        <f t="shared" si="1"/>
        <v>Indicadores de precisión Número de microempresas según la razón principal por la que el negocio no contó con internet para el desarrollo de las actividades, 2017</v>
      </c>
    </row>
    <row r="82" spans="1:8" s="89" customFormat="1" ht="25.5" x14ac:dyDescent="0.2">
      <c r="A82" s="27" t="str">
        <f t="shared" si="4"/>
        <v>Indicadores de precisión Número de microempresas según el uso principal del internet en el negocio, 2017</v>
      </c>
      <c r="B82" s="28">
        <v>61</v>
      </c>
      <c r="E82" s="91" t="str">
        <f>'61'!$A$3</f>
        <v>Indicadores de precisión Número de microempresas según el uso principal del internet en el negocio, 2017</v>
      </c>
      <c r="F82" s="91"/>
      <c r="G82" s="91"/>
      <c r="H82" s="92" t="str">
        <f t="shared" si="1"/>
        <v>Indicadores de precisión Número de microempresas según el uso principal del internet en el negocio, 2017</v>
      </c>
    </row>
    <row r="83" spans="1:8" s="89" customFormat="1" ht="25.5" x14ac:dyDescent="0.2">
      <c r="A83" s="29" t="str">
        <f t="shared" si="4"/>
        <v>Indicadores de precisión Número de microempresas que contaron con alguna certificación en el negocio, 2016 a 2017</v>
      </c>
      <c r="B83" s="30">
        <v>62</v>
      </c>
      <c r="E83" s="91" t="str">
        <f>'62'!$A$3</f>
        <v xml:space="preserve">Indicadores de precisión Número de microempresas que contaron con alguna certificación en el negocio, </v>
      </c>
      <c r="F83" s="91" t="str">
        <f>'62'!$A$4</f>
        <v>2016 a 2017</v>
      </c>
      <c r="G83" s="91"/>
      <c r="H83" s="92" t="str">
        <f t="shared" si="1"/>
        <v>Indicadores de precisión Número de microempresas que contaron con alguna certificación en el negocio, 2016 a 2017</v>
      </c>
    </row>
    <row r="84" spans="1:8" s="89" customFormat="1" ht="42" customHeight="1" x14ac:dyDescent="0.2">
      <c r="A84" s="27" t="str">
        <f t="shared" si="4"/>
        <v>Indicadores de precisión Número de microempresas que introdujo al mercado productos (bienes o servicios) o procesos (incluye métodos) o llevó a cabo innovaciones organizacionales o de mercadotecnia, 2016 a 2017</v>
      </c>
      <c r="B84" s="28">
        <v>63</v>
      </c>
      <c r="E84" s="91" t="str">
        <f>'63'!$A$2</f>
        <v xml:space="preserve">Indicadores de precisión Número de microempresas que introdujo al mercado productos (bienes o servicios) </v>
      </c>
      <c r="F84" s="91" t="str">
        <f>'63'!$A$3</f>
        <v xml:space="preserve">o procesos (incluye métodos) o llevó a cabo innovaciones organizacionales </v>
      </c>
      <c r="G84" s="91" t="str">
        <f>'63'!$A$4</f>
        <v>o de mercadotecnia, 2016 a 2017</v>
      </c>
      <c r="H84" s="92" t="str">
        <f>CONCATENATE(E84,F84,G84)</f>
        <v>Indicadores de precisión Número de microempresas que introdujo al mercado productos (bienes o servicios) o procesos (incluye métodos) o llevó a cabo innovaciones organizacionales o de mercadotecnia, 2016 a 2017</v>
      </c>
    </row>
    <row r="85" spans="1:8" s="89" customFormat="1" ht="12.75" x14ac:dyDescent="0.2">
      <c r="A85" s="29" t="s">
        <v>309</v>
      </c>
      <c r="B85" s="30"/>
      <c r="E85" s="91"/>
      <c r="F85" s="91"/>
      <c r="G85" s="91"/>
      <c r="H85" s="92"/>
    </row>
    <row r="86" spans="1:8" s="89" customFormat="1" ht="26.25" customHeight="1" x14ac:dyDescent="0.2">
      <c r="A86" s="27" t="str">
        <f t="shared" si="4"/>
        <v>Indicadores de precisión Número de microempresas según el principal problema que enfrentan para el crecimiento de su negocio, 2018</v>
      </c>
      <c r="B86" s="28">
        <v>64</v>
      </c>
      <c r="E86" s="91" t="str">
        <f>'64'!$A$3</f>
        <v>Indicadores de precisión Número de microempresas según el principal problema que enfrentan para el crecimiento de su negocio, 2018</v>
      </c>
      <c r="F86" s="91"/>
      <c r="G86" s="91"/>
      <c r="H86" s="92" t="str">
        <f t="shared" ref="H86:H91" si="5">CONCATENATE(E86,F86)</f>
        <v>Indicadores de precisión Número de microempresas según el principal problema que enfrentan para el crecimiento de su negocio, 2018</v>
      </c>
    </row>
    <row r="87" spans="1:8" s="89" customFormat="1" ht="25.5" customHeight="1" x14ac:dyDescent="0.2">
      <c r="A87" s="29" t="str">
        <f t="shared" si="4"/>
        <v>Indicadores de precisión Número de microempresas según el principal trámite al que dedica más tiempo y recursos, y que consideran un obstáculo para el crecimiento del negocio, 2018</v>
      </c>
      <c r="B87" s="30">
        <v>65</v>
      </c>
      <c r="E87" s="91" t="str">
        <f>'65'!$A$3</f>
        <v xml:space="preserve">Indicadores de precisión Número de microempresas según el principal trámite al que dedica más tiempo y recursos, y que consideran </v>
      </c>
      <c r="F87" s="91" t="str">
        <f>'65'!$A$4</f>
        <v>un obstáculo para el crecimiento del negocio, 2018</v>
      </c>
      <c r="G87" s="91"/>
      <c r="H87" s="92" t="str">
        <f t="shared" si="5"/>
        <v>Indicadores de precisión Número de microempresas según el principal trámite al que dedica más tiempo y recursos, y que consideran un obstáculo para el crecimiento del negocio, 2018</v>
      </c>
    </row>
    <row r="88" spans="1:8" s="89" customFormat="1" ht="25.5" customHeight="1" x14ac:dyDescent="0.2">
      <c r="A88" s="27" t="str">
        <f t="shared" si="4"/>
        <v>Indicadores de precisión Gasto total que realizaron las microempresas en un mes normal para el cumplimiento de sus obligaciones fiscales federales, 2017</v>
      </c>
      <c r="B88" s="28">
        <v>66</v>
      </c>
      <c r="E88" s="91" t="str">
        <f>'66'!$A$2</f>
        <v xml:space="preserve">Indicadores de precisión Gasto total que realizaron las microempresas en un mes normal para el cumplimiento </v>
      </c>
      <c r="F88" s="91" t="str">
        <f>'66'!$A$3</f>
        <v>de sus obligaciones fiscales federales, 2017</v>
      </c>
      <c r="G88" s="91"/>
      <c r="H88" s="92" t="str">
        <f>CONCATENATE(E88,F88,G88)</f>
        <v>Indicadores de precisión Gasto total que realizaron las microempresas en un mes normal para el cumplimiento de sus obligaciones fiscales federales, 2017</v>
      </c>
    </row>
    <row r="89" spans="1:8" s="89" customFormat="1" ht="26.25" customHeight="1" x14ac:dyDescent="0.2">
      <c r="A89" s="29" t="str">
        <f t="shared" si="4"/>
        <v>Indicadores de precisión Promedio de horas dedicadas de las microempresas para el cumplimiento de trámites gubernamentales, 2017</v>
      </c>
      <c r="B89" s="30">
        <v>67</v>
      </c>
      <c r="E89" s="91" t="str">
        <f>'67'!$A$3</f>
        <v xml:space="preserve">Indicadores de precisión Promedio de horas dedicadas de las microempresas para el cumplimiento </v>
      </c>
      <c r="F89" s="91" t="str">
        <f>'67'!$A$4</f>
        <v>de trámites gubernamentales, 2017</v>
      </c>
      <c r="G89" s="91"/>
      <c r="H89" s="92" t="str">
        <f t="shared" si="5"/>
        <v>Indicadores de precisión Promedio de horas dedicadas de las microempresas para el cumplimiento de trámites gubernamentales, 2017</v>
      </c>
    </row>
    <row r="90" spans="1:8" s="89" customFormat="1" ht="25.5" x14ac:dyDescent="0.2">
      <c r="A90" s="27" t="str">
        <f t="shared" si="4"/>
        <v>Indicadores de precisión Número de microempresas según el lugar de registro del negocio o actividad, 2018</v>
      </c>
      <c r="B90" s="28">
        <v>68</v>
      </c>
      <c r="E90" s="91" t="str">
        <f>'68'!$A$3</f>
        <v>Indicadores de precisión Número de microempresas según el lugar de registro del negocio o actividad, 2018</v>
      </c>
      <c r="F90" s="91"/>
      <c r="G90" s="91"/>
      <c r="H90" s="92" t="str">
        <f t="shared" si="5"/>
        <v>Indicadores de precisión Número de microempresas según el lugar de registro del negocio o actividad, 2018</v>
      </c>
    </row>
    <row r="91" spans="1:8" s="89" customFormat="1" ht="25.5" x14ac:dyDescent="0.2">
      <c r="A91" s="29" t="str">
        <f t="shared" si="4"/>
        <v>Indicadores de precisión Número de microempresas según la manera en que llevan habitualmente la contabilidad del negocio, 2018</v>
      </c>
      <c r="B91" s="30">
        <v>69</v>
      </c>
      <c r="E91" s="91" t="str">
        <f>'69'!$A$3</f>
        <v xml:space="preserve">Indicadores de precisión Número de microempresas según la manera en que llevan habitualmente </v>
      </c>
      <c r="F91" s="91" t="str">
        <f>'69'!$A$4</f>
        <v>la contabilidad del negocio, 2018</v>
      </c>
      <c r="G91" s="91"/>
      <c r="H91" s="92" t="str">
        <f t="shared" si="5"/>
        <v>Indicadores de precisión Número de microempresas según la manera en que llevan habitualmente la contabilidad del negocio, 2018</v>
      </c>
    </row>
  </sheetData>
  <mergeCells count="6">
    <mergeCell ref="A29:B29"/>
    <mergeCell ref="A2:B2"/>
    <mergeCell ref="A1:B1"/>
    <mergeCell ref="A3:B3"/>
    <mergeCell ref="A4:B4"/>
    <mergeCell ref="A5:B5"/>
  </mergeCells>
  <hyperlinks>
    <hyperlink ref="B8" location="'1'!A1" display="'1'!A1"/>
    <hyperlink ref="B9" location="'2'!A1" display="'2'!A1"/>
    <hyperlink ref="B11" location="'5'!A1" display="'5'!A1"/>
    <hyperlink ref="B12" location="'6'!A1" display="6"/>
    <hyperlink ref="B13" location="'7'!A1" display="7"/>
    <hyperlink ref="B15" location="'8'!A1" display="8"/>
    <hyperlink ref="B16" location="'9'!A1" display="9"/>
    <hyperlink ref="B17" location="'10'!A1" display="10"/>
    <hyperlink ref="B19" location="'11'!A1" display="11"/>
    <hyperlink ref="B20" location="'11a'!A1" display="11a"/>
    <hyperlink ref="B22" location="'13'!A1" display="13"/>
    <hyperlink ref="B23" location="'14'!A1" display="14"/>
    <hyperlink ref="B24" location="'15'!A1" display="15"/>
    <hyperlink ref="B26" location="'16'!A1" display="16"/>
    <hyperlink ref="B28" location="'17'!A1" display="17"/>
    <hyperlink ref="B30" location="'18'!A1" display="18"/>
    <hyperlink ref="B32" location="'19'!A1" display="19"/>
    <hyperlink ref="B33" location="'20'!A1" display="20"/>
    <hyperlink ref="B34" location="'21'!A1" display="21"/>
    <hyperlink ref="B36" location="'22'!A1" display="22"/>
    <hyperlink ref="B38" location="'23'!A1" display="23"/>
    <hyperlink ref="B39" location="'24'!A1" display="24"/>
    <hyperlink ref="B41" location="'25'!A1" display="25"/>
    <hyperlink ref="B42" location="'26'!A1" display="26"/>
    <hyperlink ref="B43" location="'27'!A1" display="'27'!A1"/>
    <hyperlink ref="B44" location="'28'!A1" display="'28'!A1"/>
    <hyperlink ref="B45" location="'29'!A1" display="'29'!A1"/>
    <hyperlink ref="B46" location="'30'!A1" display="'30'!A1"/>
    <hyperlink ref="B47" location="'31'!A1" display="'31'!A1"/>
    <hyperlink ref="B48" location="'32'!A1" display="'32'!A1"/>
    <hyperlink ref="B49" location="'33'!A1" display="'33'!A1"/>
    <hyperlink ref="B50" location="'34'!A1" display="'34'!A1"/>
    <hyperlink ref="B51" location="'35'!A1" display="'35'!A1"/>
    <hyperlink ref="B52" location="'36'!A1" display="'36'!A1"/>
    <hyperlink ref="B53" location="'37'!A1" display="'37'!A1"/>
    <hyperlink ref="B54" location="'38'!A1" display="'38'!A1"/>
    <hyperlink ref="B56" location="'39'!A1" display="'39'!A1"/>
    <hyperlink ref="B57" location="'40'!A1" display="'40'!A1"/>
    <hyperlink ref="B58" location="'41'!A1" display="'41'!A1"/>
    <hyperlink ref="B59" location="'42'!A1" display="'42'!A1"/>
    <hyperlink ref="B60" location="'43'!A1" display="'43'!A1"/>
    <hyperlink ref="B61" location="'44'!A1" display="'44'!A1"/>
    <hyperlink ref="B62" location="'45'!A1" display="'45'!A1"/>
    <hyperlink ref="B63" location="'46.1'!A1" display="'46.1'!A1"/>
    <hyperlink ref="B64" location="'46.2'!A1" display="'46.2'!A1"/>
    <hyperlink ref="B65" location="'46.3'!A1" display="'46.3'!A1"/>
    <hyperlink ref="B66" location="'46.4'!A1" display="'46.4'!A1"/>
    <hyperlink ref="B67" location="'47'!A1" display="'47'!A1"/>
    <hyperlink ref="B68" location="'48'!A1" display="'48'!A1"/>
    <hyperlink ref="B69" location="'49'!A1" display="'49'!A1"/>
    <hyperlink ref="B70" location="'50'!A1" display="'50'!A1"/>
    <hyperlink ref="B71" location="'51'!A1" display="'51'!A1"/>
    <hyperlink ref="B72" location="'52'!A1" display="'52'!A1"/>
    <hyperlink ref="B73" location="'53'!A1" display="'53'!A1"/>
    <hyperlink ref="B74" location="'54'!A1" display="'54'!A1"/>
    <hyperlink ref="B75" location="'55'!A1" display="'55'!A1"/>
    <hyperlink ref="B78" location="'57'!A1" display="'57'!A1"/>
    <hyperlink ref="B79" location="'58'!A1" display="'58'!A1"/>
    <hyperlink ref="B80" location="'59'!A1" display="'59'!A1"/>
    <hyperlink ref="B81" location="'60'!A1" display="'60'!A1"/>
    <hyperlink ref="B82" location="'61'!A1" display="'61'!A1"/>
    <hyperlink ref="B83" location="'62'!A1" display="'62'!A1"/>
    <hyperlink ref="B84" location="'63'!A1" display="'63'!A1"/>
    <hyperlink ref="B86" location="'64'!A1" display="'64'!A1"/>
    <hyperlink ref="B87" location="'65'!A1" display="'65'!A1"/>
    <hyperlink ref="B88" location="'66'!A1" display="'66'!A1"/>
    <hyperlink ref="B89" location="'67'!A1" display="'67'!A1"/>
    <hyperlink ref="B90" location="'68'!A1" display="'68'!A1"/>
    <hyperlink ref="B91" location="'69'!A1" display="'69'!A1"/>
    <hyperlink ref="B21" location="'12'!A1" display="'12'!A1"/>
    <hyperlink ref="B77" location="'56'!A1" display="'56'!A1"/>
    <hyperlink ref="B27" location="'16a'!A1" display="16a"/>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DT27"/>
  <sheetViews>
    <sheetView zoomScaleNormal="100" workbookViewId="0">
      <selection activeCell="A3" sqref="A3"/>
    </sheetView>
  </sheetViews>
  <sheetFormatPr baseColWidth="10" defaultRowHeight="11.25" customHeight="1" x14ac:dyDescent="0.2"/>
  <cols>
    <col min="1" max="1" width="5.42578125" style="39" customWidth="1"/>
    <col min="2" max="2" width="17.85546875" style="39" customWidth="1"/>
    <col min="3" max="122" width="8.28515625" style="39" customWidth="1"/>
    <col min="123" max="123" width="10.140625" style="39" bestFit="1" customWidth="1"/>
    <col min="124" max="124" width="8.7109375" style="39" customWidth="1"/>
    <col min="125" max="16384" width="11.42578125" style="39"/>
  </cols>
  <sheetData>
    <row r="1" spans="1:122" ht="11.25" customHeight="1" x14ac:dyDescent="0.2">
      <c r="A1" s="58" t="s">
        <v>425</v>
      </c>
      <c r="BK1" s="63"/>
      <c r="BL1" s="63"/>
      <c r="BM1" s="63"/>
      <c r="BN1" s="63"/>
      <c r="BO1" s="63"/>
    </row>
    <row r="3" spans="1:122" ht="11.25" customHeight="1" x14ac:dyDescent="0.2">
      <c r="A3" s="19" t="s">
        <v>491</v>
      </c>
      <c r="R3" s="59"/>
      <c r="S3" s="59"/>
      <c r="T3" s="59"/>
      <c r="U3" s="59"/>
      <c r="V3" s="59"/>
      <c r="AL3" s="59"/>
      <c r="AM3" s="59"/>
      <c r="AN3" s="59"/>
      <c r="AO3" s="59"/>
      <c r="AP3" s="59"/>
      <c r="DN3" s="57" t="s">
        <v>204</v>
      </c>
      <c r="DO3" s="57"/>
      <c r="DP3" s="57"/>
      <c r="DQ3" s="57"/>
      <c r="DR3" s="57"/>
    </row>
    <row r="4" spans="1:122" ht="11.25" customHeight="1" x14ac:dyDescent="0.2">
      <c r="A4" s="19" t="s">
        <v>1</v>
      </c>
      <c r="R4" s="59"/>
      <c r="S4" s="59"/>
      <c r="T4" s="59"/>
      <c r="U4" s="59"/>
      <c r="V4" s="59"/>
      <c r="AL4" s="59"/>
      <c r="AM4" s="59"/>
      <c r="AN4" s="59"/>
      <c r="AO4" s="59"/>
      <c r="AP4" s="59"/>
      <c r="BF4" s="57"/>
      <c r="BG4" s="57"/>
      <c r="BH4" s="57"/>
      <c r="BI4" s="57"/>
      <c r="BJ4" s="57"/>
    </row>
    <row r="5" spans="1:122" s="14" customFormat="1" ht="11.25" customHeight="1" x14ac:dyDescent="0.2">
      <c r="A5" s="198" t="s">
        <v>279</v>
      </c>
      <c r="B5" s="199"/>
      <c r="C5" s="272">
        <v>2016</v>
      </c>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116"/>
      <c r="BH5" s="116"/>
      <c r="BI5" s="116"/>
      <c r="BJ5" s="116"/>
      <c r="BK5" s="272">
        <v>2017</v>
      </c>
      <c r="BL5" s="272"/>
      <c r="BM5" s="272"/>
      <c r="BN5" s="272"/>
      <c r="BO5" s="272"/>
      <c r="BP5" s="272"/>
      <c r="BQ5" s="272"/>
      <c r="BR5" s="272"/>
      <c r="BS5" s="272"/>
      <c r="BT5" s="272"/>
      <c r="BU5" s="272"/>
      <c r="BV5" s="272"/>
      <c r="BW5" s="272"/>
      <c r="BX5" s="272"/>
      <c r="BY5" s="272"/>
      <c r="BZ5" s="272"/>
      <c r="CA5" s="272"/>
      <c r="CB5" s="272"/>
      <c r="CC5" s="272"/>
      <c r="CD5" s="272"/>
      <c r="CE5" s="272"/>
      <c r="CF5" s="272"/>
      <c r="CG5" s="272"/>
      <c r="CH5" s="272"/>
      <c r="CI5" s="272"/>
      <c r="CJ5" s="272"/>
      <c r="CK5" s="272"/>
      <c r="CL5" s="272"/>
      <c r="CM5" s="272"/>
      <c r="CN5" s="272"/>
      <c r="CO5" s="272"/>
      <c r="CP5" s="272"/>
      <c r="CQ5" s="272"/>
      <c r="CR5" s="272"/>
      <c r="CS5" s="272"/>
      <c r="CT5" s="272"/>
      <c r="CU5" s="272"/>
      <c r="CV5" s="272"/>
      <c r="CW5" s="272"/>
      <c r="CX5" s="272"/>
      <c r="CY5" s="272"/>
      <c r="CZ5" s="272"/>
      <c r="DA5" s="272"/>
      <c r="DB5" s="272"/>
      <c r="DC5" s="272"/>
      <c r="DD5" s="272"/>
      <c r="DE5" s="272"/>
      <c r="DF5" s="272"/>
      <c r="DG5" s="272"/>
      <c r="DH5" s="272"/>
      <c r="DI5" s="272"/>
      <c r="DJ5" s="272"/>
      <c r="DK5" s="272"/>
      <c r="DL5" s="272"/>
      <c r="DM5" s="272"/>
      <c r="DN5" s="272"/>
      <c r="DO5" s="115"/>
      <c r="DP5" s="115"/>
      <c r="DQ5" s="115"/>
      <c r="DR5" s="115"/>
    </row>
    <row r="6" spans="1:122" s="14" customFormat="1" ht="11.25" customHeight="1" x14ac:dyDescent="0.2">
      <c r="A6" s="200"/>
      <c r="B6" s="201"/>
      <c r="C6" s="282" t="s">
        <v>35</v>
      </c>
      <c r="D6" s="283"/>
      <c r="E6" s="283"/>
      <c r="F6" s="283"/>
      <c r="G6" s="283"/>
      <c r="H6" s="283"/>
      <c r="I6" s="283"/>
      <c r="J6" s="283"/>
      <c r="K6" s="283"/>
      <c r="L6" s="283"/>
      <c r="M6" s="283"/>
      <c r="N6" s="283"/>
      <c r="O6" s="283"/>
      <c r="P6" s="283"/>
      <c r="Q6" s="283"/>
      <c r="R6" s="283"/>
      <c r="S6" s="283"/>
      <c r="T6" s="283"/>
      <c r="U6" s="283"/>
      <c r="V6" s="284"/>
      <c r="W6" s="282" t="s">
        <v>33</v>
      </c>
      <c r="X6" s="283"/>
      <c r="Y6" s="283"/>
      <c r="Z6" s="283"/>
      <c r="AA6" s="283"/>
      <c r="AB6" s="283"/>
      <c r="AC6" s="283"/>
      <c r="AD6" s="283"/>
      <c r="AE6" s="283"/>
      <c r="AF6" s="283"/>
      <c r="AG6" s="283"/>
      <c r="AH6" s="283"/>
      <c r="AI6" s="283"/>
      <c r="AJ6" s="283"/>
      <c r="AK6" s="283"/>
      <c r="AL6" s="283"/>
      <c r="AM6" s="283"/>
      <c r="AN6" s="283"/>
      <c r="AO6" s="283"/>
      <c r="AP6" s="284"/>
      <c r="AQ6" s="282" t="s">
        <v>34</v>
      </c>
      <c r="AR6" s="283"/>
      <c r="AS6" s="283"/>
      <c r="AT6" s="283"/>
      <c r="AU6" s="283"/>
      <c r="AV6" s="283"/>
      <c r="AW6" s="283"/>
      <c r="AX6" s="283"/>
      <c r="AY6" s="283"/>
      <c r="AZ6" s="283"/>
      <c r="BA6" s="283"/>
      <c r="BB6" s="283"/>
      <c r="BC6" s="283"/>
      <c r="BD6" s="283"/>
      <c r="BE6" s="283"/>
      <c r="BF6" s="283"/>
      <c r="BG6" s="283"/>
      <c r="BH6" s="283"/>
      <c r="BI6" s="283"/>
      <c r="BJ6" s="284"/>
      <c r="BK6" s="282" t="s">
        <v>35</v>
      </c>
      <c r="BL6" s="283"/>
      <c r="BM6" s="283"/>
      <c r="BN6" s="283"/>
      <c r="BO6" s="283"/>
      <c r="BP6" s="283"/>
      <c r="BQ6" s="283"/>
      <c r="BR6" s="283"/>
      <c r="BS6" s="283"/>
      <c r="BT6" s="283"/>
      <c r="BU6" s="283"/>
      <c r="BV6" s="283"/>
      <c r="BW6" s="283"/>
      <c r="BX6" s="283"/>
      <c r="BY6" s="283"/>
      <c r="BZ6" s="283"/>
      <c r="CA6" s="283"/>
      <c r="CB6" s="283"/>
      <c r="CC6" s="283"/>
      <c r="CD6" s="284"/>
      <c r="CE6" s="282" t="s">
        <v>33</v>
      </c>
      <c r="CF6" s="283"/>
      <c r="CG6" s="283"/>
      <c r="CH6" s="283"/>
      <c r="CI6" s="283"/>
      <c r="CJ6" s="283"/>
      <c r="CK6" s="283"/>
      <c r="CL6" s="283"/>
      <c r="CM6" s="283"/>
      <c r="CN6" s="283"/>
      <c r="CO6" s="283"/>
      <c r="CP6" s="283"/>
      <c r="CQ6" s="283"/>
      <c r="CR6" s="283"/>
      <c r="CS6" s="283"/>
      <c r="CT6" s="283"/>
      <c r="CU6" s="283"/>
      <c r="CV6" s="283"/>
      <c r="CW6" s="283"/>
      <c r="CX6" s="284"/>
      <c r="CY6" s="282" t="s">
        <v>34</v>
      </c>
      <c r="CZ6" s="283"/>
      <c r="DA6" s="283"/>
      <c r="DB6" s="283"/>
      <c r="DC6" s="283"/>
      <c r="DD6" s="283"/>
      <c r="DE6" s="283"/>
      <c r="DF6" s="283"/>
      <c r="DG6" s="283"/>
      <c r="DH6" s="283"/>
      <c r="DI6" s="283"/>
      <c r="DJ6" s="283"/>
      <c r="DK6" s="283"/>
      <c r="DL6" s="283"/>
      <c r="DM6" s="283"/>
      <c r="DN6" s="283"/>
      <c r="DO6" s="283"/>
      <c r="DP6" s="283"/>
      <c r="DQ6" s="283"/>
      <c r="DR6" s="283"/>
    </row>
    <row r="7" spans="1:122" s="14" customFormat="1" ht="11.25" customHeight="1" x14ac:dyDescent="0.2">
      <c r="A7" s="200"/>
      <c r="B7" s="201"/>
      <c r="C7" s="288" t="s">
        <v>2</v>
      </c>
      <c r="D7" s="289"/>
      <c r="E7" s="289"/>
      <c r="F7" s="289"/>
      <c r="G7" s="290"/>
      <c r="H7" s="274" t="s">
        <v>291</v>
      </c>
      <c r="I7" s="275"/>
      <c r="J7" s="275"/>
      <c r="K7" s="275"/>
      <c r="L7" s="276"/>
      <c r="M7" s="274" t="s">
        <v>292</v>
      </c>
      <c r="N7" s="275"/>
      <c r="O7" s="275"/>
      <c r="P7" s="275"/>
      <c r="Q7" s="276"/>
      <c r="R7" s="274" t="s">
        <v>290</v>
      </c>
      <c r="S7" s="275"/>
      <c r="T7" s="275"/>
      <c r="U7" s="275"/>
      <c r="V7" s="276"/>
      <c r="W7" s="274" t="s">
        <v>2</v>
      </c>
      <c r="X7" s="275"/>
      <c r="Y7" s="275"/>
      <c r="Z7" s="275"/>
      <c r="AA7" s="276"/>
      <c r="AB7" s="274" t="s">
        <v>291</v>
      </c>
      <c r="AC7" s="275"/>
      <c r="AD7" s="275"/>
      <c r="AE7" s="275"/>
      <c r="AF7" s="276"/>
      <c r="AG7" s="274" t="s">
        <v>292</v>
      </c>
      <c r="AH7" s="275"/>
      <c r="AI7" s="275"/>
      <c r="AJ7" s="275"/>
      <c r="AK7" s="276"/>
      <c r="AL7" s="274" t="s">
        <v>290</v>
      </c>
      <c r="AM7" s="275"/>
      <c r="AN7" s="275"/>
      <c r="AO7" s="275"/>
      <c r="AP7" s="276"/>
      <c r="AQ7" s="274" t="s">
        <v>2</v>
      </c>
      <c r="AR7" s="275"/>
      <c r="AS7" s="275"/>
      <c r="AT7" s="275"/>
      <c r="AU7" s="276"/>
      <c r="AV7" s="274" t="s">
        <v>291</v>
      </c>
      <c r="AW7" s="275"/>
      <c r="AX7" s="275"/>
      <c r="AY7" s="275"/>
      <c r="AZ7" s="276"/>
      <c r="BA7" s="274" t="s">
        <v>292</v>
      </c>
      <c r="BB7" s="275"/>
      <c r="BC7" s="275"/>
      <c r="BD7" s="275"/>
      <c r="BE7" s="276"/>
      <c r="BF7" s="274" t="s">
        <v>290</v>
      </c>
      <c r="BG7" s="275"/>
      <c r="BH7" s="275"/>
      <c r="BI7" s="275"/>
      <c r="BJ7" s="276"/>
      <c r="BK7" s="274" t="s">
        <v>2</v>
      </c>
      <c r="BL7" s="275"/>
      <c r="BM7" s="275"/>
      <c r="BN7" s="275"/>
      <c r="BO7" s="276"/>
      <c r="BP7" s="274" t="s">
        <v>291</v>
      </c>
      <c r="BQ7" s="275"/>
      <c r="BR7" s="275"/>
      <c r="BS7" s="275"/>
      <c r="BT7" s="276"/>
      <c r="BU7" s="274" t="s">
        <v>292</v>
      </c>
      <c r="BV7" s="275"/>
      <c r="BW7" s="275"/>
      <c r="BX7" s="275"/>
      <c r="BY7" s="276"/>
      <c r="BZ7" s="274" t="s">
        <v>290</v>
      </c>
      <c r="CA7" s="275"/>
      <c r="CB7" s="275"/>
      <c r="CC7" s="275"/>
      <c r="CD7" s="276"/>
      <c r="CE7" s="274" t="s">
        <v>2</v>
      </c>
      <c r="CF7" s="275"/>
      <c r="CG7" s="275"/>
      <c r="CH7" s="275"/>
      <c r="CI7" s="276"/>
      <c r="CJ7" s="274" t="s">
        <v>291</v>
      </c>
      <c r="CK7" s="275"/>
      <c r="CL7" s="275"/>
      <c r="CM7" s="275"/>
      <c r="CN7" s="276"/>
      <c r="CO7" s="274" t="s">
        <v>292</v>
      </c>
      <c r="CP7" s="275"/>
      <c r="CQ7" s="275"/>
      <c r="CR7" s="275"/>
      <c r="CS7" s="276"/>
      <c r="CT7" s="274" t="s">
        <v>290</v>
      </c>
      <c r="CU7" s="275"/>
      <c r="CV7" s="275"/>
      <c r="CW7" s="275"/>
      <c r="CX7" s="276"/>
      <c r="CY7" s="274" t="s">
        <v>2</v>
      </c>
      <c r="CZ7" s="275"/>
      <c r="DA7" s="275"/>
      <c r="DB7" s="275"/>
      <c r="DC7" s="276"/>
      <c r="DD7" s="274" t="s">
        <v>291</v>
      </c>
      <c r="DE7" s="275"/>
      <c r="DF7" s="275"/>
      <c r="DG7" s="275"/>
      <c r="DH7" s="276"/>
      <c r="DI7" s="274" t="s">
        <v>292</v>
      </c>
      <c r="DJ7" s="275"/>
      <c r="DK7" s="275"/>
      <c r="DL7" s="275"/>
      <c r="DM7" s="276"/>
      <c r="DN7" s="274" t="s">
        <v>290</v>
      </c>
      <c r="DO7" s="275"/>
      <c r="DP7" s="275"/>
      <c r="DQ7" s="275"/>
      <c r="DR7" s="275"/>
    </row>
    <row r="8" spans="1:122"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9"/>
      <c r="AQ8" s="277"/>
      <c r="AR8" s="278"/>
      <c r="AS8" s="278"/>
      <c r="AT8" s="278"/>
      <c r="AU8" s="279"/>
      <c r="AV8" s="277"/>
      <c r="AW8" s="278"/>
      <c r="AX8" s="278"/>
      <c r="AY8" s="278"/>
      <c r="AZ8" s="279"/>
      <c r="BA8" s="277"/>
      <c r="BB8" s="278"/>
      <c r="BC8" s="278"/>
      <c r="BD8" s="278"/>
      <c r="BE8" s="279"/>
      <c r="BF8" s="277"/>
      <c r="BG8" s="278"/>
      <c r="BH8" s="278"/>
      <c r="BI8" s="278"/>
      <c r="BJ8" s="279"/>
      <c r="BK8" s="277"/>
      <c r="BL8" s="278"/>
      <c r="BM8" s="278"/>
      <c r="BN8" s="278"/>
      <c r="BO8" s="279"/>
      <c r="BP8" s="277"/>
      <c r="BQ8" s="278"/>
      <c r="BR8" s="278"/>
      <c r="BS8" s="278"/>
      <c r="BT8" s="279"/>
      <c r="BU8" s="277"/>
      <c r="BV8" s="278"/>
      <c r="BW8" s="278"/>
      <c r="BX8" s="278"/>
      <c r="BY8" s="279"/>
      <c r="BZ8" s="277"/>
      <c r="CA8" s="278"/>
      <c r="CB8" s="278"/>
      <c r="CC8" s="278"/>
      <c r="CD8" s="279"/>
      <c r="CE8" s="277"/>
      <c r="CF8" s="278"/>
      <c r="CG8" s="278"/>
      <c r="CH8" s="278"/>
      <c r="CI8" s="279"/>
      <c r="CJ8" s="277"/>
      <c r="CK8" s="278"/>
      <c r="CL8" s="278"/>
      <c r="CM8" s="278"/>
      <c r="CN8" s="279"/>
      <c r="CO8" s="277"/>
      <c r="CP8" s="278"/>
      <c r="CQ8" s="278"/>
      <c r="CR8" s="278"/>
      <c r="CS8" s="279"/>
      <c r="CT8" s="277"/>
      <c r="CU8" s="278"/>
      <c r="CV8" s="278"/>
      <c r="CW8" s="278"/>
      <c r="CX8" s="279"/>
      <c r="CY8" s="277"/>
      <c r="CZ8" s="278"/>
      <c r="DA8" s="278"/>
      <c r="DB8" s="278"/>
      <c r="DC8" s="279"/>
      <c r="DD8" s="277"/>
      <c r="DE8" s="278"/>
      <c r="DF8" s="278"/>
      <c r="DG8" s="278"/>
      <c r="DH8" s="279"/>
      <c r="DI8" s="277"/>
      <c r="DJ8" s="278"/>
      <c r="DK8" s="278"/>
      <c r="DL8" s="278"/>
      <c r="DM8" s="279"/>
      <c r="DN8" s="277"/>
      <c r="DO8" s="278"/>
      <c r="DP8" s="278"/>
      <c r="DQ8" s="278"/>
      <c r="DR8" s="278"/>
    </row>
    <row r="9" spans="1:122"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80" t="s">
        <v>464</v>
      </c>
      <c r="AR9" s="280" t="s">
        <v>465</v>
      </c>
      <c r="AS9" s="280" t="s">
        <v>466</v>
      </c>
      <c r="AT9" s="273" t="s">
        <v>467</v>
      </c>
      <c r="AU9" s="273"/>
      <c r="AV9" s="280" t="s">
        <v>464</v>
      </c>
      <c r="AW9" s="280" t="s">
        <v>465</v>
      </c>
      <c r="AX9" s="280" t="s">
        <v>466</v>
      </c>
      <c r="AY9" s="273" t="s">
        <v>467</v>
      </c>
      <c r="AZ9" s="273"/>
      <c r="BA9" s="280" t="s">
        <v>464</v>
      </c>
      <c r="BB9" s="280" t="s">
        <v>465</v>
      </c>
      <c r="BC9" s="280" t="s">
        <v>466</v>
      </c>
      <c r="BD9" s="273" t="s">
        <v>467</v>
      </c>
      <c r="BE9" s="273"/>
      <c r="BF9" s="280" t="s">
        <v>464</v>
      </c>
      <c r="BG9" s="280" t="s">
        <v>465</v>
      </c>
      <c r="BH9" s="280" t="s">
        <v>466</v>
      </c>
      <c r="BI9" s="273" t="s">
        <v>467</v>
      </c>
      <c r="BJ9" s="273"/>
      <c r="BK9" s="280" t="s">
        <v>464</v>
      </c>
      <c r="BL9" s="280" t="s">
        <v>465</v>
      </c>
      <c r="BM9" s="280" t="s">
        <v>466</v>
      </c>
      <c r="BN9" s="273" t="s">
        <v>467</v>
      </c>
      <c r="BO9" s="273"/>
      <c r="BP9" s="280" t="s">
        <v>464</v>
      </c>
      <c r="BQ9" s="280" t="s">
        <v>465</v>
      </c>
      <c r="BR9" s="280" t="s">
        <v>466</v>
      </c>
      <c r="BS9" s="273" t="s">
        <v>467</v>
      </c>
      <c r="BT9" s="273"/>
      <c r="BU9" s="280" t="s">
        <v>464</v>
      </c>
      <c r="BV9" s="280" t="s">
        <v>465</v>
      </c>
      <c r="BW9" s="280" t="s">
        <v>466</v>
      </c>
      <c r="BX9" s="273" t="s">
        <v>467</v>
      </c>
      <c r="BY9" s="273"/>
      <c r="BZ9" s="280" t="s">
        <v>464</v>
      </c>
      <c r="CA9" s="280" t="s">
        <v>465</v>
      </c>
      <c r="CB9" s="280" t="s">
        <v>466</v>
      </c>
      <c r="CC9" s="273" t="s">
        <v>467</v>
      </c>
      <c r="CD9" s="273"/>
      <c r="CE9" s="280" t="s">
        <v>464</v>
      </c>
      <c r="CF9" s="280" t="s">
        <v>465</v>
      </c>
      <c r="CG9" s="280" t="s">
        <v>466</v>
      </c>
      <c r="CH9" s="273" t="s">
        <v>467</v>
      </c>
      <c r="CI9" s="273"/>
      <c r="CJ9" s="280" t="s">
        <v>464</v>
      </c>
      <c r="CK9" s="280" t="s">
        <v>465</v>
      </c>
      <c r="CL9" s="280" t="s">
        <v>466</v>
      </c>
      <c r="CM9" s="273" t="s">
        <v>467</v>
      </c>
      <c r="CN9" s="273"/>
      <c r="CO9" s="280" t="s">
        <v>464</v>
      </c>
      <c r="CP9" s="280" t="s">
        <v>465</v>
      </c>
      <c r="CQ9" s="280" t="s">
        <v>466</v>
      </c>
      <c r="CR9" s="273" t="s">
        <v>467</v>
      </c>
      <c r="CS9" s="273"/>
      <c r="CT9" s="280" t="s">
        <v>464</v>
      </c>
      <c r="CU9" s="280" t="s">
        <v>465</v>
      </c>
      <c r="CV9" s="280" t="s">
        <v>466</v>
      </c>
      <c r="CW9" s="273" t="s">
        <v>467</v>
      </c>
      <c r="CX9" s="273"/>
      <c r="CY9" s="280" t="s">
        <v>464</v>
      </c>
      <c r="CZ9" s="280" t="s">
        <v>465</v>
      </c>
      <c r="DA9" s="280" t="s">
        <v>466</v>
      </c>
      <c r="DB9" s="273" t="s">
        <v>467</v>
      </c>
      <c r="DC9" s="273"/>
      <c r="DD9" s="280" t="s">
        <v>464</v>
      </c>
      <c r="DE9" s="280" t="s">
        <v>465</v>
      </c>
      <c r="DF9" s="280" t="s">
        <v>466</v>
      </c>
      <c r="DG9" s="273" t="s">
        <v>467</v>
      </c>
      <c r="DH9" s="273"/>
      <c r="DI9" s="280" t="s">
        <v>464</v>
      </c>
      <c r="DJ9" s="280" t="s">
        <v>465</v>
      </c>
      <c r="DK9" s="280" t="s">
        <v>466</v>
      </c>
      <c r="DL9" s="273" t="s">
        <v>467</v>
      </c>
      <c r="DM9" s="273"/>
      <c r="DN9" s="285" t="s">
        <v>464</v>
      </c>
      <c r="DO9" s="285" t="s">
        <v>465</v>
      </c>
      <c r="DP9" s="285" t="s">
        <v>466</v>
      </c>
      <c r="DQ9" s="287" t="s">
        <v>467</v>
      </c>
      <c r="DR9" s="287"/>
    </row>
    <row r="10" spans="1:122"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80"/>
      <c r="AR10" s="281"/>
      <c r="AS10" s="280"/>
      <c r="AT10" s="100" t="s">
        <v>468</v>
      </c>
      <c r="AU10" s="100" t="s">
        <v>469</v>
      </c>
      <c r="AV10" s="280"/>
      <c r="AW10" s="281"/>
      <c r="AX10" s="280"/>
      <c r="AY10" s="100" t="s">
        <v>468</v>
      </c>
      <c r="AZ10" s="100" t="s">
        <v>469</v>
      </c>
      <c r="BA10" s="280"/>
      <c r="BB10" s="281"/>
      <c r="BC10" s="280"/>
      <c r="BD10" s="100" t="s">
        <v>468</v>
      </c>
      <c r="BE10" s="100" t="s">
        <v>469</v>
      </c>
      <c r="BF10" s="280"/>
      <c r="BG10" s="281"/>
      <c r="BH10" s="280"/>
      <c r="BI10" s="100" t="s">
        <v>468</v>
      </c>
      <c r="BJ10" s="100" t="s">
        <v>469</v>
      </c>
      <c r="BK10" s="280"/>
      <c r="BL10" s="281"/>
      <c r="BM10" s="280"/>
      <c r="BN10" s="100" t="s">
        <v>468</v>
      </c>
      <c r="BO10" s="100" t="s">
        <v>469</v>
      </c>
      <c r="BP10" s="280"/>
      <c r="BQ10" s="281"/>
      <c r="BR10" s="280"/>
      <c r="BS10" s="100" t="s">
        <v>468</v>
      </c>
      <c r="BT10" s="100" t="s">
        <v>469</v>
      </c>
      <c r="BU10" s="280"/>
      <c r="BV10" s="281"/>
      <c r="BW10" s="280"/>
      <c r="BX10" s="100" t="s">
        <v>468</v>
      </c>
      <c r="BY10" s="100" t="s">
        <v>469</v>
      </c>
      <c r="BZ10" s="280"/>
      <c r="CA10" s="281"/>
      <c r="CB10" s="280"/>
      <c r="CC10" s="100" t="s">
        <v>468</v>
      </c>
      <c r="CD10" s="100" t="s">
        <v>469</v>
      </c>
      <c r="CE10" s="280"/>
      <c r="CF10" s="281"/>
      <c r="CG10" s="280"/>
      <c r="CH10" s="100" t="s">
        <v>468</v>
      </c>
      <c r="CI10" s="100" t="s">
        <v>469</v>
      </c>
      <c r="CJ10" s="280"/>
      <c r="CK10" s="281"/>
      <c r="CL10" s="280"/>
      <c r="CM10" s="100" t="s">
        <v>468</v>
      </c>
      <c r="CN10" s="100" t="s">
        <v>469</v>
      </c>
      <c r="CO10" s="280"/>
      <c r="CP10" s="281"/>
      <c r="CQ10" s="280"/>
      <c r="CR10" s="100" t="s">
        <v>468</v>
      </c>
      <c r="CS10" s="100" t="s">
        <v>469</v>
      </c>
      <c r="CT10" s="280"/>
      <c r="CU10" s="281"/>
      <c r="CV10" s="280"/>
      <c r="CW10" s="100" t="s">
        <v>468</v>
      </c>
      <c r="CX10" s="100" t="s">
        <v>469</v>
      </c>
      <c r="CY10" s="280"/>
      <c r="CZ10" s="281"/>
      <c r="DA10" s="280"/>
      <c r="DB10" s="100" t="s">
        <v>468</v>
      </c>
      <c r="DC10" s="100" t="s">
        <v>469</v>
      </c>
      <c r="DD10" s="280"/>
      <c r="DE10" s="281"/>
      <c r="DF10" s="280"/>
      <c r="DG10" s="100" t="s">
        <v>468</v>
      </c>
      <c r="DH10" s="100" t="s">
        <v>469</v>
      </c>
      <c r="DI10" s="280"/>
      <c r="DJ10" s="281"/>
      <c r="DK10" s="280"/>
      <c r="DL10" s="100" t="s">
        <v>468</v>
      </c>
      <c r="DM10" s="100" t="s">
        <v>469</v>
      </c>
      <c r="DN10" s="285"/>
      <c r="DO10" s="286"/>
      <c r="DP10" s="285"/>
      <c r="DQ10" s="100" t="s">
        <v>468</v>
      </c>
      <c r="DR10" s="100" t="s">
        <v>469</v>
      </c>
    </row>
    <row r="11" spans="1:122" s="14" customFormat="1" ht="11.25" customHeight="1" x14ac:dyDescent="0.2">
      <c r="A11" s="227" t="s">
        <v>278</v>
      </c>
      <c r="B11" s="190"/>
      <c r="C11" s="114">
        <v>9660910.1083932463</v>
      </c>
      <c r="D11" s="125">
        <v>1.91498412852</v>
      </c>
      <c r="E11" s="126">
        <v>185004.89524588612</v>
      </c>
      <c r="F11" s="148">
        <v>9298307.1767477319</v>
      </c>
      <c r="G11" s="148">
        <v>10023513.040038798</v>
      </c>
      <c r="H11" s="107">
        <v>4626716.7798900483</v>
      </c>
      <c r="I11" s="118">
        <v>3.2721374676799999</v>
      </c>
      <c r="J11" s="119">
        <v>151392.53327834053</v>
      </c>
      <c r="K11" s="120">
        <v>4329992.8671361972</v>
      </c>
      <c r="L11" s="120">
        <v>4923440.692643838</v>
      </c>
      <c r="M11" s="107">
        <v>4126796.3888600962</v>
      </c>
      <c r="N11" s="118">
        <v>2.3852097239100001</v>
      </c>
      <c r="O11" s="119">
        <v>98432.74875287847</v>
      </c>
      <c r="P11" s="120">
        <v>3933871.7464051489</v>
      </c>
      <c r="Q11" s="120">
        <v>4319721.0313149821</v>
      </c>
      <c r="R11" s="107">
        <v>907396.9396430864</v>
      </c>
      <c r="S11" s="118">
        <v>7.1475145616800004</v>
      </c>
      <c r="T11" s="119">
        <v>64856.328393224845</v>
      </c>
      <c r="U11" s="120">
        <v>780280.87182286486</v>
      </c>
      <c r="V11" s="120">
        <v>1034513.0074633042</v>
      </c>
      <c r="W11" s="114">
        <v>4450822.4882435892</v>
      </c>
      <c r="X11" s="125">
        <v>3.0703077830500001</v>
      </c>
      <c r="Y11" s="126">
        <v>136653.94926645403</v>
      </c>
      <c r="Z11" s="148">
        <v>4182985.6693361634</v>
      </c>
      <c r="AA11" s="148">
        <v>4718659.3071509758</v>
      </c>
      <c r="AB11" s="107">
        <v>2268125.176755161</v>
      </c>
      <c r="AC11" s="118">
        <v>5.1595730672400002</v>
      </c>
      <c r="AD11" s="119">
        <v>117025.57575116504</v>
      </c>
      <c r="AE11" s="120">
        <v>2038759.2630128074</v>
      </c>
      <c r="AF11" s="120">
        <v>2497491.0904974896</v>
      </c>
      <c r="AG11" s="107">
        <v>1771288.5551394259</v>
      </c>
      <c r="AH11" s="118">
        <v>3.5485375818699998</v>
      </c>
      <c r="AI11" s="119">
        <v>62854.840062553121</v>
      </c>
      <c r="AJ11" s="120">
        <v>1648095.3323627866</v>
      </c>
      <c r="AK11" s="120">
        <v>1894481.7779160386</v>
      </c>
      <c r="AL11" s="107">
        <v>411408.75634896668</v>
      </c>
      <c r="AM11" s="118">
        <v>8.2967606970599999</v>
      </c>
      <c r="AN11" s="119">
        <v>34133.600001019557</v>
      </c>
      <c r="AO11" s="120">
        <v>344508.12968427455</v>
      </c>
      <c r="AP11" s="120">
        <v>478309.3830136602</v>
      </c>
      <c r="AQ11" s="114">
        <v>5210087.6201496664</v>
      </c>
      <c r="AR11" s="125">
        <v>2.53731748551</v>
      </c>
      <c r="AS11" s="126">
        <v>132196.4641966582</v>
      </c>
      <c r="AT11" s="148">
        <v>4950987.3114406588</v>
      </c>
      <c r="AU11" s="148">
        <v>5469187.928858622</v>
      </c>
      <c r="AV11" s="107">
        <v>2358591.603134837</v>
      </c>
      <c r="AW11" s="118">
        <v>4.3305489264299997</v>
      </c>
      <c r="AX11" s="119">
        <v>102139.96334852163</v>
      </c>
      <c r="AY11" s="120">
        <v>2158400.9535894818</v>
      </c>
      <c r="AZ11" s="120">
        <v>2558782.2526801578</v>
      </c>
      <c r="BA11" s="107">
        <v>2355507.8337206282</v>
      </c>
      <c r="BB11" s="118">
        <v>2.9818956664199998</v>
      </c>
      <c r="BC11" s="119">
        <v>70238.786015797348</v>
      </c>
      <c r="BD11" s="120">
        <v>2217842.3428118504</v>
      </c>
      <c r="BE11" s="120">
        <v>2493173.3246293995</v>
      </c>
      <c r="BF11" s="107">
        <v>495988.18329412257</v>
      </c>
      <c r="BG11" s="118">
        <v>9.3470606974700008</v>
      </c>
      <c r="BH11" s="119">
        <v>46360.316544785775</v>
      </c>
      <c r="BI11" s="120">
        <v>405123.63255446928</v>
      </c>
      <c r="BJ11" s="120">
        <v>586852.73403377738</v>
      </c>
      <c r="BK11" s="114">
        <v>9505391.8527182769</v>
      </c>
      <c r="BL11" s="125">
        <v>1.82055647143</v>
      </c>
      <c r="BM11" s="126">
        <v>173051.02650899425</v>
      </c>
      <c r="BN11" s="148">
        <v>9166218.0732730068</v>
      </c>
      <c r="BO11" s="148">
        <v>9844565.6321636178</v>
      </c>
      <c r="BP11" s="107">
        <v>4703647.1677940469</v>
      </c>
      <c r="BQ11" s="118">
        <v>3.2269364892699999</v>
      </c>
      <c r="BR11" s="119">
        <v>151783.70678408421</v>
      </c>
      <c r="BS11" s="120">
        <v>4406156.5690572318</v>
      </c>
      <c r="BT11" s="120">
        <v>5001137.7665308006</v>
      </c>
      <c r="BU11" s="107">
        <v>4061638.61698842</v>
      </c>
      <c r="BV11" s="118">
        <v>2.3263452285200001</v>
      </c>
      <c r="BW11" s="119">
        <v>94487.736166149974</v>
      </c>
      <c r="BX11" s="120">
        <v>3876446.057122021</v>
      </c>
      <c r="BY11" s="120">
        <v>4246831.1768547641</v>
      </c>
      <c r="BZ11" s="107">
        <v>861532.53681043093</v>
      </c>
      <c r="CA11" s="118">
        <v>6.0652028099599997</v>
      </c>
      <c r="CB11" s="119">
        <v>52253.695631327821</v>
      </c>
      <c r="CC11" s="120">
        <v>759117.17531391024</v>
      </c>
      <c r="CD11" s="120">
        <v>963947.89830694557</v>
      </c>
      <c r="CE11" s="114">
        <v>4404481.4325297698</v>
      </c>
      <c r="CF11" s="125">
        <v>3.0163178948799998</v>
      </c>
      <c r="CG11" s="126">
        <v>132853.16162618436</v>
      </c>
      <c r="CH11" s="148">
        <v>4144094.0205101557</v>
      </c>
      <c r="CI11" s="148">
        <v>4664868.8445493411</v>
      </c>
      <c r="CJ11" s="107">
        <v>2260616.681251084</v>
      </c>
      <c r="CK11" s="118">
        <v>5.1488883372599998</v>
      </c>
      <c r="CL11" s="119">
        <v>116396.62865105092</v>
      </c>
      <c r="CM11" s="120">
        <v>2032483.4811731349</v>
      </c>
      <c r="CN11" s="120">
        <v>2488749.8813290079</v>
      </c>
      <c r="CO11" s="107">
        <v>1724534.508922952</v>
      </c>
      <c r="CP11" s="118">
        <v>3.4345875808900002</v>
      </c>
      <c r="CQ11" s="119">
        <v>59230.648071631862</v>
      </c>
      <c r="CR11" s="120">
        <v>1608444.5719215786</v>
      </c>
      <c r="CS11" s="120">
        <v>1840624.4459243026</v>
      </c>
      <c r="CT11" s="107">
        <v>419330.24235570291</v>
      </c>
      <c r="CU11" s="118">
        <v>7.6185404738800004</v>
      </c>
      <c r="CV11" s="119">
        <v>31946.844233090418</v>
      </c>
      <c r="CW11" s="120">
        <v>356715.57823913672</v>
      </c>
      <c r="CX11" s="120">
        <v>481944.90647226991</v>
      </c>
      <c r="CY11" s="114">
        <v>5100910.4201885164</v>
      </c>
      <c r="CZ11" s="125">
        <v>2.5115759610000001</v>
      </c>
      <c r="DA11" s="126">
        <v>128113.23990576433</v>
      </c>
      <c r="DB11" s="148">
        <v>4849813.0840304699</v>
      </c>
      <c r="DC11" s="148">
        <v>5352007.7563465312</v>
      </c>
      <c r="DD11" s="107">
        <v>2443030.4865429108</v>
      </c>
      <c r="DE11" s="118">
        <v>4.4037372907899996</v>
      </c>
      <c r="DF11" s="119">
        <v>107584.64456117564</v>
      </c>
      <c r="DG11" s="120">
        <v>2232168.4579134532</v>
      </c>
      <c r="DH11" s="120">
        <v>2653892.5151723358</v>
      </c>
      <c r="DI11" s="107">
        <v>2337104.1080654231</v>
      </c>
      <c r="DJ11" s="118">
        <v>2.9990494389300002</v>
      </c>
      <c r="DK11" s="119">
        <v>70090.907640245307</v>
      </c>
      <c r="DL11" s="120">
        <v>2199728.4534468176</v>
      </c>
      <c r="DM11" s="120">
        <v>2474479.7626840184</v>
      </c>
      <c r="DN11" s="107">
        <v>442202.29445473052</v>
      </c>
      <c r="DO11" s="118">
        <v>8.6468368572000003</v>
      </c>
      <c r="DP11" s="119">
        <v>38236.51098030882</v>
      </c>
      <c r="DQ11" s="120">
        <v>367260.1100388575</v>
      </c>
      <c r="DR11" s="120">
        <v>517144.47887060459</v>
      </c>
    </row>
    <row r="12" spans="1:122" s="14" customFormat="1" ht="11.25" customHeight="1" x14ac:dyDescent="0.2">
      <c r="A12" s="14" t="s">
        <v>381</v>
      </c>
    </row>
    <row r="13" spans="1:122" s="14" customFormat="1" ht="39.75" customHeight="1" x14ac:dyDescent="0.2">
      <c r="A13" s="123" t="s">
        <v>470</v>
      </c>
      <c r="B13" s="185" t="s">
        <v>471</v>
      </c>
      <c r="C13" s="185"/>
      <c r="D13" s="185"/>
      <c r="E13" s="185"/>
      <c r="F13" s="185"/>
      <c r="G13" s="185"/>
    </row>
    <row r="14" spans="1:122" s="14" customFormat="1" ht="11.25" customHeight="1" thickBot="1" x14ac:dyDescent="0.25">
      <c r="A14" s="122"/>
      <c r="B14" s="124" t="s">
        <v>472</v>
      </c>
      <c r="C14" s="122"/>
      <c r="D14" s="122"/>
      <c r="E14" s="122"/>
      <c r="F14" s="122"/>
      <c r="G14" s="122"/>
    </row>
    <row r="15" spans="1:122" s="14" customFormat="1" ht="11.25" customHeight="1" thickTop="1" thickBot="1" x14ac:dyDescent="0.25">
      <c r="A15" s="122"/>
      <c r="B15" s="176" t="s">
        <v>473</v>
      </c>
      <c r="C15" s="178"/>
      <c r="D15" s="176" t="s">
        <v>474</v>
      </c>
      <c r="E15" s="177"/>
      <c r="F15" s="177"/>
      <c r="G15" s="178"/>
    </row>
    <row r="16" spans="1:122" s="14" customFormat="1" ht="11.25" customHeight="1" thickTop="1" thickBot="1" x14ac:dyDescent="0.25">
      <c r="A16" s="122"/>
      <c r="B16" s="186" t="s">
        <v>475</v>
      </c>
      <c r="C16" s="187"/>
      <c r="D16" s="176" t="s">
        <v>478</v>
      </c>
      <c r="E16" s="177"/>
      <c r="F16" s="177"/>
      <c r="G16" s="178"/>
    </row>
    <row r="17" spans="1:124" s="14" customFormat="1" ht="11.25" customHeight="1" thickTop="1" thickBot="1" x14ac:dyDescent="0.25">
      <c r="A17" s="122"/>
      <c r="B17" s="188" t="s">
        <v>476</v>
      </c>
      <c r="C17" s="189"/>
      <c r="D17" s="176" t="s">
        <v>479</v>
      </c>
      <c r="E17" s="177"/>
      <c r="F17" s="177"/>
      <c r="G17" s="178"/>
    </row>
    <row r="18" spans="1:124" s="14" customFormat="1" ht="11.25" customHeight="1" thickTop="1" x14ac:dyDescent="0.2">
      <c r="A18" s="122"/>
      <c r="B18" s="172" t="s">
        <v>477</v>
      </c>
      <c r="C18" s="173"/>
      <c r="D18" s="179" t="s">
        <v>480</v>
      </c>
      <c r="E18" s="180"/>
      <c r="F18" s="180"/>
      <c r="G18" s="181"/>
    </row>
    <row r="19" spans="1:124" s="14" customFormat="1" ht="57.75" customHeight="1" thickBot="1" x14ac:dyDescent="0.25">
      <c r="A19" s="122"/>
      <c r="B19" s="174"/>
      <c r="C19" s="175"/>
      <c r="D19" s="182" t="s">
        <v>481</v>
      </c>
      <c r="E19" s="183"/>
      <c r="F19" s="183"/>
      <c r="G19" s="184"/>
    </row>
    <row r="20" spans="1:124" s="14" customFormat="1" ht="11.25" customHeight="1" thickTop="1" x14ac:dyDescent="0.2"/>
    <row r="22" spans="1:124" ht="11.25" customHeight="1" x14ac:dyDescent="0.2">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7"/>
    </row>
    <row r="23" spans="1:124"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row>
    <row r="27" spans="1:124" ht="11.25" customHeight="1" x14ac:dyDescent="0.2">
      <c r="C27" s="75" t="s">
        <v>374</v>
      </c>
      <c r="D27" s="75"/>
      <c r="E27" s="75"/>
      <c r="F27" s="75"/>
      <c r="G27" s="75"/>
    </row>
  </sheetData>
  <mergeCells count="140">
    <mergeCell ref="A5:B10"/>
    <mergeCell ref="C9:C10"/>
    <mergeCell ref="D9:D10"/>
    <mergeCell ref="E9:E10"/>
    <mergeCell ref="F9:G9"/>
    <mergeCell ref="H9:H10"/>
    <mergeCell ref="I9:I10"/>
    <mergeCell ref="J9:J10"/>
    <mergeCell ref="K9:L9"/>
    <mergeCell ref="C7:G8"/>
    <mergeCell ref="W9:W10"/>
    <mergeCell ref="X9:X10"/>
    <mergeCell ref="Y9:Y10"/>
    <mergeCell ref="Z9:AA9"/>
    <mergeCell ref="C6:V6"/>
    <mergeCell ref="R7:V8"/>
    <mergeCell ref="R9:R10"/>
    <mergeCell ref="S9:S10"/>
    <mergeCell ref="T9:T10"/>
    <mergeCell ref="U9:V9"/>
    <mergeCell ref="M7:Q8"/>
    <mergeCell ref="M9:M10"/>
    <mergeCell ref="N9:N10"/>
    <mergeCell ref="O9:O10"/>
    <mergeCell ref="P9:Q9"/>
    <mergeCell ref="H7:L8"/>
    <mergeCell ref="W6:AP6"/>
    <mergeCell ref="AL7:AP8"/>
    <mergeCell ref="AL9:AL10"/>
    <mergeCell ref="AM9:AM10"/>
    <mergeCell ref="AN9:AN10"/>
    <mergeCell ref="AO9:AP9"/>
    <mergeCell ref="AG7:AK8"/>
    <mergeCell ref="AG9:AG10"/>
    <mergeCell ref="AH9:AH10"/>
    <mergeCell ref="AI9:AI10"/>
    <mergeCell ref="AJ9:AK9"/>
    <mergeCell ref="AB7:AF8"/>
    <mergeCell ref="AB9:AB10"/>
    <mergeCell ref="AC9:AC10"/>
    <mergeCell ref="AD9:AD10"/>
    <mergeCell ref="AE9:AF9"/>
    <mergeCell ref="AV9:AV10"/>
    <mergeCell ref="AW9:AW10"/>
    <mergeCell ref="AX9:AX10"/>
    <mergeCell ref="AY9:AZ9"/>
    <mergeCell ref="AQ7:AU8"/>
    <mergeCell ref="AQ9:AQ10"/>
    <mergeCell ref="AR9:AR10"/>
    <mergeCell ref="AS9:AS10"/>
    <mergeCell ref="AT9:AU9"/>
    <mergeCell ref="BK9:BK10"/>
    <mergeCell ref="BL9:BL10"/>
    <mergeCell ref="BM9:BM10"/>
    <mergeCell ref="BN9:BO9"/>
    <mergeCell ref="AQ6:BJ6"/>
    <mergeCell ref="BF7:BJ8"/>
    <mergeCell ref="BF9:BF10"/>
    <mergeCell ref="BG9:BG10"/>
    <mergeCell ref="BH9:BH10"/>
    <mergeCell ref="BI9:BJ9"/>
    <mergeCell ref="BA7:BE8"/>
    <mergeCell ref="BA9:BA10"/>
    <mergeCell ref="BB9:BB10"/>
    <mergeCell ref="BC9:BC10"/>
    <mergeCell ref="BD9:BE9"/>
    <mergeCell ref="AV7:AZ8"/>
    <mergeCell ref="BK6:CD6"/>
    <mergeCell ref="BZ7:CD8"/>
    <mergeCell ref="BZ9:BZ10"/>
    <mergeCell ref="CA9:CA10"/>
    <mergeCell ref="CB9:CB10"/>
    <mergeCell ref="CC9:CD9"/>
    <mergeCell ref="BU7:BY8"/>
    <mergeCell ref="BU9:BU10"/>
    <mergeCell ref="BV9:BV10"/>
    <mergeCell ref="BW9:BW10"/>
    <mergeCell ref="BX9:BY9"/>
    <mergeCell ref="BP7:BT8"/>
    <mergeCell ref="BP9:BP10"/>
    <mergeCell ref="BQ9:BQ10"/>
    <mergeCell ref="BR9:BR10"/>
    <mergeCell ref="BS9:BT9"/>
    <mergeCell ref="CJ9:CJ10"/>
    <mergeCell ref="CK9:CK10"/>
    <mergeCell ref="CY6:DR6"/>
    <mergeCell ref="DN7:DR8"/>
    <mergeCell ref="DN9:DN10"/>
    <mergeCell ref="DO9:DO10"/>
    <mergeCell ref="DP9:DP10"/>
    <mergeCell ref="DQ9:DR9"/>
    <mergeCell ref="DI7:DM8"/>
    <mergeCell ref="DI9:DI10"/>
    <mergeCell ref="DJ9:DJ10"/>
    <mergeCell ref="DK9:DK10"/>
    <mergeCell ref="CY9:CY10"/>
    <mergeCell ref="CZ9:CZ10"/>
    <mergeCell ref="CE6:CX6"/>
    <mergeCell ref="CT7:CX8"/>
    <mergeCell ref="CT9:CT10"/>
    <mergeCell ref="CU9:CU10"/>
    <mergeCell ref="CV9:CV10"/>
    <mergeCell ref="CW9:CX9"/>
    <mergeCell ref="CO7:CS8"/>
    <mergeCell ref="CO9:CO10"/>
    <mergeCell ref="CP9:CP10"/>
    <mergeCell ref="CQ9:CQ10"/>
    <mergeCell ref="CR9:CS9"/>
    <mergeCell ref="CJ7:CN8"/>
    <mergeCell ref="CL9:CL10"/>
    <mergeCell ref="CM9:CN9"/>
    <mergeCell ref="CE7:CI8"/>
    <mergeCell ref="CE9:CE10"/>
    <mergeCell ref="CF9:CF10"/>
    <mergeCell ref="CG9:CG10"/>
    <mergeCell ref="CH9:CI9"/>
    <mergeCell ref="A11:B11"/>
    <mergeCell ref="C5:BF5"/>
    <mergeCell ref="BK5:DN5"/>
    <mergeCell ref="B13:G13"/>
    <mergeCell ref="B15:C15"/>
    <mergeCell ref="D15:G15"/>
    <mergeCell ref="B16:C16"/>
    <mergeCell ref="B17:C17"/>
    <mergeCell ref="B18:C19"/>
    <mergeCell ref="D16:G16"/>
    <mergeCell ref="D17:G17"/>
    <mergeCell ref="D18:G18"/>
    <mergeCell ref="D19:G19"/>
    <mergeCell ref="DL9:DM9"/>
    <mergeCell ref="DD7:DH8"/>
    <mergeCell ref="DD9:DD10"/>
    <mergeCell ref="DE9:DE10"/>
    <mergeCell ref="DF9:DF10"/>
    <mergeCell ref="DG9:DH9"/>
    <mergeCell ref="CY7:DC8"/>
    <mergeCell ref="BK7:BO8"/>
    <mergeCell ref="W7:AA8"/>
    <mergeCell ref="DA9:DA10"/>
    <mergeCell ref="DB9:DC9"/>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AL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17" width="8.28515625" style="39" customWidth="1"/>
    <col min="18" max="16384" width="11.42578125" style="39"/>
  </cols>
  <sheetData>
    <row r="1" spans="1:38" ht="11.25" customHeight="1" x14ac:dyDescent="0.2">
      <c r="A1" s="191" t="s">
        <v>425</v>
      </c>
      <c r="B1" s="191"/>
      <c r="C1" s="191"/>
      <c r="D1" s="191"/>
      <c r="E1" s="191"/>
      <c r="F1" s="191"/>
      <c r="G1" s="191"/>
      <c r="H1" s="191"/>
      <c r="I1" s="191"/>
      <c r="J1" s="191"/>
      <c r="K1" s="191"/>
      <c r="L1" s="191"/>
      <c r="M1" s="191"/>
      <c r="N1" s="98"/>
      <c r="O1" s="98"/>
      <c r="P1" s="98"/>
      <c r="Q1" s="98"/>
    </row>
    <row r="3" spans="1:38" ht="11.25" customHeight="1" x14ac:dyDescent="0.2">
      <c r="A3" s="19" t="s">
        <v>492</v>
      </c>
      <c r="M3" s="57" t="s">
        <v>205</v>
      </c>
      <c r="N3" s="57"/>
      <c r="O3" s="57"/>
      <c r="P3" s="57"/>
      <c r="Q3" s="57"/>
    </row>
    <row r="4" spans="1:38" ht="11.25" customHeight="1" x14ac:dyDescent="0.2">
      <c r="A4" s="19" t="s">
        <v>373</v>
      </c>
      <c r="M4" s="59"/>
      <c r="N4" s="59"/>
      <c r="O4" s="59"/>
      <c r="P4" s="59"/>
      <c r="Q4" s="59"/>
    </row>
    <row r="5" spans="1:38" s="14" customFormat="1" ht="11.25" customHeight="1" x14ac:dyDescent="0.2">
      <c r="A5" s="19" t="s">
        <v>1</v>
      </c>
    </row>
    <row r="6" spans="1:38" s="14" customFormat="1" ht="11.25" customHeight="1" x14ac:dyDescent="0.2">
      <c r="A6" s="198" t="s">
        <v>279</v>
      </c>
      <c r="B6" s="199"/>
      <c r="C6" s="243" t="s">
        <v>2</v>
      </c>
      <c r="D6" s="244"/>
      <c r="E6" s="244"/>
      <c r="F6" s="244"/>
      <c r="G6" s="245"/>
      <c r="H6" s="228" t="s">
        <v>462</v>
      </c>
      <c r="I6" s="229"/>
      <c r="J6" s="229"/>
      <c r="K6" s="229"/>
      <c r="L6" s="237"/>
      <c r="M6" s="228" t="s">
        <v>206</v>
      </c>
      <c r="N6" s="229"/>
      <c r="O6" s="229"/>
      <c r="P6" s="229"/>
      <c r="Q6" s="229"/>
      <c r="R6" s="33"/>
      <c r="S6" s="33"/>
      <c r="T6" s="33"/>
      <c r="U6" s="33"/>
      <c r="V6" s="33"/>
      <c r="W6" s="33"/>
      <c r="X6" s="33"/>
      <c r="Y6" s="33"/>
      <c r="Z6" s="33"/>
      <c r="AA6" s="33"/>
      <c r="AB6" s="33"/>
      <c r="AC6" s="33"/>
      <c r="AD6" s="33"/>
      <c r="AE6" s="33"/>
      <c r="AF6" s="33"/>
      <c r="AG6" s="33"/>
      <c r="AH6" s="33"/>
      <c r="AI6" s="33"/>
      <c r="AJ6" s="33"/>
      <c r="AK6" s="33"/>
      <c r="AL6" s="33"/>
    </row>
    <row r="7" spans="1:38" s="14" customFormat="1" ht="11.25" customHeight="1" x14ac:dyDescent="0.2">
      <c r="A7" s="200"/>
      <c r="B7" s="201"/>
      <c r="C7" s="246"/>
      <c r="D7" s="247"/>
      <c r="E7" s="247"/>
      <c r="F7" s="247"/>
      <c r="G7" s="248"/>
      <c r="H7" s="230"/>
      <c r="I7" s="231"/>
      <c r="J7" s="231"/>
      <c r="K7" s="231"/>
      <c r="L7" s="238"/>
      <c r="M7" s="230"/>
      <c r="N7" s="231"/>
      <c r="O7" s="231"/>
      <c r="P7" s="231"/>
      <c r="Q7" s="231"/>
      <c r="R7" s="33"/>
      <c r="S7" s="33"/>
      <c r="T7" s="33"/>
      <c r="U7" s="33"/>
      <c r="V7" s="33"/>
      <c r="W7" s="33"/>
      <c r="X7" s="33"/>
      <c r="Y7" s="33"/>
      <c r="Z7" s="33"/>
      <c r="AA7" s="33"/>
      <c r="AB7" s="33"/>
      <c r="AC7" s="33"/>
      <c r="AD7" s="33"/>
      <c r="AE7" s="33"/>
      <c r="AF7" s="33"/>
      <c r="AG7" s="33"/>
      <c r="AH7" s="33"/>
      <c r="AI7" s="33"/>
      <c r="AJ7" s="33"/>
      <c r="AK7" s="33"/>
      <c r="AL7" s="33"/>
    </row>
    <row r="8" spans="1:38" s="14" customFormat="1" ht="11.25" customHeight="1" x14ac:dyDescent="0.2">
      <c r="A8" s="200"/>
      <c r="B8" s="201"/>
      <c r="C8" s="249"/>
      <c r="D8" s="250"/>
      <c r="E8" s="250"/>
      <c r="F8" s="250"/>
      <c r="G8" s="251"/>
      <c r="H8" s="232"/>
      <c r="I8" s="233"/>
      <c r="J8" s="233"/>
      <c r="K8" s="233"/>
      <c r="L8" s="239"/>
      <c r="M8" s="232"/>
      <c r="N8" s="233"/>
      <c r="O8" s="233"/>
      <c r="P8" s="233"/>
      <c r="Q8" s="233"/>
      <c r="R8" s="33"/>
      <c r="S8" s="33"/>
      <c r="T8" s="33"/>
      <c r="U8" s="33"/>
      <c r="V8" s="33"/>
      <c r="W8" s="33"/>
      <c r="X8" s="33"/>
      <c r="Y8" s="33"/>
      <c r="Z8" s="33"/>
      <c r="AA8" s="33"/>
      <c r="AB8" s="33"/>
      <c r="AC8" s="33"/>
      <c r="AD8" s="33"/>
      <c r="AE8" s="33"/>
      <c r="AF8" s="33"/>
      <c r="AG8" s="33"/>
      <c r="AH8" s="33"/>
      <c r="AI8" s="33"/>
      <c r="AJ8" s="33"/>
      <c r="AK8" s="33"/>
      <c r="AL8" s="33"/>
    </row>
    <row r="9" spans="1:38"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34" t="s">
        <v>464</v>
      </c>
      <c r="N9" s="234" t="s">
        <v>465</v>
      </c>
      <c r="O9" s="234" t="s">
        <v>466</v>
      </c>
      <c r="P9" s="236" t="s">
        <v>467</v>
      </c>
      <c r="Q9" s="236"/>
      <c r="R9" s="33"/>
      <c r="S9" s="33"/>
      <c r="T9" s="33"/>
      <c r="U9" s="33"/>
      <c r="V9" s="33"/>
      <c r="W9" s="33"/>
      <c r="X9" s="33"/>
      <c r="Y9" s="33"/>
      <c r="Z9" s="33"/>
      <c r="AA9" s="33"/>
      <c r="AB9" s="33"/>
      <c r="AC9" s="33"/>
      <c r="AD9" s="33"/>
      <c r="AE9" s="33"/>
      <c r="AF9" s="33"/>
      <c r="AG9" s="33"/>
      <c r="AH9" s="33"/>
      <c r="AI9" s="33"/>
      <c r="AJ9" s="33"/>
      <c r="AK9" s="33"/>
      <c r="AL9" s="33"/>
    </row>
    <row r="10" spans="1:38" s="14" customFormat="1" ht="22.15" customHeight="1" x14ac:dyDescent="0.2">
      <c r="A10" s="202"/>
      <c r="B10" s="203"/>
      <c r="C10" s="252"/>
      <c r="D10" s="253"/>
      <c r="E10" s="252"/>
      <c r="F10" s="121" t="s">
        <v>468</v>
      </c>
      <c r="G10" s="121" t="s">
        <v>469</v>
      </c>
      <c r="H10" s="240"/>
      <c r="I10" s="241"/>
      <c r="J10" s="240"/>
      <c r="K10" s="99" t="s">
        <v>468</v>
      </c>
      <c r="L10" s="99" t="s">
        <v>469</v>
      </c>
      <c r="M10" s="234"/>
      <c r="N10" s="235"/>
      <c r="O10" s="234"/>
      <c r="P10" s="99" t="s">
        <v>468</v>
      </c>
      <c r="Q10" s="99" t="s">
        <v>469</v>
      </c>
      <c r="R10" s="33"/>
      <c r="S10" s="33"/>
      <c r="T10" s="33"/>
      <c r="U10" s="33"/>
      <c r="V10" s="33"/>
      <c r="W10" s="33"/>
      <c r="X10" s="33"/>
      <c r="Y10" s="33"/>
      <c r="Z10" s="33"/>
      <c r="AA10" s="33"/>
      <c r="AB10" s="33"/>
      <c r="AC10" s="33"/>
      <c r="AD10" s="33"/>
      <c r="AE10" s="33"/>
      <c r="AF10" s="33"/>
      <c r="AG10" s="33"/>
      <c r="AH10" s="33"/>
      <c r="AI10" s="33"/>
      <c r="AJ10" s="33"/>
      <c r="AK10" s="33"/>
      <c r="AL10" s="33"/>
    </row>
    <row r="11" spans="1:38" s="14" customFormat="1" ht="11.25" customHeight="1" x14ac:dyDescent="0.2">
      <c r="A11" s="227" t="s">
        <v>278</v>
      </c>
      <c r="B11" s="190"/>
      <c r="C11" s="114">
        <v>4057719.0000000149</v>
      </c>
      <c r="D11" s="125">
        <v>3.7357538467200002</v>
      </c>
      <c r="E11" s="126">
        <v>151586.39363142723</v>
      </c>
      <c r="F11" s="148">
        <v>3760615.1279361243</v>
      </c>
      <c r="G11" s="148">
        <v>4354822.8720639264</v>
      </c>
      <c r="H11" s="107">
        <v>2246148.7255165838</v>
      </c>
      <c r="I11" s="118">
        <v>4.7419097479600003</v>
      </c>
      <c r="J11" s="119">
        <v>106510.34536891065</v>
      </c>
      <c r="K11" s="120">
        <v>2037392.2846125867</v>
      </c>
      <c r="L11" s="120">
        <v>2454905.1664205501</v>
      </c>
      <c r="M11" s="107">
        <v>1811570.274483385</v>
      </c>
      <c r="N11" s="118">
        <v>6.5781167757399999</v>
      </c>
      <c r="O11" s="119">
        <v>119167.20813009956</v>
      </c>
      <c r="P11" s="120">
        <v>1578006.8384102029</v>
      </c>
      <c r="Q11" s="120">
        <v>2045133.7105565579</v>
      </c>
    </row>
    <row r="12" spans="1:38" s="14" customFormat="1" ht="11.25" customHeight="1" x14ac:dyDescent="0.2">
      <c r="A12" s="14" t="s">
        <v>381</v>
      </c>
      <c r="B12" s="38"/>
      <c r="C12" s="1"/>
      <c r="D12" s="1"/>
      <c r="E12" s="1"/>
      <c r="F12" s="1"/>
      <c r="G12" s="1"/>
      <c r="H12" s="2"/>
      <c r="I12" s="2"/>
      <c r="J12" s="2"/>
      <c r="K12" s="2"/>
      <c r="L12" s="2"/>
      <c r="M12" s="2"/>
      <c r="N12" s="2"/>
      <c r="O12" s="2"/>
      <c r="P12" s="2"/>
      <c r="Q12" s="2"/>
    </row>
    <row r="13" spans="1:38" s="14" customFormat="1" ht="39.75" customHeight="1" x14ac:dyDescent="0.2">
      <c r="A13" s="123" t="s">
        <v>470</v>
      </c>
      <c r="B13" s="220" t="s">
        <v>471</v>
      </c>
      <c r="C13" s="220"/>
      <c r="D13" s="220"/>
      <c r="E13" s="220"/>
      <c r="F13" s="220"/>
      <c r="G13" s="220"/>
      <c r="H13" s="2"/>
      <c r="I13" s="2"/>
      <c r="J13" s="2"/>
      <c r="K13" s="2"/>
      <c r="L13" s="2"/>
      <c r="M13" s="2"/>
      <c r="N13" s="2"/>
      <c r="O13" s="2"/>
      <c r="P13" s="2"/>
      <c r="Q13" s="2"/>
    </row>
    <row r="14" spans="1:38" s="14" customFormat="1" ht="11.25" customHeight="1" thickBot="1" x14ac:dyDescent="0.25">
      <c r="A14" s="122"/>
      <c r="B14" s="117" t="s">
        <v>472</v>
      </c>
      <c r="C14" s="131"/>
      <c r="D14" s="131"/>
      <c r="E14" s="131"/>
      <c r="F14" s="131"/>
      <c r="G14" s="131"/>
      <c r="H14" s="2"/>
      <c r="I14" s="2"/>
      <c r="J14" s="2"/>
      <c r="K14" s="2"/>
      <c r="L14" s="2"/>
      <c r="M14" s="2"/>
      <c r="N14" s="2"/>
      <c r="O14" s="2"/>
      <c r="P14" s="2"/>
      <c r="Q14" s="2"/>
    </row>
    <row r="15" spans="1:38" s="14" customFormat="1" ht="11.25" customHeight="1" thickTop="1" thickBot="1" x14ac:dyDescent="0.25">
      <c r="A15" s="122"/>
      <c r="B15" s="221" t="s">
        <v>473</v>
      </c>
      <c r="C15" s="222"/>
      <c r="D15" s="211" t="s">
        <v>474</v>
      </c>
      <c r="E15" s="212"/>
      <c r="F15" s="212"/>
      <c r="G15" s="213"/>
      <c r="H15" s="2"/>
      <c r="I15" s="2"/>
      <c r="J15" s="2"/>
      <c r="K15" s="2"/>
      <c r="L15" s="2"/>
      <c r="M15" s="2"/>
      <c r="N15" s="2"/>
      <c r="O15" s="2"/>
      <c r="P15" s="2"/>
      <c r="Q15" s="2"/>
    </row>
    <row r="16" spans="1:38" s="14" customFormat="1" ht="11.25" customHeight="1" thickTop="1" thickBot="1" x14ac:dyDescent="0.25">
      <c r="A16" s="122"/>
      <c r="B16" s="223" t="s">
        <v>475</v>
      </c>
      <c r="C16" s="224"/>
      <c r="D16" s="211" t="s">
        <v>478</v>
      </c>
      <c r="E16" s="212"/>
      <c r="F16" s="212"/>
      <c r="G16" s="213"/>
      <c r="H16" s="2"/>
      <c r="I16" s="2"/>
      <c r="J16" s="2"/>
      <c r="K16" s="2"/>
      <c r="L16" s="2"/>
      <c r="M16" s="2"/>
      <c r="N16" s="2"/>
      <c r="O16" s="2"/>
      <c r="P16" s="2"/>
      <c r="Q16" s="2"/>
    </row>
    <row r="17" spans="1:17" s="14" customFormat="1" ht="11.25" customHeight="1" thickTop="1" thickBot="1" x14ac:dyDescent="0.25">
      <c r="A17" s="122"/>
      <c r="B17" s="225" t="s">
        <v>476</v>
      </c>
      <c r="C17" s="226"/>
      <c r="D17" s="211" t="s">
        <v>479</v>
      </c>
      <c r="E17" s="212"/>
      <c r="F17" s="212"/>
      <c r="G17" s="213"/>
      <c r="H17" s="2"/>
      <c r="I17" s="2"/>
      <c r="J17" s="2"/>
      <c r="K17" s="2"/>
      <c r="L17" s="2"/>
      <c r="M17" s="2"/>
      <c r="N17" s="2"/>
      <c r="O17" s="2"/>
      <c r="P17" s="2"/>
      <c r="Q17" s="2"/>
    </row>
    <row r="18" spans="1:17" s="14" customFormat="1" ht="11.25" customHeight="1" thickTop="1" x14ac:dyDescent="0.2">
      <c r="A18" s="122"/>
      <c r="B18" s="207" t="s">
        <v>477</v>
      </c>
      <c r="C18" s="208"/>
      <c r="D18" s="214" t="s">
        <v>480</v>
      </c>
      <c r="E18" s="215"/>
      <c r="F18" s="215"/>
      <c r="G18" s="216"/>
      <c r="H18" s="2"/>
      <c r="I18" s="2"/>
      <c r="J18" s="2"/>
      <c r="K18" s="2"/>
      <c r="L18" s="2"/>
      <c r="M18" s="2"/>
      <c r="N18" s="2"/>
      <c r="O18" s="2"/>
      <c r="P18" s="2"/>
      <c r="Q18" s="2"/>
    </row>
    <row r="19" spans="1:17" s="14" customFormat="1" ht="57.75" customHeight="1" thickBot="1" x14ac:dyDescent="0.25">
      <c r="A19" s="122"/>
      <c r="B19" s="209"/>
      <c r="C19" s="210"/>
      <c r="D19" s="217" t="s">
        <v>481</v>
      </c>
      <c r="E19" s="218"/>
      <c r="F19" s="218"/>
      <c r="G19" s="219"/>
      <c r="H19" s="2"/>
      <c r="I19" s="2"/>
      <c r="J19" s="2"/>
      <c r="K19" s="2"/>
      <c r="L19" s="2"/>
      <c r="M19" s="2"/>
      <c r="N19" s="2"/>
      <c r="O19" s="2"/>
      <c r="P19" s="2"/>
      <c r="Q19" s="2"/>
    </row>
    <row r="20" spans="1:17" s="14" customFormat="1" ht="11.25" customHeight="1" thickTop="1" x14ac:dyDescent="0.2">
      <c r="B20" s="38"/>
      <c r="C20" s="1"/>
      <c r="D20" s="1"/>
      <c r="E20" s="1"/>
      <c r="F20" s="1"/>
      <c r="G20" s="1"/>
      <c r="H20" s="2"/>
      <c r="I20" s="2"/>
      <c r="J20" s="2"/>
      <c r="K20" s="2"/>
      <c r="L20" s="2"/>
      <c r="M20" s="2"/>
      <c r="N20" s="2"/>
      <c r="O20" s="2"/>
      <c r="P20" s="2"/>
      <c r="Q20" s="2"/>
    </row>
    <row r="22" spans="1:17" ht="11.25" customHeight="1" x14ac:dyDescent="0.2">
      <c r="C22" s="6"/>
      <c r="D22" s="6"/>
      <c r="E22" s="6"/>
      <c r="F22" s="6"/>
      <c r="G22" s="6"/>
      <c r="H22" s="6"/>
      <c r="I22" s="6"/>
      <c r="J22" s="6"/>
      <c r="K22" s="6"/>
      <c r="L22" s="6"/>
      <c r="M22" s="6"/>
      <c r="N22" s="6"/>
      <c r="O22" s="6"/>
      <c r="P22" s="6"/>
      <c r="Q22" s="6"/>
    </row>
    <row r="23" spans="1:17" ht="11.25" customHeight="1" x14ac:dyDescent="0.2">
      <c r="C23" s="74"/>
      <c r="D23" s="74"/>
      <c r="E23" s="74"/>
      <c r="F23" s="74"/>
      <c r="G23" s="74"/>
      <c r="H23" s="74"/>
      <c r="I23" s="74"/>
      <c r="J23" s="74"/>
      <c r="K23" s="74"/>
      <c r="L23" s="74"/>
      <c r="M23" s="74"/>
      <c r="N23" s="74"/>
      <c r="O23" s="74"/>
      <c r="P23" s="74"/>
      <c r="Q23" s="74"/>
    </row>
    <row r="27" spans="1:17" ht="11.25" customHeight="1" x14ac:dyDescent="0.2">
      <c r="C27" s="75" t="s">
        <v>374</v>
      </c>
      <c r="D27" s="75"/>
      <c r="E27" s="75"/>
      <c r="F27" s="75"/>
      <c r="G27" s="75"/>
    </row>
  </sheetData>
  <mergeCells count="28">
    <mergeCell ref="E9:E10"/>
    <mergeCell ref="F9:G9"/>
    <mergeCell ref="A11:B11"/>
    <mergeCell ref="A1:M1"/>
    <mergeCell ref="M6:Q8"/>
    <mergeCell ref="M9:M10"/>
    <mergeCell ref="N9:N10"/>
    <mergeCell ref="O9:O10"/>
    <mergeCell ref="P9:Q9"/>
    <mergeCell ref="H6:L8"/>
    <mergeCell ref="H9:H10"/>
    <mergeCell ref="I9:I10"/>
    <mergeCell ref="J9:J10"/>
    <mergeCell ref="K9:L9"/>
    <mergeCell ref="C6:G8"/>
    <mergeCell ref="A6:B10"/>
    <mergeCell ref="C9:C10"/>
    <mergeCell ref="D9:D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BN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52" width="8.28515625" style="39" customWidth="1"/>
    <col min="53" max="16384" width="11.42578125" style="39"/>
  </cols>
  <sheetData>
    <row r="1" spans="1:66" ht="11.25" customHeight="1" x14ac:dyDescent="0.2">
      <c r="A1" s="58" t="s">
        <v>425</v>
      </c>
    </row>
    <row r="3" spans="1:66" ht="11.25" customHeight="1" x14ac:dyDescent="0.2">
      <c r="A3" s="19" t="s">
        <v>493</v>
      </c>
      <c r="M3" s="59"/>
      <c r="N3" s="59"/>
      <c r="O3" s="59"/>
      <c r="P3" s="59"/>
      <c r="Q3" s="59"/>
      <c r="AV3" s="57" t="s">
        <v>190</v>
      </c>
      <c r="AW3" s="57"/>
      <c r="AX3" s="57"/>
      <c r="AY3" s="57"/>
      <c r="AZ3" s="57"/>
    </row>
    <row r="4" spans="1:66" ht="11.25" customHeight="1" x14ac:dyDescent="0.2">
      <c r="A4" s="19" t="s">
        <v>1</v>
      </c>
      <c r="M4" s="59"/>
      <c r="N4" s="59"/>
      <c r="O4" s="59"/>
      <c r="P4" s="59"/>
      <c r="Q4" s="59"/>
      <c r="W4" s="57"/>
      <c r="X4" s="57"/>
      <c r="Y4" s="57"/>
      <c r="Z4" s="57"/>
      <c r="AA4" s="57"/>
    </row>
    <row r="5" spans="1:66" s="14" customFormat="1" ht="11.25" customHeight="1" x14ac:dyDescent="0.2">
      <c r="A5" s="19"/>
      <c r="M5" s="35"/>
      <c r="N5" s="35"/>
      <c r="O5" s="35"/>
      <c r="P5" s="35"/>
      <c r="Q5" s="35"/>
      <c r="W5" s="32"/>
      <c r="X5" s="32"/>
      <c r="Y5" s="32"/>
      <c r="Z5" s="32"/>
      <c r="AA5" s="32"/>
    </row>
    <row r="6" spans="1:66" s="14" customFormat="1" ht="11.25" customHeight="1" x14ac:dyDescent="0.2">
      <c r="A6" s="198" t="s">
        <v>279</v>
      </c>
      <c r="B6" s="199"/>
      <c r="C6" s="291">
        <v>2016</v>
      </c>
      <c r="D6" s="292"/>
      <c r="E6" s="292"/>
      <c r="F6" s="292"/>
      <c r="G6" s="292"/>
      <c r="H6" s="292"/>
      <c r="I6" s="292"/>
      <c r="J6" s="292"/>
      <c r="K6" s="292"/>
      <c r="L6" s="292"/>
      <c r="M6" s="292"/>
      <c r="N6" s="292"/>
      <c r="O6" s="292"/>
      <c r="P6" s="292"/>
      <c r="Q6" s="292"/>
      <c r="R6" s="292"/>
      <c r="S6" s="292"/>
      <c r="T6" s="292"/>
      <c r="U6" s="292"/>
      <c r="V6" s="292"/>
      <c r="W6" s="292"/>
      <c r="X6" s="292"/>
      <c r="Y6" s="292"/>
      <c r="Z6" s="292"/>
      <c r="AA6" s="296"/>
      <c r="AB6" s="291">
        <v>2017</v>
      </c>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33"/>
      <c r="BB6" s="33"/>
      <c r="BC6" s="33"/>
      <c r="BD6" s="33"/>
      <c r="BE6" s="33"/>
      <c r="BF6" s="33"/>
      <c r="BG6" s="33"/>
      <c r="BH6" s="33"/>
      <c r="BI6" s="33"/>
      <c r="BJ6" s="33"/>
      <c r="BK6" s="33"/>
      <c r="BL6" s="33"/>
      <c r="BM6" s="33"/>
      <c r="BN6" s="33"/>
    </row>
    <row r="7" spans="1:66" s="14" customFormat="1" ht="11.25" customHeight="1" x14ac:dyDescent="0.2">
      <c r="A7" s="200"/>
      <c r="B7" s="201"/>
      <c r="C7" s="288" t="s">
        <v>46</v>
      </c>
      <c r="D7" s="289"/>
      <c r="E7" s="289"/>
      <c r="F7" s="289"/>
      <c r="G7" s="290"/>
      <c r="H7" s="293" t="s">
        <v>26</v>
      </c>
      <c r="I7" s="294"/>
      <c r="J7" s="294"/>
      <c r="K7" s="294"/>
      <c r="L7" s="295"/>
      <c r="M7" s="293" t="s">
        <v>459</v>
      </c>
      <c r="N7" s="294"/>
      <c r="O7" s="294"/>
      <c r="P7" s="294"/>
      <c r="Q7" s="295"/>
      <c r="R7" s="293" t="s">
        <v>460</v>
      </c>
      <c r="S7" s="294"/>
      <c r="T7" s="294"/>
      <c r="U7" s="294"/>
      <c r="V7" s="295"/>
      <c r="W7" s="293" t="s">
        <v>461</v>
      </c>
      <c r="X7" s="294"/>
      <c r="Y7" s="294"/>
      <c r="Z7" s="294"/>
      <c r="AA7" s="295"/>
      <c r="AB7" s="293" t="s">
        <v>46</v>
      </c>
      <c r="AC7" s="294"/>
      <c r="AD7" s="294"/>
      <c r="AE7" s="294"/>
      <c r="AF7" s="295"/>
      <c r="AG7" s="293" t="s">
        <v>26</v>
      </c>
      <c r="AH7" s="294"/>
      <c r="AI7" s="294"/>
      <c r="AJ7" s="294"/>
      <c r="AK7" s="295"/>
      <c r="AL7" s="293" t="s">
        <v>459</v>
      </c>
      <c r="AM7" s="294"/>
      <c r="AN7" s="294"/>
      <c r="AO7" s="294"/>
      <c r="AP7" s="295"/>
      <c r="AQ7" s="293" t="s">
        <v>460</v>
      </c>
      <c r="AR7" s="294"/>
      <c r="AS7" s="294"/>
      <c r="AT7" s="294"/>
      <c r="AU7" s="295"/>
      <c r="AV7" s="293" t="s">
        <v>461</v>
      </c>
      <c r="AW7" s="294"/>
      <c r="AX7" s="294"/>
      <c r="AY7" s="294"/>
      <c r="AZ7" s="294"/>
      <c r="BA7" s="33"/>
      <c r="BB7" s="33"/>
      <c r="BC7" s="33"/>
      <c r="BD7" s="33"/>
      <c r="BE7" s="33"/>
      <c r="BF7" s="33"/>
      <c r="BG7" s="33"/>
      <c r="BH7" s="33"/>
      <c r="BI7" s="33"/>
      <c r="BJ7" s="33"/>
      <c r="BK7" s="33"/>
      <c r="BL7" s="33"/>
      <c r="BM7" s="33"/>
      <c r="BN7" s="33"/>
    </row>
    <row r="8" spans="1:66"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9"/>
      <c r="AQ8" s="232"/>
      <c r="AR8" s="233"/>
      <c r="AS8" s="233"/>
      <c r="AT8" s="233"/>
      <c r="AU8" s="239"/>
      <c r="AV8" s="232"/>
      <c r="AW8" s="233"/>
      <c r="AX8" s="233"/>
      <c r="AY8" s="233"/>
      <c r="AZ8" s="233"/>
      <c r="BA8" s="33"/>
      <c r="BB8" s="33"/>
      <c r="BC8" s="33"/>
      <c r="BD8" s="33"/>
      <c r="BE8" s="33"/>
      <c r="BF8" s="33"/>
      <c r="BG8" s="33"/>
      <c r="BH8" s="33"/>
      <c r="BI8" s="33"/>
      <c r="BJ8" s="33"/>
      <c r="BK8" s="33"/>
      <c r="BL8" s="33"/>
      <c r="BM8" s="33"/>
      <c r="BN8" s="33"/>
    </row>
    <row r="9" spans="1:66"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40" t="s">
        <v>464</v>
      </c>
      <c r="AM9" s="240" t="s">
        <v>465</v>
      </c>
      <c r="AN9" s="240" t="s">
        <v>466</v>
      </c>
      <c r="AO9" s="242" t="s">
        <v>467</v>
      </c>
      <c r="AP9" s="242"/>
      <c r="AQ9" s="240" t="s">
        <v>464</v>
      </c>
      <c r="AR9" s="240" t="s">
        <v>465</v>
      </c>
      <c r="AS9" s="240" t="s">
        <v>466</v>
      </c>
      <c r="AT9" s="242" t="s">
        <v>467</v>
      </c>
      <c r="AU9" s="242"/>
      <c r="AV9" s="234" t="s">
        <v>464</v>
      </c>
      <c r="AW9" s="234" t="s">
        <v>465</v>
      </c>
      <c r="AX9" s="234" t="s">
        <v>466</v>
      </c>
      <c r="AY9" s="236" t="s">
        <v>467</v>
      </c>
      <c r="AZ9" s="236"/>
      <c r="BA9" s="33"/>
      <c r="BB9" s="33"/>
      <c r="BC9" s="33"/>
      <c r="BD9" s="33"/>
      <c r="BE9" s="33"/>
      <c r="BF9" s="33"/>
      <c r="BG9" s="33"/>
      <c r="BH9" s="33"/>
      <c r="BI9" s="33"/>
      <c r="BJ9" s="33"/>
      <c r="BK9" s="33"/>
      <c r="BL9" s="33"/>
      <c r="BM9" s="33"/>
      <c r="BN9" s="33"/>
    </row>
    <row r="10" spans="1:66"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40"/>
      <c r="AM10" s="241"/>
      <c r="AN10" s="240"/>
      <c r="AO10" s="99" t="s">
        <v>468</v>
      </c>
      <c r="AP10" s="99" t="s">
        <v>469</v>
      </c>
      <c r="AQ10" s="240"/>
      <c r="AR10" s="241"/>
      <c r="AS10" s="240"/>
      <c r="AT10" s="99" t="s">
        <v>468</v>
      </c>
      <c r="AU10" s="99" t="s">
        <v>469</v>
      </c>
      <c r="AV10" s="234"/>
      <c r="AW10" s="235"/>
      <c r="AX10" s="234"/>
      <c r="AY10" s="99" t="s">
        <v>468</v>
      </c>
      <c r="AZ10" s="99" t="s">
        <v>469</v>
      </c>
      <c r="BA10" s="33"/>
      <c r="BB10" s="33"/>
      <c r="BC10" s="33"/>
      <c r="BD10" s="33"/>
      <c r="BE10" s="33"/>
      <c r="BF10" s="33"/>
      <c r="BG10" s="33"/>
      <c r="BH10" s="33"/>
      <c r="BI10" s="33"/>
      <c r="BJ10" s="33"/>
      <c r="BK10" s="33"/>
      <c r="BL10" s="33"/>
      <c r="BM10" s="33"/>
      <c r="BN10" s="33"/>
    </row>
    <row r="11" spans="1:66" s="14" customFormat="1" ht="11.25" customHeight="1" x14ac:dyDescent="0.2">
      <c r="A11" s="227" t="s">
        <v>278</v>
      </c>
      <c r="B11" s="190"/>
      <c r="C11" s="114">
        <v>9660910.1083932463</v>
      </c>
      <c r="D11" s="125">
        <v>1.91498412852</v>
      </c>
      <c r="E11" s="126">
        <v>185004.89524588612</v>
      </c>
      <c r="F11" s="148">
        <v>9298307.1767477319</v>
      </c>
      <c r="G11" s="148">
        <v>10023513.040038798</v>
      </c>
      <c r="H11" s="107">
        <v>275902.21796543448</v>
      </c>
      <c r="I11" s="118">
        <v>12.30015307329</v>
      </c>
      <c r="J11" s="119">
        <v>33936.395142355505</v>
      </c>
      <c r="K11" s="120">
        <v>209388.10572129948</v>
      </c>
      <c r="L11" s="120">
        <v>342416.33020956948</v>
      </c>
      <c r="M11" s="107">
        <v>4802283.8188441871</v>
      </c>
      <c r="N11" s="118">
        <v>2.96218437982</v>
      </c>
      <c r="O11" s="119">
        <v>142252.5011566295</v>
      </c>
      <c r="P11" s="120">
        <v>4523474.03986644</v>
      </c>
      <c r="Q11" s="120">
        <v>5081093.5978218969</v>
      </c>
      <c r="R11" s="107">
        <v>2940194.373839031</v>
      </c>
      <c r="S11" s="118">
        <v>3.5705779203799999</v>
      </c>
      <c r="T11" s="119">
        <v>104981.9311284502</v>
      </c>
      <c r="U11" s="120">
        <v>2734433.5697997906</v>
      </c>
      <c r="V11" s="120">
        <v>3145955.1778782331</v>
      </c>
      <c r="W11" s="107">
        <v>1642529.697744549</v>
      </c>
      <c r="X11" s="118">
        <v>5.2149320225500002</v>
      </c>
      <c r="Y11" s="119">
        <v>85656.807187648505</v>
      </c>
      <c r="Z11" s="120">
        <v>1474645.440626062</v>
      </c>
      <c r="AA11" s="120">
        <v>1810413.9548630179</v>
      </c>
      <c r="AB11" s="114">
        <v>9505391.8527182769</v>
      </c>
      <c r="AC11" s="125">
        <v>1.82055647143</v>
      </c>
      <c r="AD11" s="126">
        <v>173051.02650899425</v>
      </c>
      <c r="AE11" s="148">
        <v>9166218.0732730068</v>
      </c>
      <c r="AF11" s="148">
        <v>9844565.6321636178</v>
      </c>
      <c r="AG11" s="107">
        <v>280839.60148616461</v>
      </c>
      <c r="AH11" s="118">
        <v>12.184612639839999</v>
      </c>
      <c r="AI11" s="119">
        <v>34219.217580368328</v>
      </c>
      <c r="AJ11" s="120">
        <v>213771.1674495046</v>
      </c>
      <c r="AK11" s="120">
        <v>347908.0355228245</v>
      </c>
      <c r="AL11" s="107">
        <v>4711812.9390489068</v>
      </c>
      <c r="AM11" s="118">
        <v>2.9659603144700002</v>
      </c>
      <c r="AN11" s="119">
        <v>139750.50186414758</v>
      </c>
      <c r="AO11" s="120">
        <v>4437906.9885737691</v>
      </c>
      <c r="AP11" s="120">
        <v>4985718.8895240072</v>
      </c>
      <c r="AQ11" s="107">
        <v>2896445.0218382939</v>
      </c>
      <c r="AR11" s="118">
        <v>3.5371019938799999</v>
      </c>
      <c r="AS11" s="119">
        <v>102450.21461920282</v>
      </c>
      <c r="AT11" s="120">
        <v>2695646.2909762487</v>
      </c>
      <c r="AU11" s="120">
        <v>3097243.7527003102</v>
      </c>
      <c r="AV11" s="107">
        <v>1616294.290344866</v>
      </c>
      <c r="AW11" s="118">
        <v>4.7370446051700004</v>
      </c>
      <c r="AX11" s="119">
        <v>76564.58148447593</v>
      </c>
      <c r="AY11" s="120">
        <v>1466230.4681439041</v>
      </c>
      <c r="AZ11" s="120">
        <v>1766358.112545806</v>
      </c>
    </row>
    <row r="12" spans="1:66" s="14" customFormat="1" ht="11.25" customHeight="1" x14ac:dyDescent="0.2">
      <c r="A12" s="23" t="s">
        <v>396</v>
      </c>
      <c r="B12" s="38"/>
      <c r="C12" s="1"/>
      <c r="D12" s="1"/>
      <c r="E12" s="1"/>
      <c r="F12" s="1"/>
      <c r="G12" s="1"/>
      <c r="H12" s="2"/>
      <c r="I12" s="2"/>
      <c r="J12" s="2"/>
      <c r="K12" s="2"/>
      <c r="L12" s="2"/>
      <c r="M12" s="2"/>
      <c r="N12" s="2"/>
      <c r="O12" s="2"/>
      <c r="P12" s="2"/>
      <c r="Q12" s="2"/>
      <c r="R12" s="2"/>
      <c r="S12" s="2"/>
      <c r="T12" s="2"/>
      <c r="U12" s="2"/>
      <c r="V12" s="2"/>
      <c r="W12" s="2"/>
      <c r="X12" s="2"/>
      <c r="Y12" s="2"/>
      <c r="Z12" s="2"/>
      <c r="AA12" s="2"/>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row>
    <row r="13" spans="1:66" ht="11.25" customHeight="1" x14ac:dyDescent="0.2">
      <c r="A13" s="64" t="s">
        <v>397</v>
      </c>
    </row>
    <row r="14" spans="1:66" ht="11.25" customHeight="1" x14ac:dyDescent="0.2">
      <c r="A14" s="64" t="s">
        <v>398</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66" ht="11.25" customHeight="1" x14ac:dyDescent="0.2">
      <c r="A15" s="24" t="s">
        <v>381</v>
      </c>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row>
    <row r="16" spans="1:66" ht="39.75" customHeight="1" x14ac:dyDescent="0.2">
      <c r="A16" s="160" t="s">
        <v>470</v>
      </c>
      <c r="B16" s="220" t="s">
        <v>471</v>
      </c>
      <c r="C16" s="220"/>
      <c r="D16" s="220"/>
      <c r="E16" s="220"/>
      <c r="F16" s="220"/>
      <c r="G16" s="220"/>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row>
    <row r="17" spans="1:52" ht="11.25" customHeight="1" thickBot="1" x14ac:dyDescent="0.25">
      <c r="A17" s="158"/>
      <c r="B17" s="44" t="s">
        <v>472</v>
      </c>
      <c r="C17" s="159"/>
      <c r="D17" s="159"/>
      <c r="E17" s="159"/>
      <c r="F17" s="159"/>
      <c r="G17" s="159"/>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row>
    <row r="18" spans="1:52" ht="11.25" customHeight="1" thickTop="1" thickBot="1" x14ac:dyDescent="0.25">
      <c r="A18" s="158"/>
      <c r="B18" s="176" t="s">
        <v>473</v>
      </c>
      <c r="C18" s="178"/>
      <c r="D18" s="176" t="s">
        <v>474</v>
      </c>
      <c r="E18" s="177"/>
      <c r="F18" s="177"/>
      <c r="G18" s="178"/>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row>
    <row r="19" spans="1:52" ht="11.25" customHeight="1" thickTop="1" thickBot="1" x14ac:dyDescent="0.25">
      <c r="A19" s="158"/>
      <c r="B19" s="186" t="s">
        <v>475</v>
      </c>
      <c r="C19" s="187"/>
      <c r="D19" s="176" t="s">
        <v>478</v>
      </c>
      <c r="E19" s="177"/>
      <c r="F19" s="177"/>
      <c r="G19" s="178"/>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ht="11.25" customHeight="1" thickTop="1" thickBot="1" x14ac:dyDescent="0.25">
      <c r="A20" s="158"/>
      <c r="B20" s="188" t="s">
        <v>476</v>
      </c>
      <c r="C20" s="189"/>
      <c r="D20" s="176" t="s">
        <v>479</v>
      </c>
      <c r="E20" s="177"/>
      <c r="F20" s="177"/>
      <c r="G20" s="178"/>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ht="11.25" customHeight="1" thickTop="1" x14ac:dyDescent="0.2">
      <c r="A21" s="158"/>
      <c r="B21" s="172" t="s">
        <v>477</v>
      </c>
      <c r="C21" s="173"/>
      <c r="D21" s="179" t="s">
        <v>480</v>
      </c>
      <c r="E21" s="180"/>
      <c r="F21" s="180"/>
      <c r="G21" s="181"/>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ht="57.75" customHeight="1" thickBot="1" x14ac:dyDescent="0.25">
      <c r="A22" s="158"/>
      <c r="B22" s="174"/>
      <c r="C22" s="175"/>
      <c r="D22" s="182" t="s">
        <v>481</v>
      </c>
      <c r="E22" s="183"/>
      <c r="F22" s="183"/>
      <c r="G22" s="18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ht="11.25" customHeight="1" thickTop="1" x14ac:dyDescent="0.2">
      <c r="A23" s="2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7" spans="1:52" ht="11.25" customHeight="1" x14ac:dyDescent="0.2">
      <c r="C27" s="75" t="s">
        <v>374</v>
      </c>
      <c r="D27" s="75"/>
      <c r="E27" s="75"/>
      <c r="F27" s="75"/>
      <c r="G27" s="75"/>
    </row>
  </sheetData>
  <mergeCells count="64">
    <mergeCell ref="C7:G8"/>
    <mergeCell ref="A6:B10"/>
    <mergeCell ref="C9:C10"/>
    <mergeCell ref="D9:D10"/>
    <mergeCell ref="E9:E10"/>
    <mergeCell ref="F9:G9"/>
    <mergeCell ref="C6:AA6"/>
    <mergeCell ref="W7:AA8"/>
    <mergeCell ref="W9:W10"/>
    <mergeCell ref="X9:X10"/>
    <mergeCell ref="Y9:Y10"/>
    <mergeCell ref="Z9:AA9"/>
    <mergeCell ref="R7:V8"/>
    <mergeCell ref="R9:R10"/>
    <mergeCell ref="S9:S10"/>
    <mergeCell ref="T9:T10"/>
    <mergeCell ref="H7:L8"/>
    <mergeCell ref="H9:H10"/>
    <mergeCell ref="I9:I10"/>
    <mergeCell ref="J9:J10"/>
    <mergeCell ref="K9:L9"/>
    <mergeCell ref="U9:V9"/>
    <mergeCell ref="M7:Q8"/>
    <mergeCell ref="M9:M10"/>
    <mergeCell ref="N9:N10"/>
    <mergeCell ref="O9:O10"/>
    <mergeCell ref="P9:Q9"/>
    <mergeCell ref="AB7:AF8"/>
    <mergeCell ref="AB9:AB10"/>
    <mergeCell ref="AC9:AC10"/>
    <mergeCell ref="AD9:AD10"/>
    <mergeCell ref="AE9:AF9"/>
    <mergeCell ref="AL9:AL10"/>
    <mergeCell ref="AM9:AM10"/>
    <mergeCell ref="AN9:AN10"/>
    <mergeCell ref="AO9:AP9"/>
    <mergeCell ref="AG7:AK8"/>
    <mergeCell ref="AG9:AG10"/>
    <mergeCell ref="AH9:AH10"/>
    <mergeCell ref="AI9:AI10"/>
    <mergeCell ref="AJ9:AK9"/>
    <mergeCell ref="A11:B11"/>
    <mergeCell ref="AB6:AZ6"/>
    <mergeCell ref="AV7:AZ8"/>
    <mergeCell ref="B16:G16"/>
    <mergeCell ref="B18:C18"/>
    <mergeCell ref="D18:G18"/>
    <mergeCell ref="AV9:AV10"/>
    <mergeCell ref="AW9:AW10"/>
    <mergeCell ref="AX9:AX10"/>
    <mergeCell ref="AY9:AZ9"/>
    <mergeCell ref="AQ7:AU8"/>
    <mergeCell ref="AQ9:AQ10"/>
    <mergeCell ref="AR9:AR10"/>
    <mergeCell ref="AS9:AS10"/>
    <mergeCell ref="AT9:AU9"/>
    <mergeCell ref="AL7:AP8"/>
    <mergeCell ref="B19:C19"/>
    <mergeCell ref="B20:C20"/>
    <mergeCell ref="B21:C22"/>
    <mergeCell ref="D19:G19"/>
    <mergeCell ref="D20:G20"/>
    <mergeCell ref="D21:G21"/>
    <mergeCell ref="D22:G22"/>
  </mergeCells>
  <hyperlinks>
    <hyperlink ref="C2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L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17" width="8.28515625" style="39" customWidth="1"/>
    <col min="18" max="16384" width="11.42578125" style="39"/>
  </cols>
  <sheetData>
    <row r="1" spans="1:38" ht="11.25" customHeight="1" x14ac:dyDescent="0.2">
      <c r="A1" s="191" t="s">
        <v>425</v>
      </c>
      <c r="B1" s="191"/>
      <c r="C1" s="191"/>
      <c r="D1" s="191"/>
      <c r="E1" s="191"/>
      <c r="F1" s="191"/>
      <c r="G1" s="191"/>
      <c r="H1" s="191"/>
      <c r="I1" s="191"/>
      <c r="J1" s="191"/>
      <c r="K1" s="191"/>
      <c r="L1" s="191"/>
      <c r="M1" s="191"/>
      <c r="N1" s="98"/>
      <c r="O1" s="98"/>
      <c r="P1" s="98"/>
      <c r="Q1" s="98"/>
    </row>
    <row r="3" spans="1:38" s="60" customFormat="1" ht="11.25" customHeight="1" x14ac:dyDescent="0.2">
      <c r="A3" s="19" t="s">
        <v>494</v>
      </c>
      <c r="B3" s="70"/>
      <c r="C3" s="70"/>
      <c r="D3" s="70"/>
      <c r="E3" s="70"/>
      <c r="F3" s="70"/>
      <c r="G3" s="70"/>
      <c r="M3" s="57" t="s">
        <v>27</v>
      </c>
      <c r="N3" s="57"/>
      <c r="O3" s="57"/>
      <c r="P3" s="57"/>
      <c r="Q3" s="57"/>
    </row>
    <row r="4" spans="1:38" s="60" customFormat="1" ht="11.25" customHeight="1" x14ac:dyDescent="0.2">
      <c r="A4" s="19" t="s">
        <v>352</v>
      </c>
      <c r="B4" s="70"/>
      <c r="C4" s="70"/>
      <c r="D4" s="70"/>
      <c r="E4" s="70"/>
      <c r="F4" s="70"/>
      <c r="G4" s="70"/>
    </row>
    <row r="5" spans="1:38" s="22" customFormat="1" ht="11.25" customHeight="1" x14ac:dyDescent="0.2">
      <c r="A5" s="19" t="s">
        <v>1</v>
      </c>
      <c r="B5" s="52"/>
      <c r="C5" s="52"/>
      <c r="D5" s="52"/>
      <c r="E5" s="52"/>
      <c r="F5" s="52"/>
      <c r="G5" s="52"/>
    </row>
    <row r="6" spans="1:38" s="14" customFormat="1" ht="11.25" customHeight="1" x14ac:dyDescent="0.2">
      <c r="A6" s="198" t="s">
        <v>279</v>
      </c>
      <c r="B6" s="199"/>
      <c r="C6" s="192" t="s">
        <v>3</v>
      </c>
      <c r="D6" s="193"/>
      <c r="E6" s="193"/>
      <c r="F6" s="193"/>
      <c r="G6" s="309"/>
      <c r="H6" s="297" t="s">
        <v>189</v>
      </c>
      <c r="I6" s="298"/>
      <c r="J6" s="298"/>
      <c r="K6" s="298"/>
      <c r="L6" s="298"/>
      <c r="M6" s="298"/>
      <c r="N6" s="298"/>
      <c r="O6" s="298"/>
      <c r="P6" s="298"/>
      <c r="Q6" s="298"/>
      <c r="R6" s="33"/>
      <c r="S6" s="33"/>
      <c r="T6" s="33"/>
      <c r="U6" s="33"/>
      <c r="V6" s="33"/>
      <c r="W6" s="33"/>
      <c r="X6" s="33"/>
      <c r="Y6" s="33"/>
      <c r="Z6" s="33"/>
      <c r="AA6" s="33"/>
      <c r="AB6" s="33"/>
      <c r="AC6" s="33"/>
      <c r="AD6" s="33"/>
      <c r="AE6" s="33"/>
      <c r="AF6" s="33"/>
      <c r="AG6" s="33"/>
      <c r="AH6" s="33"/>
      <c r="AI6" s="33"/>
      <c r="AJ6" s="33"/>
      <c r="AK6" s="33"/>
      <c r="AL6" s="33"/>
    </row>
    <row r="7" spans="1:38" s="14" customFormat="1" ht="11.25" customHeight="1" x14ac:dyDescent="0.2">
      <c r="A7" s="200"/>
      <c r="B7" s="201"/>
      <c r="C7" s="194"/>
      <c r="D7" s="195"/>
      <c r="E7" s="195"/>
      <c r="F7" s="195"/>
      <c r="G7" s="310"/>
      <c r="H7" s="299"/>
      <c r="I7" s="300"/>
      <c r="J7" s="300"/>
      <c r="K7" s="300"/>
      <c r="L7" s="300"/>
      <c r="M7" s="300"/>
      <c r="N7" s="300"/>
      <c r="O7" s="300"/>
      <c r="P7" s="300"/>
      <c r="Q7" s="300"/>
      <c r="R7" s="33"/>
      <c r="S7" s="33"/>
      <c r="T7" s="33"/>
      <c r="U7" s="33"/>
      <c r="V7" s="33"/>
      <c r="W7" s="33"/>
      <c r="X7" s="33"/>
      <c r="Y7" s="33"/>
      <c r="Z7" s="33"/>
      <c r="AA7" s="33"/>
      <c r="AB7" s="33"/>
      <c r="AC7" s="33"/>
      <c r="AD7" s="33"/>
      <c r="AE7" s="33"/>
      <c r="AF7" s="33"/>
      <c r="AG7" s="33"/>
      <c r="AH7" s="33"/>
      <c r="AI7" s="33"/>
      <c r="AJ7" s="33"/>
      <c r="AK7" s="33"/>
      <c r="AL7" s="33"/>
    </row>
    <row r="8" spans="1:38" s="14" customFormat="1" ht="11.25" customHeight="1" x14ac:dyDescent="0.2">
      <c r="A8" s="200"/>
      <c r="B8" s="201"/>
      <c r="C8" s="311"/>
      <c r="D8" s="312"/>
      <c r="E8" s="312"/>
      <c r="F8" s="312"/>
      <c r="G8" s="313"/>
      <c r="H8" s="303">
        <v>2016</v>
      </c>
      <c r="I8" s="304"/>
      <c r="J8" s="304"/>
      <c r="K8" s="304"/>
      <c r="L8" s="305"/>
      <c r="M8" s="301">
        <v>2017</v>
      </c>
      <c r="N8" s="302"/>
      <c r="O8" s="302"/>
      <c r="P8" s="302"/>
      <c r="Q8" s="302"/>
      <c r="R8" s="33"/>
      <c r="S8" s="33"/>
      <c r="T8" s="33"/>
      <c r="U8" s="33"/>
      <c r="V8" s="33"/>
      <c r="W8" s="33"/>
      <c r="X8" s="33"/>
      <c r="Y8" s="33"/>
      <c r="Z8" s="33"/>
      <c r="AA8" s="33"/>
      <c r="AB8" s="33"/>
      <c r="AC8" s="33"/>
      <c r="AD8" s="33"/>
      <c r="AE8" s="33"/>
      <c r="AF8" s="33"/>
      <c r="AG8" s="33"/>
      <c r="AH8" s="33"/>
      <c r="AI8" s="33"/>
      <c r="AJ8" s="33"/>
      <c r="AK8" s="33"/>
      <c r="AL8" s="33"/>
    </row>
    <row r="9" spans="1:38" s="14" customFormat="1" ht="22.15" customHeight="1" x14ac:dyDescent="0.2">
      <c r="A9" s="200"/>
      <c r="B9" s="201"/>
      <c r="C9" s="314" t="s">
        <v>464</v>
      </c>
      <c r="D9" s="314" t="s">
        <v>465</v>
      </c>
      <c r="E9" s="314" t="s">
        <v>466</v>
      </c>
      <c r="F9" s="316" t="s">
        <v>467</v>
      </c>
      <c r="G9" s="316"/>
      <c r="H9" s="306" t="s">
        <v>464</v>
      </c>
      <c r="I9" s="306" t="s">
        <v>465</v>
      </c>
      <c r="J9" s="306" t="s">
        <v>466</v>
      </c>
      <c r="K9" s="308" t="s">
        <v>467</v>
      </c>
      <c r="L9" s="308"/>
      <c r="M9" s="234" t="s">
        <v>464</v>
      </c>
      <c r="N9" s="234" t="s">
        <v>465</v>
      </c>
      <c r="O9" s="234" t="s">
        <v>466</v>
      </c>
      <c r="P9" s="236" t="s">
        <v>467</v>
      </c>
      <c r="Q9" s="236"/>
      <c r="R9" s="33"/>
      <c r="S9" s="33"/>
      <c r="T9" s="33"/>
      <c r="U9" s="33"/>
      <c r="V9" s="33"/>
      <c r="W9" s="33"/>
      <c r="X9" s="33"/>
      <c r="Y9" s="33"/>
      <c r="Z9" s="33"/>
      <c r="AA9" s="33"/>
      <c r="AB9" s="33"/>
      <c r="AC9" s="33"/>
      <c r="AD9" s="33"/>
      <c r="AE9" s="33"/>
      <c r="AF9" s="33"/>
      <c r="AG9" s="33"/>
      <c r="AH9" s="33"/>
      <c r="AI9" s="33"/>
      <c r="AJ9" s="33"/>
      <c r="AK9" s="33"/>
      <c r="AL9" s="33"/>
    </row>
    <row r="10" spans="1:38" s="14" customFormat="1" ht="22.15" customHeight="1" x14ac:dyDescent="0.2">
      <c r="A10" s="202"/>
      <c r="B10" s="203"/>
      <c r="C10" s="314"/>
      <c r="D10" s="315"/>
      <c r="E10" s="314"/>
      <c r="F10" s="121" t="s">
        <v>468</v>
      </c>
      <c r="G10" s="121" t="s">
        <v>469</v>
      </c>
      <c r="H10" s="306"/>
      <c r="I10" s="307"/>
      <c r="J10" s="306"/>
      <c r="K10" s="99" t="s">
        <v>468</v>
      </c>
      <c r="L10" s="99" t="s">
        <v>469</v>
      </c>
      <c r="M10" s="234"/>
      <c r="N10" s="235"/>
      <c r="O10" s="234"/>
      <c r="P10" s="99" t="s">
        <v>468</v>
      </c>
      <c r="Q10" s="99" t="s">
        <v>469</v>
      </c>
      <c r="R10" s="33"/>
      <c r="S10" s="33"/>
      <c r="T10" s="33"/>
      <c r="U10" s="33"/>
      <c r="V10" s="33"/>
      <c r="W10" s="33"/>
      <c r="X10" s="33"/>
      <c r="Y10" s="33"/>
      <c r="Z10" s="33"/>
      <c r="AA10" s="33"/>
      <c r="AB10" s="33"/>
      <c r="AC10" s="33"/>
      <c r="AD10" s="33"/>
      <c r="AE10" s="33"/>
      <c r="AF10" s="33"/>
      <c r="AG10" s="33"/>
      <c r="AH10" s="33"/>
      <c r="AI10" s="33"/>
      <c r="AJ10" s="33"/>
      <c r="AK10" s="33"/>
      <c r="AL10" s="33"/>
    </row>
    <row r="11" spans="1:38" s="14" customFormat="1" ht="11.25" customHeight="1" x14ac:dyDescent="0.2">
      <c r="A11" s="227" t="s">
        <v>278</v>
      </c>
      <c r="B11" s="190"/>
      <c r="C11" s="107">
        <v>4057719.0000000149</v>
      </c>
      <c r="D11" s="118">
        <v>3.7357538467200002</v>
      </c>
      <c r="E11" s="119">
        <v>151586.3936314267</v>
      </c>
      <c r="F11" s="120">
        <v>3760615.1279361094</v>
      </c>
      <c r="G11" s="120">
        <v>4354822.8720639097</v>
      </c>
      <c r="H11" s="109">
        <v>11.34797816365899</v>
      </c>
      <c r="I11" s="118">
        <v>0.82969204488000003</v>
      </c>
      <c r="J11" s="119">
        <v>9.4153272078070949E-2</v>
      </c>
      <c r="K11" s="119">
        <v>11.16344114136</v>
      </c>
      <c r="L11" s="119">
        <v>11.532515185959999</v>
      </c>
      <c r="M11" s="109">
        <v>11.41498688513007</v>
      </c>
      <c r="N11" s="118">
        <v>0.80052060168000005</v>
      </c>
      <c r="O11" s="119">
        <v>9.1379321694280286E-2</v>
      </c>
      <c r="P11" s="119">
        <v>11.23588670568</v>
      </c>
      <c r="Q11" s="119">
        <v>11.59408706458</v>
      </c>
    </row>
    <row r="12" spans="1:38" s="14" customFormat="1" ht="11.25" customHeight="1" x14ac:dyDescent="0.2">
      <c r="A12" s="14" t="s">
        <v>381</v>
      </c>
      <c r="B12" s="38"/>
      <c r="C12" s="2"/>
      <c r="D12" s="2"/>
      <c r="E12" s="2"/>
      <c r="F12" s="2"/>
      <c r="G12" s="2"/>
      <c r="H12" s="2"/>
      <c r="I12" s="2"/>
      <c r="J12" s="2"/>
      <c r="K12" s="2"/>
      <c r="L12" s="2"/>
      <c r="M12" s="39"/>
      <c r="N12" s="39"/>
      <c r="O12" s="39"/>
      <c r="P12" s="39"/>
      <c r="Q12" s="39"/>
    </row>
    <row r="13" spans="1:38" s="14" customFormat="1" ht="39.75" customHeight="1" x14ac:dyDescent="0.2">
      <c r="A13" s="123" t="s">
        <v>470</v>
      </c>
      <c r="B13" s="220" t="s">
        <v>471</v>
      </c>
      <c r="C13" s="220"/>
      <c r="D13" s="220"/>
      <c r="E13" s="220"/>
      <c r="F13" s="220"/>
      <c r="G13" s="220"/>
      <c r="H13" s="2"/>
      <c r="I13" s="2"/>
      <c r="J13" s="2"/>
      <c r="K13" s="2"/>
      <c r="L13" s="2"/>
      <c r="M13" s="39"/>
      <c r="N13" s="39"/>
      <c r="O13" s="39"/>
      <c r="P13" s="39"/>
      <c r="Q13" s="39"/>
    </row>
    <row r="14" spans="1:38" s="14" customFormat="1" ht="11.25" customHeight="1" thickBot="1" x14ac:dyDescent="0.25">
      <c r="A14" s="122"/>
      <c r="B14" s="117" t="s">
        <v>472</v>
      </c>
      <c r="C14" s="153"/>
      <c r="D14" s="153"/>
      <c r="E14" s="153"/>
      <c r="F14" s="153"/>
      <c r="G14" s="153"/>
      <c r="H14" s="2"/>
      <c r="I14" s="2"/>
      <c r="J14" s="2"/>
      <c r="K14" s="2"/>
      <c r="L14" s="2"/>
      <c r="M14" s="39"/>
      <c r="N14" s="39"/>
      <c r="O14" s="39"/>
      <c r="P14" s="39"/>
      <c r="Q14" s="39"/>
    </row>
    <row r="15" spans="1:38" s="14" customFormat="1" ht="11.25" customHeight="1" thickTop="1" thickBot="1" x14ac:dyDescent="0.25">
      <c r="A15" s="122"/>
      <c r="B15" s="221" t="s">
        <v>473</v>
      </c>
      <c r="C15" s="222"/>
      <c r="D15" s="211" t="s">
        <v>474</v>
      </c>
      <c r="E15" s="212"/>
      <c r="F15" s="212"/>
      <c r="G15" s="213"/>
      <c r="H15" s="2"/>
      <c r="I15" s="2"/>
      <c r="J15" s="2"/>
      <c r="K15" s="2"/>
      <c r="L15" s="2"/>
      <c r="M15" s="39"/>
      <c r="N15" s="39"/>
      <c r="O15" s="39"/>
      <c r="P15" s="39"/>
      <c r="Q15" s="39"/>
    </row>
    <row r="16" spans="1:38" s="14" customFormat="1" ht="11.25" customHeight="1" thickTop="1" thickBot="1" x14ac:dyDescent="0.25">
      <c r="A16" s="122"/>
      <c r="B16" s="223" t="s">
        <v>475</v>
      </c>
      <c r="C16" s="224"/>
      <c r="D16" s="211" t="s">
        <v>478</v>
      </c>
      <c r="E16" s="212"/>
      <c r="F16" s="212"/>
      <c r="G16" s="213"/>
      <c r="H16" s="2"/>
      <c r="I16" s="2"/>
      <c r="J16" s="2"/>
      <c r="K16" s="2"/>
      <c r="L16" s="2"/>
      <c r="M16" s="39"/>
      <c r="N16" s="39"/>
      <c r="O16" s="39"/>
      <c r="P16" s="39"/>
      <c r="Q16" s="39"/>
    </row>
    <row r="17" spans="1:17" s="14" customFormat="1" ht="11.25" customHeight="1" thickTop="1" thickBot="1" x14ac:dyDescent="0.25">
      <c r="A17" s="122"/>
      <c r="B17" s="225" t="s">
        <v>476</v>
      </c>
      <c r="C17" s="226"/>
      <c r="D17" s="211" t="s">
        <v>479</v>
      </c>
      <c r="E17" s="212"/>
      <c r="F17" s="212"/>
      <c r="G17" s="213"/>
      <c r="H17" s="2"/>
      <c r="I17" s="2"/>
      <c r="J17" s="2"/>
      <c r="K17" s="2"/>
      <c r="L17" s="2"/>
      <c r="M17" s="39"/>
      <c r="N17" s="39"/>
      <c r="O17" s="39"/>
      <c r="P17" s="39"/>
      <c r="Q17" s="39"/>
    </row>
    <row r="18" spans="1:17" s="14" customFormat="1" ht="11.25" customHeight="1" thickTop="1" x14ac:dyDescent="0.2">
      <c r="A18" s="122"/>
      <c r="B18" s="207" t="s">
        <v>477</v>
      </c>
      <c r="C18" s="208"/>
      <c r="D18" s="214" t="s">
        <v>480</v>
      </c>
      <c r="E18" s="215"/>
      <c r="F18" s="215"/>
      <c r="G18" s="216"/>
      <c r="H18" s="2"/>
      <c r="I18" s="2"/>
      <c r="J18" s="2"/>
      <c r="K18" s="2"/>
      <c r="L18" s="2"/>
      <c r="M18" s="39"/>
      <c r="N18" s="39"/>
      <c r="O18" s="39"/>
      <c r="P18" s="39"/>
      <c r="Q18" s="39"/>
    </row>
    <row r="19" spans="1:17" s="14" customFormat="1" ht="57.75" customHeight="1" thickBot="1" x14ac:dyDescent="0.25">
      <c r="A19" s="122"/>
      <c r="B19" s="209"/>
      <c r="C19" s="210"/>
      <c r="D19" s="217" t="s">
        <v>481</v>
      </c>
      <c r="E19" s="218"/>
      <c r="F19" s="218"/>
      <c r="G19" s="219"/>
      <c r="H19" s="2"/>
      <c r="I19" s="2"/>
      <c r="J19" s="2"/>
      <c r="K19" s="2"/>
      <c r="L19" s="2"/>
      <c r="M19" s="39"/>
      <c r="N19" s="39"/>
      <c r="O19" s="39"/>
      <c r="P19" s="39"/>
      <c r="Q19" s="39"/>
    </row>
    <row r="20" spans="1:17" s="14" customFormat="1" ht="11.25" customHeight="1" thickTop="1" x14ac:dyDescent="0.2">
      <c r="B20" s="38"/>
      <c r="C20" s="2"/>
      <c r="D20" s="2"/>
      <c r="E20" s="2"/>
      <c r="F20" s="2"/>
      <c r="G20" s="2"/>
      <c r="H20" s="2"/>
      <c r="I20" s="2"/>
      <c r="J20" s="2"/>
      <c r="K20" s="2"/>
      <c r="L20" s="2"/>
      <c r="M20" s="39"/>
      <c r="N20" s="39"/>
      <c r="O20" s="39"/>
      <c r="P20" s="39"/>
      <c r="Q20" s="39"/>
    </row>
    <row r="22" spans="1:17" ht="11.25" customHeight="1" x14ac:dyDescent="0.2">
      <c r="C22" s="6"/>
      <c r="D22" s="6"/>
      <c r="E22" s="6"/>
      <c r="F22" s="6"/>
      <c r="G22" s="6"/>
      <c r="H22" s="7"/>
      <c r="I22" s="7"/>
      <c r="J22" s="7"/>
      <c r="K22" s="7"/>
      <c r="L22" s="7"/>
      <c r="M22" s="7"/>
      <c r="N22" s="7"/>
      <c r="O22" s="7"/>
      <c r="P22" s="7"/>
      <c r="Q22" s="7"/>
    </row>
    <row r="23" spans="1:17" ht="11.25" customHeight="1" x14ac:dyDescent="0.2">
      <c r="C23" s="74"/>
      <c r="D23" s="74"/>
      <c r="E23" s="74"/>
      <c r="F23" s="74"/>
      <c r="G23" s="74"/>
      <c r="H23" s="74"/>
      <c r="I23" s="74"/>
      <c r="J23" s="74"/>
      <c r="K23" s="74"/>
      <c r="L23" s="74"/>
      <c r="M23" s="74"/>
      <c r="N23" s="74"/>
      <c r="O23" s="74"/>
      <c r="P23" s="74"/>
      <c r="Q23" s="74"/>
    </row>
    <row r="27" spans="1:17" ht="11.25" customHeight="1" x14ac:dyDescent="0.2">
      <c r="C27" s="75" t="s">
        <v>374</v>
      </c>
      <c r="D27" s="75"/>
      <c r="E27" s="75"/>
      <c r="F27" s="75"/>
      <c r="G27" s="75"/>
    </row>
  </sheetData>
  <mergeCells count="29">
    <mergeCell ref="D9:D10"/>
    <mergeCell ref="E9:E10"/>
    <mergeCell ref="F9:G9"/>
    <mergeCell ref="A11:B11"/>
    <mergeCell ref="A1:M1"/>
    <mergeCell ref="H6:Q7"/>
    <mergeCell ref="M8:Q8"/>
    <mergeCell ref="M9:M10"/>
    <mergeCell ref="N9:N10"/>
    <mergeCell ref="O9:O10"/>
    <mergeCell ref="P9:Q9"/>
    <mergeCell ref="H8:L8"/>
    <mergeCell ref="H9:H10"/>
    <mergeCell ref="I9:I10"/>
    <mergeCell ref="J9:J10"/>
    <mergeCell ref="K9:L9"/>
    <mergeCell ref="C6:G8"/>
    <mergeCell ref="A6:B10"/>
    <mergeCell ref="C9:C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L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17" width="8.28515625" style="39" customWidth="1"/>
    <col min="18" max="16384" width="11.42578125" style="39"/>
  </cols>
  <sheetData>
    <row r="1" spans="1:38" ht="11.25" customHeight="1" x14ac:dyDescent="0.2">
      <c r="A1" s="191" t="s">
        <v>425</v>
      </c>
      <c r="B1" s="191"/>
      <c r="C1" s="191"/>
      <c r="D1" s="191"/>
      <c r="E1" s="191"/>
      <c r="F1" s="191"/>
      <c r="G1" s="191"/>
      <c r="H1" s="191"/>
      <c r="I1" s="191"/>
      <c r="J1" s="191"/>
      <c r="K1" s="191"/>
      <c r="L1" s="191"/>
      <c r="M1" s="191"/>
      <c r="N1" s="98"/>
      <c r="O1" s="98"/>
      <c r="P1" s="98"/>
      <c r="Q1" s="98"/>
    </row>
    <row r="3" spans="1:38" s="60" customFormat="1" ht="11.25" customHeight="1" x14ac:dyDescent="0.2">
      <c r="A3" s="19" t="s">
        <v>495</v>
      </c>
      <c r="B3" s="70"/>
      <c r="C3" s="70"/>
      <c r="D3" s="70"/>
      <c r="E3" s="70"/>
      <c r="F3" s="70"/>
      <c r="G3" s="70"/>
      <c r="H3" s="57"/>
      <c r="I3" s="57"/>
      <c r="J3" s="57"/>
      <c r="K3" s="57"/>
      <c r="L3" s="57"/>
      <c r="M3" s="57" t="s">
        <v>207</v>
      </c>
      <c r="N3" s="57"/>
      <c r="O3" s="57"/>
      <c r="P3" s="57"/>
      <c r="Q3" s="57"/>
    </row>
    <row r="4" spans="1:38" s="60" customFormat="1" ht="11.25" customHeight="1" x14ac:dyDescent="0.2">
      <c r="A4" s="19" t="s">
        <v>351</v>
      </c>
      <c r="B4" s="70"/>
      <c r="C4" s="70"/>
      <c r="D4" s="70"/>
      <c r="E4" s="70"/>
      <c r="F4" s="70"/>
      <c r="G4" s="70"/>
    </row>
    <row r="5" spans="1:38" s="22" customFormat="1" ht="11.25" customHeight="1" x14ac:dyDescent="0.2">
      <c r="A5" s="19" t="s">
        <v>1</v>
      </c>
      <c r="B5" s="52"/>
      <c r="C5" s="52"/>
      <c r="D5" s="52"/>
      <c r="E5" s="52"/>
      <c r="F5" s="52"/>
      <c r="G5" s="52"/>
    </row>
    <row r="6" spans="1:38" s="14" customFormat="1" ht="11.25" customHeight="1" x14ac:dyDescent="0.2">
      <c r="A6" s="198" t="s">
        <v>279</v>
      </c>
      <c r="B6" s="199"/>
      <c r="C6" s="243" t="s">
        <v>3</v>
      </c>
      <c r="D6" s="244"/>
      <c r="E6" s="244"/>
      <c r="F6" s="244"/>
      <c r="G6" s="245"/>
      <c r="H6" s="317" t="s">
        <v>294</v>
      </c>
      <c r="I6" s="318"/>
      <c r="J6" s="318"/>
      <c r="K6" s="318"/>
      <c r="L6" s="318"/>
      <c r="M6" s="318"/>
      <c r="N6" s="318"/>
      <c r="O6" s="318"/>
      <c r="P6" s="318"/>
      <c r="Q6" s="318"/>
      <c r="R6" s="33"/>
      <c r="S6" s="33"/>
      <c r="T6" s="33"/>
      <c r="U6" s="33"/>
      <c r="V6" s="33"/>
      <c r="W6" s="33"/>
      <c r="X6" s="33"/>
      <c r="Y6" s="33"/>
      <c r="Z6" s="33"/>
      <c r="AA6" s="33"/>
      <c r="AB6" s="33"/>
      <c r="AC6" s="33"/>
      <c r="AD6" s="33"/>
      <c r="AE6" s="33"/>
      <c r="AF6" s="33"/>
      <c r="AG6" s="33"/>
      <c r="AH6" s="33"/>
      <c r="AI6" s="33"/>
      <c r="AJ6" s="33"/>
      <c r="AK6" s="33"/>
      <c r="AL6" s="33"/>
    </row>
    <row r="7" spans="1:38" s="14" customFormat="1" ht="11.25" customHeight="1" x14ac:dyDescent="0.2">
      <c r="A7" s="200"/>
      <c r="B7" s="201"/>
      <c r="C7" s="246"/>
      <c r="D7" s="247"/>
      <c r="E7" s="247"/>
      <c r="F7" s="247"/>
      <c r="G7" s="248"/>
      <c r="H7" s="319"/>
      <c r="I7" s="320"/>
      <c r="J7" s="320"/>
      <c r="K7" s="320"/>
      <c r="L7" s="320"/>
      <c r="M7" s="320"/>
      <c r="N7" s="320"/>
      <c r="O7" s="320"/>
      <c r="P7" s="320"/>
      <c r="Q7" s="320"/>
      <c r="R7" s="33"/>
      <c r="S7" s="33"/>
      <c r="T7" s="33"/>
      <c r="U7" s="33"/>
      <c r="V7" s="33"/>
      <c r="W7" s="33"/>
      <c r="X7" s="33"/>
      <c r="Y7" s="33"/>
      <c r="Z7" s="33"/>
      <c r="AA7" s="33"/>
      <c r="AB7" s="33"/>
      <c r="AC7" s="33"/>
      <c r="AD7" s="33"/>
      <c r="AE7" s="33"/>
      <c r="AF7" s="33"/>
      <c r="AG7" s="33"/>
      <c r="AH7" s="33"/>
      <c r="AI7" s="33"/>
      <c r="AJ7" s="33"/>
      <c r="AK7" s="33"/>
      <c r="AL7" s="33"/>
    </row>
    <row r="8" spans="1:38" s="14" customFormat="1" ht="11.25" customHeight="1" x14ac:dyDescent="0.2">
      <c r="A8" s="200"/>
      <c r="B8" s="201"/>
      <c r="C8" s="321"/>
      <c r="D8" s="322"/>
      <c r="E8" s="322"/>
      <c r="F8" s="322"/>
      <c r="G8" s="323"/>
      <c r="H8" s="303">
        <v>2016</v>
      </c>
      <c r="I8" s="304"/>
      <c r="J8" s="304"/>
      <c r="K8" s="304"/>
      <c r="L8" s="305"/>
      <c r="M8" s="301">
        <v>2017</v>
      </c>
      <c r="N8" s="302"/>
      <c r="O8" s="302"/>
      <c r="P8" s="302"/>
      <c r="Q8" s="302"/>
      <c r="R8" s="33"/>
      <c r="S8" s="33"/>
      <c r="T8" s="33"/>
      <c r="U8" s="33"/>
      <c r="V8" s="33"/>
      <c r="W8" s="33"/>
      <c r="X8" s="33"/>
      <c r="Y8" s="33"/>
      <c r="Z8" s="33"/>
      <c r="AA8" s="33"/>
      <c r="AB8" s="33"/>
      <c r="AC8" s="33"/>
      <c r="AD8" s="33"/>
      <c r="AE8" s="33"/>
      <c r="AF8" s="33"/>
      <c r="AG8" s="33"/>
      <c r="AH8" s="33"/>
      <c r="AI8" s="33"/>
      <c r="AJ8" s="33"/>
      <c r="AK8" s="33"/>
      <c r="AL8" s="33"/>
    </row>
    <row r="9" spans="1:38" s="14" customFormat="1" ht="22.15" customHeight="1" x14ac:dyDescent="0.2">
      <c r="A9" s="200"/>
      <c r="B9" s="201"/>
      <c r="C9" s="314" t="s">
        <v>464</v>
      </c>
      <c r="D9" s="314" t="s">
        <v>465</v>
      </c>
      <c r="E9" s="314" t="s">
        <v>466</v>
      </c>
      <c r="F9" s="316" t="s">
        <v>467</v>
      </c>
      <c r="G9" s="316"/>
      <c r="H9" s="306" t="s">
        <v>464</v>
      </c>
      <c r="I9" s="306" t="s">
        <v>465</v>
      </c>
      <c r="J9" s="306" t="s">
        <v>466</v>
      </c>
      <c r="K9" s="308" t="s">
        <v>467</v>
      </c>
      <c r="L9" s="308"/>
      <c r="M9" s="234" t="s">
        <v>464</v>
      </c>
      <c r="N9" s="234" t="s">
        <v>465</v>
      </c>
      <c r="O9" s="234" t="s">
        <v>466</v>
      </c>
      <c r="P9" s="236" t="s">
        <v>467</v>
      </c>
      <c r="Q9" s="236"/>
      <c r="R9" s="33"/>
      <c r="S9" s="33"/>
      <c r="T9" s="33"/>
      <c r="U9" s="33"/>
      <c r="V9" s="33"/>
      <c r="W9" s="33"/>
      <c r="X9" s="33"/>
      <c r="Y9" s="33"/>
      <c r="Z9" s="33"/>
      <c r="AA9" s="33"/>
      <c r="AB9" s="33"/>
      <c r="AC9" s="33"/>
      <c r="AD9" s="33"/>
      <c r="AE9" s="33"/>
      <c r="AF9" s="33"/>
      <c r="AG9" s="33"/>
      <c r="AH9" s="33"/>
      <c r="AI9" s="33"/>
      <c r="AJ9" s="33"/>
      <c r="AK9" s="33"/>
      <c r="AL9" s="33"/>
    </row>
    <row r="10" spans="1:38" s="14" customFormat="1" ht="22.15" customHeight="1" x14ac:dyDescent="0.2">
      <c r="A10" s="202"/>
      <c r="B10" s="203"/>
      <c r="C10" s="314"/>
      <c r="D10" s="315"/>
      <c r="E10" s="314"/>
      <c r="F10" s="121" t="s">
        <v>468</v>
      </c>
      <c r="G10" s="121" t="s">
        <v>469</v>
      </c>
      <c r="H10" s="306"/>
      <c r="I10" s="307"/>
      <c r="J10" s="306"/>
      <c r="K10" s="99" t="s">
        <v>468</v>
      </c>
      <c r="L10" s="99" t="s">
        <v>469</v>
      </c>
      <c r="M10" s="234"/>
      <c r="N10" s="235"/>
      <c r="O10" s="234"/>
      <c r="P10" s="99" t="s">
        <v>468</v>
      </c>
      <c r="Q10" s="99" t="s">
        <v>469</v>
      </c>
      <c r="R10" s="33"/>
      <c r="S10" s="33"/>
      <c r="T10" s="33"/>
      <c r="U10" s="33"/>
      <c r="V10" s="33"/>
      <c r="W10" s="33"/>
      <c r="X10" s="33"/>
      <c r="Y10" s="33"/>
      <c r="Z10" s="33"/>
      <c r="AA10" s="33"/>
      <c r="AB10" s="33"/>
      <c r="AC10" s="33"/>
      <c r="AD10" s="33"/>
      <c r="AE10" s="33"/>
      <c r="AF10" s="33"/>
      <c r="AG10" s="33"/>
      <c r="AH10" s="33"/>
      <c r="AI10" s="33"/>
      <c r="AJ10" s="33"/>
      <c r="AK10" s="33"/>
      <c r="AL10" s="33"/>
    </row>
    <row r="11" spans="1:38" s="14" customFormat="1" ht="11.25" customHeight="1" x14ac:dyDescent="0.2">
      <c r="A11" s="227" t="s">
        <v>278</v>
      </c>
      <c r="B11" s="190"/>
      <c r="C11" s="107">
        <v>4057719.0000000149</v>
      </c>
      <c r="D11" s="118">
        <v>3.7357538467200002</v>
      </c>
      <c r="E11" s="119">
        <v>151586.3936314267</v>
      </c>
      <c r="F11" s="120">
        <v>3760615.1279361094</v>
      </c>
      <c r="G11" s="120">
        <v>4354822.8720639097</v>
      </c>
      <c r="H11" s="109">
        <v>56.78592430591555</v>
      </c>
      <c r="I11" s="118">
        <v>1.8169403771899999</v>
      </c>
      <c r="J11" s="119">
        <v>1.031766387276241</v>
      </c>
      <c r="K11" s="119">
        <v>54.763699346400003</v>
      </c>
      <c r="L11" s="119">
        <v>58.808149265440001</v>
      </c>
      <c r="M11" s="109">
        <v>57.094056277285297</v>
      </c>
      <c r="N11" s="118">
        <v>1.7824296290399999</v>
      </c>
      <c r="O11" s="119">
        <v>1.0176613755085715</v>
      </c>
      <c r="P11" s="119">
        <v>55.099476632829997</v>
      </c>
      <c r="Q11" s="119">
        <v>59.08863592174</v>
      </c>
    </row>
    <row r="12" spans="1:38" s="14" customFormat="1" ht="11.25" customHeight="1" x14ac:dyDescent="0.2">
      <c r="A12" s="14" t="s">
        <v>381</v>
      </c>
      <c r="B12" s="38"/>
      <c r="C12" s="2"/>
      <c r="D12" s="2"/>
      <c r="E12" s="2"/>
      <c r="F12" s="2"/>
      <c r="G12" s="2"/>
      <c r="H12" s="2"/>
      <c r="I12" s="2"/>
      <c r="J12" s="2"/>
      <c r="K12" s="2"/>
      <c r="L12" s="2"/>
      <c r="M12" s="39"/>
      <c r="N12" s="39"/>
      <c r="O12" s="39"/>
      <c r="P12" s="39"/>
      <c r="Q12" s="39"/>
    </row>
    <row r="13" spans="1:38" s="14" customFormat="1" ht="39.75" customHeight="1" x14ac:dyDescent="0.2">
      <c r="A13" s="123" t="s">
        <v>470</v>
      </c>
      <c r="B13" s="220" t="s">
        <v>471</v>
      </c>
      <c r="C13" s="220"/>
      <c r="D13" s="220"/>
      <c r="E13" s="220"/>
      <c r="F13" s="220"/>
      <c r="G13" s="220"/>
      <c r="H13" s="2"/>
      <c r="I13" s="2"/>
      <c r="J13" s="2"/>
      <c r="K13" s="2"/>
      <c r="L13" s="2"/>
      <c r="M13" s="39"/>
      <c r="N13" s="39"/>
      <c r="O13" s="39"/>
      <c r="P13" s="39"/>
      <c r="Q13" s="39"/>
    </row>
    <row r="14" spans="1:38" s="14" customFormat="1" ht="11.25" customHeight="1" thickBot="1" x14ac:dyDescent="0.25">
      <c r="A14" s="122"/>
      <c r="B14" s="117" t="s">
        <v>472</v>
      </c>
      <c r="C14" s="153"/>
      <c r="D14" s="153"/>
      <c r="E14" s="153"/>
      <c r="F14" s="153"/>
      <c r="G14" s="153"/>
      <c r="H14" s="2"/>
      <c r="I14" s="2"/>
      <c r="J14" s="2"/>
      <c r="K14" s="2"/>
      <c r="L14" s="2"/>
      <c r="M14" s="39"/>
      <c r="N14" s="39"/>
      <c r="O14" s="39"/>
      <c r="P14" s="39"/>
      <c r="Q14" s="39"/>
    </row>
    <row r="15" spans="1:38" s="14" customFormat="1" ht="11.25" customHeight="1" thickTop="1" thickBot="1" x14ac:dyDescent="0.25">
      <c r="A15" s="122"/>
      <c r="B15" s="221" t="s">
        <v>473</v>
      </c>
      <c r="C15" s="222"/>
      <c r="D15" s="211" t="s">
        <v>474</v>
      </c>
      <c r="E15" s="212"/>
      <c r="F15" s="212"/>
      <c r="G15" s="213"/>
      <c r="H15" s="2"/>
      <c r="I15" s="2"/>
      <c r="J15" s="2"/>
      <c r="K15" s="2"/>
      <c r="L15" s="2"/>
      <c r="M15" s="39"/>
      <c r="N15" s="39"/>
      <c r="O15" s="39"/>
      <c r="P15" s="39"/>
      <c r="Q15" s="39"/>
    </row>
    <row r="16" spans="1:38" s="14" customFormat="1" ht="11.25" customHeight="1" thickTop="1" thickBot="1" x14ac:dyDescent="0.25">
      <c r="A16" s="122"/>
      <c r="B16" s="223" t="s">
        <v>475</v>
      </c>
      <c r="C16" s="224"/>
      <c r="D16" s="211" t="s">
        <v>478</v>
      </c>
      <c r="E16" s="212"/>
      <c r="F16" s="212"/>
      <c r="G16" s="213"/>
      <c r="H16" s="2"/>
      <c r="I16" s="2"/>
      <c r="J16" s="2"/>
      <c r="K16" s="2"/>
      <c r="L16" s="2"/>
      <c r="M16" s="39"/>
      <c r="N16" s="39"/>
      <c r="O16" s="39"/>
      <c r="P16" s="39"/>
      <c r="Q16" s="39"/>
    </row>
    <row r="17" spans="1:17" s="14" customFormat="1" ht="11.25" customHeight="1" thickTop="1" thickBot="1" x14ac:dyDescent="0.25">
      <c r="A17" s="122"/>
      <c r="B17" s="225" t="s">
        <v>476</v>
      </c>
      <c r="C17" s="226"/>
      <c r="D17" s="211" t="s">
        <v>479</v>
      </c>
      <c r="E17" s="212"/>
      <c r="F17" s="212"/>
      <c r="G17" s="213"/>
      <c r="H17" s="2"/>
      <c r="I17" s="2"/>
      <c r="J17" s="2"/>
      <c r="K17" s="2"/>
      <c r="L17" s="2"/>
      <c r="M17" s="39"/>
      <c r="N17" s="39"/>
      <c r="O17" s="39"/>
      <c r="P17" s="39"/>
      <c r="Q17" s="39"/>
    </row>
    <row r="18" spans="1:17" s="14" customFormat="1" ht="11.25" customHeight="1" thickTop="1" x14ac:dyDescent="0.2">
      <c r="A18" s="122"/>
      <c r="B18" s="207" t="s">
        <v>477</v>
      </c>
      <c r="C18" s="208"/>
      <c r="D18" s="214" t="s">
        <v>480</v>
      </c>
      <c r="E18" s="215"/>
      <c r="F18" s="215"/>
      <c r="G18" s="216"/>
      <c r="H18" s="2"/>
      <c r="I18" s="2"/>
      <c r="J18" s="2"/>
      <c r="K18" s="2"/>
      <c r="L18" s="2"/>
      <c r="M18" s="39"/>
      <c r="N18" s="39"/>
      <c r="O18" s="39"/>
      <c r="P18" s="39"/>
      <c r="Q18" s="39"/>
    </row>
    <row r="19" spans="1:17" s="14" customFormat="1" ht="57.75" customHeight="1" thickBot="1" x14ac:dyDescent="0.25">
      <c r="A19" s="122"/>
      <c r="B19" s="209"/>
      <c r="C19" s="210"/>
      <c r="D19" s="217" t="s">
        <v>481</v>
      </c>
      <c r="E19" s="218"/>
      <c r="F19" s="218"/>
      <c r="G19" s="219"/>
      <c r="H19" s="2"/>
      <c r="I19" s="2"/>
      <c r="J19" s="2"/>
      <c r="K19" s="2"/>
      <c r="L19" s="2"/>
      <c r="M19" s="39"/>
      <c r="N19" s="39"/>
      <c r="O19" s="39"/>
      <c r="P19" s="39"/>
      <c r="Q19" s="39"/>
    </row>
    <row r="20" spans="1:17" s="14" customFormat="1" ht="11.25" customHeight="1" thickTop="1" x14ac:dyDescent="0.2">
      <c r="B20" s="38"/>
      <c r="C20" s="2"/>
      <c r="D20" s="2"/>
      <c r="E20" s="2"/>
      <c r="F20" s="2"/>
      <c r="G20" s="2"/>
      <c r="H20" s="2"/>
      <c r="I20" s="2"/>
      <c r="J20" s="2"/>
      <c r="K20" s="2"/>
      <c r="L20" s="2"/>
      <c r="M20" s="39"/>
      <c r="N20" s="39"/>
      <c r="O20" s="39"/>
      <c r="P20" s="39"/>
      <c r="Q20" s="39"/>
    </row>
    <row r="22" spans="1:17" ht="11.25" customHeight="1" x14ac:dyDescent="0.2">
      <c r="C22" s="6"/>
      <c r="D22" s="6"/>
      <c r="E22" s="6"/>
      <c r="F22" s="6"/>
      <c r="G22" s="6"/>
      <c r="H22" s="7"/>
      <c r="I22" s="7"/>
      <c r="J22" s="7"/>
      <c r="K22" s="7"/>
      <c r="L22" s="7"/>
      <c r="M22" s="7"/>
      <c r="N22" s="7"/>
      <c r="O22" s="7"/>
      <c r="P22" s="7"/>
      <c r="Q22" s="7"/>
    </row>
    <row r="23" spans="1:17" ht="11.25" customHeight="1" x14ac:dyDescent="0.2">
      <c r="C23" s="74"/>
      <c r="D23" s="74"/>
      <c r="E23" s="74"/>
      <c r="F23" s="74"/>
      <c r="G23" s="74"/>
      <c r="H23" s="74"/>
      <c r="I23" s="74"/>
      <c r="J23" s="74"/>
      <c r="K23" s="74"/>
      <c r="L23" s="74"/>
      <c r="M23" s="74"/>
      <c r="N23" s="74"/>
      <c r="O23" s="74"/>
      <c r="P23" s="74"/>
      <c r="Q23" s="74"/>
    </row>
    <row r="27" spans="1:17" ht="11.25" customHeight="1" x14ac:dyDescent="0.2">
      <c r="C27" s="75" t="s">
        <v>374</v>
      </c>
      <c r="D27" s="75"/>
      <c r="E27" s="75"/>
      <c r="F27" s="75"/>
      <c r="G27" s="75"/>
    </row>
  </sheetData>
  <mergeCells count="29">
    <mergeCell ref="D9:D10"/>
    <mergeCell ref="E9:E10"/>
    <mergeCell ref="F9:G9"/>
    <mergeCell ref="A11:B11"/>
    <mergeCell ref="A1:M1"/>
    <mergeCell ref="H6:Q7"/>
    <mergeCell ref="M8:Q8"/>
    <mergeCell ref="M9:M10"/>
    <mergeCell ref="N9:N10"/>
    <mergeCell ref="O9:O10"/>
    <mergeCell ref="P9:Q9"/>
    <mergeCell ref="H8:L8"/>
    <mergeCell ref="H9:H10"/>
    <mergeCell ref="I9:I10"/>
    <mergeCell ref="J9:J10"/>
    <mergeCell ref="K9:L9"/>
    <mergeCell ref="C6:G8"/>
    <mergeCell ref="A6:B10"/>
    <mergeCell ref="C9:C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BV27"/>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62" width="8.28515625" style="39" customWidth="1"/>
    <col min="63" max="16384" width="11.42578125" style="39"/>
  </cols>
  <sheetData>
    <row r="1" spans="1:74" ht="11.25" customHeight="1" x14ac:dyDescent="0.2">
      <c r="A1" s="58" t="s">
        <v>425</v>
      </c>
    </row>
    <row r="2" spans="1:74" ht="11.25" customHeight="1" x14ac:dyDescent="0.2">
      <c r="A2" s="19" t="s">
        <v>496</v>
      </c>
      <c r="R2" s="59"/>
      <c r="S2" s="59"/>
      <c r="T2" s="59"/>
      <c r="U2" s="59"/>
      <c r="V2" s="59"/>
      <c r="BF2" s="57" t="s">
        <v>208</v>
      </c>
      <c r="BG2" s="57"/>
      <c r="BH2" s="57"/>
      <c r="BI2" s="57"/>
      <c r="BJ2" s="57"/>
    </row>
    <row r="3" spans="1:74" ht="11.25" customHeight="1" x14ac:dyDescent="0.2">
      <c r="A3" s="19" t="s">
        <v>350</v>
      </c>
      <c r="R3" s="59"/>
      <c r="S3" s="59"/>
      <c r="T3" s="59"/>
      <c r="U3" s="59"/>
      <c r="V3" s="59"/>
      <c r="AB3" s="59"/>
      <c r="AC3" s="59"/>
      <c r="AD3" s="59"/>
      <c r="AE3" s="59"/>
      <c r="AF3" s="59"/>
    </row>
    <row r="4" spans="1:74" ht="11.25" customHeight="1" x14ac:dyDescent="0.2">
      <c r="A4" s="19" t="s">
        <v>1</v>
      </c>
    </row>
    <row r="5" spans="1:74" s="14" customFormat="1" ht="11.25" customHeight="1" x14ac:dyDescent="0.2">
      <c r="A5" s="20" t="s">
        <v>193</v>
      </c>
    </row>
    <row r="6" spans="1:74" s="14" customFormat="1" ht="11.25" customHeight="1" x14ac:dyDescent="0.2">
      <c r="A6" s="198" t="s">
        <v>279</v>
      </c>
      <c r="B6" s="199"/>
      <c r="C6" s="291">
        <v>2016</v>
      </c>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6"/>
      <c r="AG6" s="291">
        <v>2017</v>
      </c>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33"/>
      <c r="BL6" s="33"/>
      <c r="BM6" s="33"/>
      <c r="BN6" s="33"/>
      <c r="BO6" s="33"/>
      <c r="BP6" s="33"/>
      <c r="BQ6" s="33"/>
      <c r="BR6" s="33"/>
      <c r="BS6" s="33"/>
      <c r="BT6" s="33"/>
      <c r="BU6" s="33"/>
      <c r="BV6" s="33"/>
    </row>
    <row r="7" spans="1:74" s="14" customFormat="1" ht="11.25" customHeight="1" x14ac:dyDescent="0.2">
      <c r="A7" s="200"/>
      <c r="B7" s="201"/>
      <c r="C7" s="288" t="s">
        <v>377</v>
      </c>
      <c r="D7" s="289"/>
      <c r="E7" s="289"/>
      <c r="F7" s="289"/>
      <c r="G7" s="290"/>
      <c r="H7" s="274" t="s">
        <v>28</v>
      </c>
      <c r="I7" s="275"/>
      <c r="J7" s="275"/>
      <c r="K7" s="275"/>
      <c r="L7" s="276"/>
      <c r="M7" s="274" t="s">
        <v>29</v>
      </c>
      <c r="N7" s="275"/>
      <c r="O7" s="275"/>
      <c r="P7" s="275"/>
      <c r="Q7" s="276"/>
      <c r="R7" s="274" t="s">
        <v>30</v>
      </c>
      <c r="S7" s="275"/>
      <c r="T7" s="275"/>
      <c r="U7" s="275"/>
      <c r="V7" s="276"/>
      <c r="W7" s="274" t="s">
        <v>31</v>
      </c>
      <c r="X7" s="275"/>
      <c r="Y7" s="275"/>
      <c r="Z7" s="275"/>
      <c r="AA7" s="276"/>
      <c r="AB7" s="274" t="s">
        <v>32</v>
      </c>
      <c r="AC7" s="275"/>
      <c r="AD7" s="275"/>
      <c r="AE7" s="275"/>
      <c r="AF7" s="276"/>
      <c r="AG7" s="274" t="s">
        <v>377</v>
      </c>
      <c r="AH7" s="275"/>
      <c r="AI7" s="275"/>
      <c r="AJ7" s="275"/>
      <c r="AK7" s="276"/>
      <c r="AL7" s="274" t="s">
        <v>28</v>
      </c>
      <c r="AM7" s="275"/>
      <c r="AN7" s="275"/>
      <c r="AO7" s="275"/>
      <c r="AP7" s="276"/>
      <c r="AQ7" s="274" t="s">
        <v>29</v>
      </c>
      <c r="AR7" s="275"/>
      <c r="AS7" s="275"/>
      <c r="AT7" s="275"/>
      <c r="AU7" s="276"/>
      <c r="AV7" s="274" t="s">
        <v>30</v>
      </c>
      <c r="AW7" s="275"/>
      <c r="AX7" s="275"/>
      <c r="AY7" s="275"/>
      <c r="AZ7" s="276"/>
      <c r="BA7" s="274" t="s">
        <v>31</v>
      </c>
      <c r="BB7" s="275"/>
      <c r="BC7" s="275"/>
      <c r="BD7" s="275"/>
      <c r="BE7" s="276"/>
      <c r="BF7" s="274" t="s">
        <v>32</v>
      </c>
      <c r="BG7" s="275"/>
      <c r="BH7" s="275"/>
      <c r="BI7" s="275"/>
      <c r="BJ7" s="275"/>
      <c r="BK7" s="33"/>
      <c r="BL7" s="33"/>
      <c r="BM7" s="33"/>
      <c r="BN7" s="33"/>
      <c r="BO7" s="33"/>
      <c r="BP7" s="33"/>
      <c r="BQ7" s="33"/>
      <c r="BR7" s="33"/>
      <c r="BS7" s="33"/>
      <c r="BT7" s="33"/>
      <c r="BU7" s="33"/>
      <c r="BV7" s="33"/>
    </row>
    <row r="8" spans="1:74"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9"/>
      <c r="AQ8" s="277"/>
      <c r="AR8" s="278"/>
      <c r="AS8" s="278"/>
      <c r="AT8" s="278"/>
      <c r="AU8" s="279"/>
      <c r="AV8" s="277"/>
      <c r="AW8" s="278"/>
      <c r="AX8" s="278"/>
      <c r="AY8" s="278"/>
      <c r="AZ8" s="279"/>
      <c r="BA8" s="277"/>
      <c r="BB8" s="278"/>
      <c r="BC8" s="278"/>
      <c r="BD8" s="278"/>
      <c r="BE8" s="279"/>
      <c r="BF8" s="277"/>
      <c r="BG8" s="278"/>
      <c r="BH8" s="278"/>
      <c r="BI8" s="278"/>
      <c r="BJ8" s="278"/>
      <c r="BK8" s="33"/>
      <c r="BL8" s="33"/>
      <c r="BM8" s="33"/>
      <c r="BN8" s="33"/>
      <c r="BO8" s="33"/>
      <c r="BP8" s="33"/>
      <c r="BQ8" s="33"/>
      <c r="BR8" s="33"/>
      <c r="BS8" s="33"/>
      <c r="BT8" s="33"/>
      <c r="BU8" s="33"/>
      <c r="BV8" s="33"/>
    </row>
    <row r="9" spans="1:74"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80" t="s">
        <v>464</v>
      </c>
      <c r="AR9" s="280" t="s">
        <v>465</v>
      </c>
      <c r="AS9" s="280" t="s">
        <v>466</v>
      </c>
      <c r="AT9" s="273" t="s">
        <v>467</v>
      </c>
      <c r="AU9" s="273"/>
      <c r="AV9" s="280" t="s">
        <v>464</v>
      </c>
      <c r="AW9" s="280" t="s">
        <v>465</v>
      </c>
      <c r="AX9" s="280" t="s">
        <v>466</v>
      </c>
      <c r="AY9" s="273" t="s">
        <v>467</v>
      </c>
      <c r="AZ9" s="273"/>
      <c r="BA9" s="280" t="s">
        <v>464</v>
      </c>
      <c r="BB9" s="280" t="s">
        <v>465</v>
      </c>
      <c r="BC9" s="280" t="s">
        <v>466</v>
      </c>
      <c r="BD9" s="273" t="s">
        <v>467</v>
      </c>
      <c r="BE9" s="273"/>
      <c r="BF9" s="285" t="s">
        <v>464</v>
      </c>
      <c r="BG9" s="285" t="s">
        <v>465</v>
      </c>
      <c r="BH9" s="285" t="s">
        <v>466</v>
      </c>
      <c r="BI9" s="287" t="s">
        <v>467</v>
      </c>
      <c r="BJ9" s="287"/>
      <c r="BK9" s="33"/>
      <c r="BL9" s="33"/>
      <c r="BM9" s="33"/>
      <c r="BN9" s="33"/>
      <c r="BO9" s="33"/>
      <c r="BP9" s="33"/>
      <c r="BQ9" s="33"/>
      <c r="BR9" s="33"/>
      <c r="BS9" s="33"/>
      <c r="BT9" s="33"/>
      <c r="BU9" s="33"/>
      <c r="BV9" s="33"/>
    </row>
    <row r="10" spans="1:74"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80"/>
      <c r="AR10" s="281"/>
      <c r="AS10" s="280"/>
      <c r="AT10" s="100" t="s">
        <v>468</v>
      </c>
      <c r="AU10" s="100" t="s">
        <v>469</v>
      </c>
      <c r="AV10" s="280"/>
      <c r="AW10" s="281"/>
      <c r="AX10" s="280"/>
      <c r="AY10" s="100" t="s">
        <v>468</v>
      </c>
      <c r="AZ10" s="100" t="s">
        <v>469</v>
      </c>
      <c r="BA10" s="280"/>
      <c r="BB10" s="281"/>
      <c r="BC10" s="280"/>
      <c r="BD10" s="100" t="s">
        <v>468</v>
      </c>
      <c r="BE10" s="100" t="s">
        <v>469</v>
      </c>
      <c r="BF10" s="285"/>
      <c r="BG10" s="286"/>
      <c r="BH10" s="285"/>
      <c r="BI10" s="100" t="s">
        <v>468</v>
      </c>
      <c r="BJ10" s="100" t="s">
        <v>469</v>
      </c>
      <c r="BK10" s="33"/>
      <c r="BL10" s="33"/>
      <c r="BM10" s="33"/>
      <c r="BN10" s="33"/>
      <c r="BO10" s="33"/>
      <c r="BP10" s="33"/>
      <c r="BQ10" s="33"/>
      <c r="BR10" s="33"/>
      <c r="BS10" s="33"/>
      <c r="BT10" s="33"/>
      <c r="BU10" s="33"/>
      <c r="BV10" s="33"/>
    </row>
    <row r="11" spans="1:74" s="14" customFormat="1" ht="11.25" customHeight="1" x14ac:dyDescent="0.2">
      <c r="A11" s="227" t="s">
        <v>278</v>
      </c>
      <c r="B11" s="190"/>
      <c r="C11" s="109">
        <v>229851.7045430936</v>
      </c>
      <c r="D11" s="118">
        <v>2.4555203127</v>
      </c>
      <c r="E11" s="119">
        <v>5644.0552941461219</v>
      </c>
      <c r="F11" s="119">
        <v>218789.55943981485</v>
      </c>
      <c r="G11" s="119">
        <v>240913.84964637228</v>
      </c>
      <c r="H11" s="107">
        <v>132855.10666259931</v>
      </c>
      <c r="I11" s="118">
        <v>15.92547059674</v>
      </c>
      <c r="J11" s="119">
        <v>21157.800947821557</v>
      </c>
      <c r="K11" s="120">
        <v>91386.578812802909</v>
      </c>
      <c r="L11" s="120">
        <v>174323.63451239595</v>
      </c>
      <c r="M11" s="107">
        <v>1423462.4300044221</v>
      </c>
      <c r="N11" s="118">
        <v>4.2273217938999998</v>
      </c>
      <c r="O11" s="119">
        <v>60174.337531619785</v>
      </c>
      <c r="P11" s="120">
        <v>1305522.8956488881</v>
      </c>
      <c r="Q11" s="120">
        <v>1541401.9643599449</v>
      </c>
      <c r="R11" s="107">
        <v>178726.31714139189</v>
      </c>
      <c r="S11" s="118">
        <v>9.7233033976400005</v>
      </c>
      <c r="T11" s="119">
        <v>17378.102067092866</v>
      </c>
      <c r="U11" s="120">
        <v>144665.86297022979</v>
      </c>
      <c r="V11" s="120">
        <v>212786.7713125541</v>
      </c>
      <c r="W11" s="149">
        <v>13773.55203172952</v>
      </c>
      <c r="X11" s="150">
        <v>27.431359543740001</v>
      </c>
      <c r="Y11" s="151">
        <v>3778.2725797679464</v>
      </c>
      <c r="Z11" s="152">
        <v>6368.2738516093204</v>
      </c>
      <c r="AA11" s="152">
        <v>21178.830211849741</v>
      </c>
      <c r="AB11" s="107">
        <v>2308901.5941598229</v>
      </c>
      <c r="AC11" s="118">
        <v>6.3432787849799999</v>
      </c>
      <c r="AD11" s="119">
        <v>146460.06498838225</v>
      </c>
      <c r="AE11" s="120">
        <v>2021845.1416092101</v>
      </c>
      <c r="AF11" s="120">
        <v>2595958.0467104441</v>
      </c>
      <c r="AG11" s="109">
        <v>231966.60005861579</v>
      </c>
      <c r="AH11" s="118">
        <v>2.3559247727499999</v>
      </c>
      <c r="AI11" s="119">
        <v>5464.9585952969228</v>
      </c>
      <c r="AJ11" s="119">
        <v>221255.47803483141</v>
      </c>
      <c r="AK11" s="119">
        <v>242677.72208239994</v>
      </c>
      <c r="AL11" s="107">
        <v>135155.55232594171</v>
      </c>
      <c r="AM11" s="118">
        <v>15.68458152607</v>
      </c>
      <c r="AN11" s="119">
        <v>21198.582791570072</v>
      </c>
      <c r="AO11" s="120">
        <v>93607.093531175022</v>
      </c>
      <c r="AP11" s="120">
        <v>176704.01112070851</v>
      </c>
      <c r="AQ11" s="107">
        <v>1402295.8149542999</v>
      </c>
      <c r="AR11" s="118">
        <v>4.1824309722799997</v>
      </c>
      <c r="AS11" s="119">
        <v>58650.054487580404</v>
      </c>
      <c r="AT11" s="120">
        <v>1287343.8204673289</v>
      </c>
      <c r="AU11" s="120">
        <v>1517247.8094412612</v>
      </c>
      <c r="AV11" s="107">
        <v>179534.58078900079</v>
      </c>
      <c r="AW11" s="118">
        <v>9.7210801503699997</v>
      </c>
      <c r="AX11" s="119">
        <v>17452.70049613111</v>
      </c>
      <c r="AY11" s="120">
        <v>145327.91638362044</v>
      </c>
      <c r="AZ11" s="120">
        <v>213741.24519438119</v>
      </c>
      <c r="BA11" s="149">
        <v>13610.450250559041</v>
      </c>
      <c r="BB11" s="150">
        <v>27.735273273930002</v>
      </c>
      <c r="BC11" s="151">
        <v>3774.8955708047524</v>
      </c>
      <c r="BD11" s="152">
        <v>6211.7908863821604</v>
      </c>
      <c r="BE11" s="152">
        <v>21009.10961473592</v>
      </c>
      <c r="BF11" s="107">
        <v>2327122.6016801652</v>
      </c>
      <c r="BG11" s="118">
        <v>6.3183204244000004</v>
      </c>
      <c r="BH11" s="119">
        <v>147035.06264284882</v>
      </c>
      <c r="BI11" s="120">
        <v>2038939.1744356025</v>
      </c>
      <c r="BJ11" s="120">
        <v>2615306.0289247353</v>
      </c>
    </row>
    <row r="12" spans="1:74" s="14" customFormat="1" ht="11.25" customHeight="1" x14ac:dyDescent="0.2">
      <c r="A12" s="14" t="s">
        <v>381</v>
      </c>
      <c r="B12" s="38"/>
      <c r="C12" s="1"/>
      <c r="D12" s="1"/>
      <c r="E12" s="1"/>
      <c r="F12" s="1"/>
      <c r="G12" s="1"/>
      <c r="H12" s="2"/>
      <c r="I12" s="2"/>
      <c r="J12" s="2"/>
      <c r="K12" s="2"/>
      <c r="L12" s="2"/>
      <c r="M12" s="2"/>
      <c r="N12" s="2"/>
      <c r="O12" s="2"/>
      <c r="P12" s="2"/>
      <c r="Q12" s="2"/>
      <c r="R12" s="2"/>
      <c r="S12" s="2"/>
      <c r="T12" s="2"/>
      <c r="U12" s="2"/>
      <c r="V12" s="2"/>
      <c r="W12" s="2"/>
      <c r="X12" s="2"/>
      <c r="Y12" s="2"/>
      <c r="Z12" s="2"/>
      <c r="AA12" s="2"/>
      <c r="AB12" s="2"/>
      <c r="AC12" s="2"/>
      <c r="AD12" s="2"/>
      <c r="AE12" s="2"/>
      <c r="AF12" s="2"/>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row>
    <row r="13" spans="1:74"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row>
    <row r="14" spans="1:74" s="14" customFormat="1" ht="11.25" customHeight="1" thickBot="1" x14ac:dyDescent="0.25">
      <c r="A14" s="122"/>
      <c r="B14" s="117" t="s">
        <v>472</v>
      </c>
      <c r="C14" s="131"/>
      <c r="D14" s="131"/>
      <c r="E14" s="131"/>
      <c r="F14" s="131"/>
      <c r="G14" s="131"/>
      <c r="H14" s="2"/>
      <c r="I14" s="2"/>
      <c r="J14" s="2"/>
      <c r="K14" s="2"/>
      <c r="L14" s="2"/>
      <c r="M14" s="2"/>
      <c r="N14" s="2"/>
      <c r="O14" s="2"/>
      <c r="P14" s="2"/>
      <c r="Q14" s="2"/>
      <c r="R14" s="2"/>
      <c r="S14" s="2"/>
      <c r="T14" s="2"/>
      <c r="U14" s="2"/>
      <c r="V14" s="2"/>
      <c r="W14" s="2"/>
      <c r="X14" s="2"/>
      <c r="Y14" s="2"/>
      <c r="Z14" s="2"/>
      <c r="AA14" s="2"/>
      <c r="AB14" s="2"/>
      <c r="AC14" s="2"/>
      <c r="AD14" s="2"/>
      <c r="AE14" s="2"/>
      <c r="AF14" s="2"/>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row>
    <row r="15" spans="1:74" s="14" customFormat="1" ht="11.25" customHeight="1" thickTop="1" thickBot="1" x14ac:dyDescent="0.25">
      <c r="A15" s="122"/>
      <c r="B15" s="221" t="s">
        <v>473</v>
      </c>
      <c r="C15" s="222"/>
      <c r="D15" s="211" t="s">
        <v>474</v>
      </c>
      <c r="E15" s="212"/>
      <c r="F15" s="212"/>
      <c r="G15" s="213"/>
      <c r="H15" s="2"/>
      <c r="I15" s="2"/>
      <c r="J15" s="2"/>
      <c r="K15" s="2"/>
      <c r="L15" s="2"/>
      <c r="M15" s="2"/>
      <c r="N15" s="2"/>
      <c r="O15" s="2"/>
      <c r="P15" s="2"/>
      <c r="Q15" s="2"/>
      <c r="R15" s="2"/>
      <c r="S15" s="2"/>
      <c r="T15" s="2"/>
      <c r="U15" s="2"/>
      <c r="V15" s="2"/>
      <c r="W15" s="2"/>
      <c r="X15" s="2"/>
      <c r="Y15" s="2"/>
      <c r="Z15" s="2"/>
      <c r="AA15" s="2"/>
      <c r="AB15" s="2"/>
      <c r="AC15" s="2"/>
      <c r="AD15" s="2"/>
      <c r="AE15" s="2"/>
      <c r="AF15" s="2"/>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row>
    <row r="16" spans="1:74" s="14" customFormat="1" ht="11.25" customHeight="1" thickTop="1" thickBot="1" x14ac:dyDescent="0.25">
      <c r="A16" s="122"/>
      <c r="B16" s="223" t="s">
        <v>475</v>
      </c>
      <c r="C16" s="224"/>
      <c r="D16" s="211" t="s">
        <v>478</v>
      </c>
      <c r="E16" s="212"/>
      <c r="F16" s="212"/>
      <c r="G16" s="213"/>
      <c r="H16" s="2"/>
      <c r="I16" s="2"/>
      <c r="J16" s="2"/>
      <c r="K16" s="2"/>
      <c r="L16" s="2"/>
      <c r="M16" s="2"/>
      <c r="N16" s="2"/>
      <c r="O16" s="2"/>
      <c r="P16" s="2"/>
      <c r="Q16" s="2"/>
      <c r="R16" s="2"/>
      <c r="S16" s="2"/>
      <c r="T16" s="2"/>
      <c r="U16" s="2"/>
      <c r="V16" s="2"/>
      <c r="W16" s="2"/>
      <c r="X16" s="2"/>
      <c r="Y16" s="2"/>
      <c r="Z16" s="2"/>
      <c r="AA16" s="2"/>
      <c r="AB16" s="2"/>
      <c r="AC16" s="2"/>
      <c r="AD16" s="2"/>
      <c r="AE16" s="2"/>
      <c r="AF16" s="2"/>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s="14" customFormat="1" ht="11.25" customHeight="1" thickTop="1" thickBot="1" x14ac:dyDescent="0.25">
      <c r="A17" s="122"/>
      <c r="B17" s="225" t="s">
        <v>476</v>
      </c>
      <c r="C17" s="226"/>
      <c r="D17" s="211" t="s">
        <v>479</v>
      </c>
      <c r="E17" s="212"/>
      <c r="F17" s="212"/>
      <c r="G17" s="213"/>
      <c r="H17" s="2"/>
      <c r="I17" s="2"/>
      <c r="J17" s="2"/>
      <c r="K17" s="2"/>
      <c r="L17" s="2"/>
      <c r="M17" s="2"/>
      <c r="N17" s="2"/>
      <c r="O17" s="2"/>
      <c r="P17" s="2"/>
      <c r="Q17" s="2"/>
      <c r="R17" s="2"/>
      <c r="S17" s="2"/>
      <c r="T17" s="2"/>
      <c r="U17" s="2"/>
      <c r="V17" s="2"/>
      <c r="W17" s="2"/>
      <c r="X17" s="2"/>
      <c r="Y17" s="2"/>
      <c r="Z17" s="2"/>
      <c r="AA17" s="2"/>
      <c r="AB17" s="2"/>
      <c r="AC17" s="2"/>
      <c r="AD17" s="2"/>
      <c r="AE17" s="2"/>
      <c r="AF17" s="2"/>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s="14" customFormat="1" ht="11.25" customHeight="1" thickTop="1" x14ac:dyDescent="0.2">
      <c r="A18" s="122"/>
      <c r="B18" s="207" t="s">
        <v>477</v>
      </c>
      <c r="C18" s="208"/>
      <c r="D18" s="214" t="s">
        <v>480</v>
      </c>
      <c r="E18" s="215"/>
      <c r="F18" s="215"/>
      <c r="G18" s="216"/>
      <c r="H18" s="2"/>
      <c r="I18" s="2"/>
      <c r="J18" s="2"/>
      <c r="K18" s="2"/>
      <c r="L18" s="2"/>
      <c r="M18" s="2"/>
      <c r="N18" s="2"/>
      <c r="O18" s="2"/>
      <c r="P18" s="2"/>
      <c r="Q18" s="2"/>
      <c r="R18" s="2"/>
      <c r="S18" s="2"/>
      <c r="T18" s="2"/>
      <c r="U18" s="2"/>
      <c r="V18" s="2"/>
      <c r="W18" s="2"/>
      <c r="X18" s="2"/>
      <c r="Y18" s="2"/>
      <c r="Z18" s="2"/>
      <c r="AA18" s="2"/>
      <c r="AB18" s="2"/>
      <c r="AC18" s="2"/>
      <c r="AD18" s="2"/>
      <c r="AE18" s="2"/>
      <c r="AF18" s="2"/>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s="14" customFormat="1" ht="57.75" customHeight="1" thickBot="1" x14ac:dyDescent="0.25">
      <c r="A19" s="122"/>
      <c r="B19" s="209"/>
      <c r="C19" s="210"/>
      <c r="D19" s="217" t="s">
        <v>481</v>
      </c>
      <c r="E19" s="218"/>
      <c r="F19" s="218"/>
      <c r="G19" s="219"/>
      <c r="H19" s="2"/>
      <c r="I19" s="2"/>
      <c r="J19" s="2"/>
      <c r="K19" s="2"/>
      <c r="L19" s="2"/>
      <c r="M19" s="2"/>
      <c r="N19" s="2"/>
      <c r="O19" s="2"/>
      <c r="P19" s="2"/>
      <c r="Q19" s="2"/>
      <c r="R19" s="2"/>
      <c r="S19" s="2"/>
      <c r="T19" s="2"/>
      <c r="U19" s="2"/>
      <c r="V19" s="2"/>
      <c r="W19" s="2"/>
      <c r="X19" s="2"/>
      <c r="Y19" s="2"/>
      <c r="Z19" s="2"/>
      <c r="AA19" s="2"/>
      <c r="AB19" s="2"/>
      <c r="AC19" s="2"/>
      <c r="AD19" s="2"/>
      <c r="AE19" s="2"/>
      <c r="AF19" s="2"/>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s="14" customFormat="1" ht="11.25" customHeight="1" thickTop="1" x14ac:dyDescent="0.2">
      <c r="B20" s="38"/>
      <c r="C20" s="1"/>
      <c r="D20" s="1"/>
      <c r="E20" s="1"/>
      <c r="F20" s="1"/>
      <c r="G20" s="1"/>
      <c r="H20" s="2"/>
      <c r="I20" s="2"/>
      <c r="J20" s="2"/>
      <c r="K20" s="2"/>
      <c r="L20" s="2"/>
      <c r="M20" s="2"/>
      <c r="N20" s="2"/>
      <c r="O20" s="2"/>
      <c r="P20" s="2"/>
      <c r="Q20" s="2"/>
      <c r="R20" s="2"/>
      <c r="S20" s="2"/>
      <c r="T20" s="2"/>
      <c r="U20" s="2"/>
      <c r="V20" s="2"/>
      <c r="W20" s="2"/>
      <c r="X20" s="2"/>
      <c r="Y20" s="2"/>
      <c r="Z20" s="2"/>
      <c r="AA20" s="2"/>
      <c r="AB20" s="2"/>
      <c r="AC20" s="2"/>
      <c r="AD20" s="2"/>
      <c r="AE20" s="2"/>
      <c r="AF20" s="2"/>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2" spans="1:6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row>
    <row r="23" spans="1:6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row>
    <row r="27" spans="1:62" ht="11.25" customHeight="1" x14ac:dyDescent="0.2">
      <c r="C27" s="75" t="s">
        <v>374</v>
      </c>
      <c r="D27" s="75"/>
      <c r="E27" s="75"/>
      <c r="F27" s="75"/>
      <c r="G27" s="75"/>
    </row>
  </sheetData>
  <mergeCells count="74">
    <mergeCell ref="C7:G8"/>
    <mergeCell ref="A6:B10"/>
    <mergeCell ref="C9:C10"/>
    <mergeCell ref="D9:D10"/>
    <mergeCell ref="E9:E10"/>
    <mergeCell ref="F9:G9"/>
    <mergeCell ref="C6:AF6"/>
    <mergeCell ref="AB7:AF8"/>
    <mergeCell ref="AB9:AB10"/>
    <mergeCell ref="AC9:AC10"/>
    <mergeCell ref="AD9:AD10"/>
    <mergeCell ref="AE9:AF9"/>
    <mergeCell ref="W7:AA8"/>
    <mergeCell ref="W9:W10"/>
    <mergeCell ref="X9:X10"/>
    <mergeCell ref="Y9:Y10"/>
    <mergeCell ref="H7:L8"/>
    <mergeCell ref="H9:H10"/>
    <mergeCell ref="I9:I10"/>
    <mergeCell ref="J9:J10"/>
    <mergeCell ref="K9:L9"/>
    <mergeCell ref="M7:Q8"/>
    <mergeCell ref="M9:M10"/>
    <mergeCell ref="N9:N10"/>
    <mergeCell ref="O9:O10"/>
    <mergeCell ref="P9:Q9"/>
    <mergeCell ref="Z9:AA9"/>
    <mergeCell ref="R7:V8"/>
    <mergeCell ref="R9:R10"/>
    <mergeCell ref="S9:S10"/>
    <mergeCell ref="T9:T10"/>
    <mergeCell ref="U9:V9"/>
    <mergeCell ref="AG7:AK8"/>
    <mergeCell ref="AG9:AG10"/>
    <mergeCell ref="AH9:AH10"/>
    <mergeCell ref="AI9:AI10"/>
    <mergeCell ref="AJ9:AK9"/>
    <mergeCell ref="AL7:AP8"/>
    <mergeCell ref="AL9:AL10"/>
    <mergeCell ref="AM9:AM10"/>
    <mergeCell ref="AN9:AN10"/>
    <mergeCell ref="AO9:AP9"/>
    <mergeCell ref="AQ7:AU8"/>
    <mergeCell ref="AQ9:AQ10"/>
    <mergeCell ref="AR9:AR10"/>
    <mergeCell ref="AS9:AS10"/>
    <mergeCell ref="AT9:AU9"/>
    <mergeCell ref="AG6:BJ6"/>
    <mergeCell ref="BF7:BJ8"/>
    <mergeCell ref="BF9:BF10"/>
    <mergeCell ref="BG9:BG10"/>
    <mergeCell ref="BH9:BH10"/>
    <mergeCell ref="BI9:BJ9"/>
    <mergeCell ref="BA7:BE8"/>
    <mergeCell ref="BA9:BA10"/>
    <mergeCell ref="BB9:BB10"/>
    <mergeCell ref="BC9:BC10"/>
    <mergeCell ref="BD9:BE9"/>
    <mergeCell ref="AV7:AZ8"/>
    <mergeCell ref="AV9:AV10"/>
    <mergeCell ref="AW9:AW10"/>
    <mergeCell ref="AX9:AX10"/>
    <mergeCell ref="AY9:AZ9"/>
    <mergeCell ref="A11:B11"/>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BF28"/>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2" width="8.28515625" style="39" customWidth="1"/>
    <col min="43" max="16384" width="11.42578125" style="39"/>
  </cols>
  <sheetData>
    <row r="1" spans="1:58" ht="11.25" customHeight="1" x14ac:dyDescent="0.2">
      <c r="A1" s="58" t="s">
        <v>425</v>
      </c>
    </row>
    <row r="3" spans="1:58" ht="11.25" customHeight="1" x14ac:dyDescent="0.2">
      <c r="A3" s="19" t="s">
        <v>497</v>
      </c>
      <c r="B3" s="56"/>
      <c r="C3" s="56"/>
      <c r="D3" s="56"/>
      <c r="E3" s="56"/>
      <c r="F3" s="56"/>
      <c r="G3" s="56"/>
      <c r="H3" s="57"/>
      <c r="I3" s="57"/>
      <c r="J3" s="57"/>
      <c r="K3" s="57"/>
      <c r="L3" s="57"/>
      <c r="M3" s="57"/>
      <c r="N3" s="57"/>
      <c r="O3" s="57"/>
      <c r="P3" s="57"/>
      <c r="Q3" s="57"/>
      <c r="R3" s="59"/>
      <c r="S3" s="59"/>
      <c r="T3" s="59"/>
      <c r="U3" s="59"/>
      <c r="V3" s="59"/>
      <c r="W3" s="56"/>
      <c r="X3" s="56"/>
      <c r="Y3" s="56"/>
      <c r="Z3" s="56"/>
      <c r="AA3" s="56"/>
      <c r="AB3" s="57"/>
      <c r="AC3" s="57"/>
      <c r="AD3" s="57"/>
      <c r="AE3" s="57"/>
      <c r="AF3" s="57"/>
      <c r="AG3" s="57"/>
      <c r="AH3" s="57"/>
      <c r="AI3" s="57"/>
      <c r="AJ3" s="57"/>
      <c r="AK3" s="57"/>
      <c r="AL3" s="57" t="s">
        <v>209</v>
      </c>
      <c r="AM3" s="57"/>
      <c r="AN3" s="57"/>
      <c r="AO3" s="57"/>
      <c r="AP3" s="57"/>
    </row>
    <row r="4" spans="1:58" ht="11.25" customHeight="1" x14ac:dyDescent="0.2">
      <c r="A4" s="19" t="s">
        <v>349</v>
      </c>
      <c r="B4" s="56"/>
      <c r="C4" s="56"/>
      <c r="D4" s="56"/>
      <c r="E4" s="56"/>
      <c r="F4" s="56"/>
      <c r="G4" s="56"/>
      <c r="R4" s="59"/>
      <c r="S4" s="59"/>
      <c r="T4" s="59"/>
      <c r="U4" s="59"/>
      <c r="V4" s="59"/>
      <c r="W4" s="56"/>
      <c r="X4" s="56"/>
      <c r="Y4" s="56"/>
      <c r="Z4" s="56"/>
      <c r="AA4" s="56"/>
      <c r="AL4" s="59"/>
      <c r="AM4" s="59"/>
      <c r="AN4" s="59"/>
      <c r="AO4" s="59"/>
      <c r="AP4" s="59"/>
    </row>
    <row r="5" spans="1:58" s="14" customFormat="1" ht="11.25" customHeight="1" x14ac:dyDescent="0.2">
      <c r="A5" s="19" t="s">
        <v>1</v>
      </c>
    </row>
    <row r="6" spans="1:58" s="14" customFormat="1" ht="11.25" customHeight="1" x14ac:dyDescent="0.2">
      <c r="A6" s="198" t="s">
        <v>279</v>
      </c>
      <c r="B6" s="199"/>
      <c r="C6" s="325">
        <v>2016</v>
      </c>
      <c r="D6" s="326"/>
      <c r="E6" s="326"/>
      <c r="F6" s="326"/>
      <c r="G6" s="326"/>
      <c r="H6" s="326"/>
      <c r="I6" s="326"/>
      <c r="J6" s="326"/>
      <c r="K6" s="326"/>
      <c r="L6" s="326"/>
      <c r="M6" s="326"/>
      <c r="N6" s="326"/>
      <c r="O6" s="326"/>
      <c r="P6" s="326"/>
      <c r="Q6" s="326"/>
      <c r="R6" s="326"/>
      <c r="S6" s="326"/>
      <c r="T6" s="326"/>
      <c r="U6" s="326"/>
      <c r="V6" s="333"/>
      <c r="W6" s="325">
        <v>2017</v>
      </c>
      <c r="X6" s="326"/>
      <c r="Y6" s="326"/>
      <c r="Z6" s="326"/>
      <c r="AA6" s="326"/>
      <c r="AB6" s="326"/>
      <c r="AC6" s="326"/>
      <c r="AD6" s="326"/>
      <c r="AE6" s="326"/>
      <c r="AF6" s="326"/>
      <c r="AG6" s="326"/>
      <c r="AH6" s="326"/>
      <c r="AI6" s="326"/>
      <c r="AJ6" s="326"/>
      <c r="AK6" s="326"/>
      <c r="AL6" s="326"/>
      <c r="AM6" s="326"/>
      <c r="AN6" s="326"/>
      <c r="AO6" s="326"/>
      <c r="AP6" s="326"/>
      <c r="AQ6" s="33"/>
      <c r="AR6" s="33"/>
      <c r="AS6" s="33"/>
      <c r="AT6" s="33"/>
      <c r="AU6" s="33"/>
      <c r="AV6" s="33"/>
      <c r="AW6" s="33"/>
      <c r="AX6" s="33"/>
      <c r="AY6" s="33"/>
      <c r="AZ6" s="33"/>
      <c r="BA6" s="33"/>
      <c r="BB6" s="33"/>
      <c r="BC6" s="33"/>
      <c r="BD6" s="33"/>
      <c r="BE6" s="33"/>
      <c r="BF6" s="33"/>
    </row>
    <row r="7" spans="1:58" s="14" customFormat="1" ht="11.25" customHeight="1" x14ac:dyDescent="0.2">
      <c r="A7" s="200"/>
      <c r="B7" s="201"/>
      <c r="C7" s="288" t="s">
        <v>175</v>
      </c>
      <c r="D7" s="289"/>
      <c r="E7" s="289"/>
      <c r="F7" s="289"/>
      <c r="G7" s="290"/>
      <c r="H7" s="327" t="s">
        <v>33</v>
      </c>
      <c r="I7" s="328"/>
      <c r="J7" s="328"/>
      <c r="K7" s="328"/>
      <c r="L7" s="329"/>
      <c r="M7" s="327" t="s">
        <v>34</v>
      </c>
      <c r="N7" s="328"/>
      <c r="O7" s="328"/>
      <c r="P7" s="328"/>
      <c r="Q7" s="329"/>
      <c r="R7" s="293" t="s">
        <v>365</v>
      </c>
      <c r="S7" s="294"/>
      <c r="T7" s="294"/>
      <c r="U7" s="294"/>
      <c r="V7" s="295"/>
      <c r="W7" s="293" t="s">
        <v>175</v>
      </c>
      <c r="X7" s="294"/>
      <c r="Y7" s="294"/>
      <c r="Z7" s="294"/>
      <c r="AA7" s="295"/>
      <c r="AB7" s="327" t="s">
        <v>33</v>
      </c>
      <c r="AC7" s="328"/>
      <c r="AD7" s="328"/>
      <c r="AE7" s="328"/>
      <c r="AF7" s="329"/>
      <c r="AG7" s="327" t="s">
        <v>34</v>
      </c>
      <c r="AH7" s="328"/>
      <c r="AI7" s="328"/>
      <c r="AJ7" s="328"/>
      <c r="AK7" s="329"/>
      <c r="AL7" s="293" t="s">
        <v>365</v>
      </c>
      <c r="AM7" s="294"/>
      <c r="AN7" s="294"/>
      <c r="AO7" s="294"/>
      <c r="AP7" s="294"/>
      <c r="AQ7" s="33"/>
      <c r="AR7" s="33"/>
      <c r="AS7" s="33"/>
      <c r="AT7" s="33"/>
      <c r="AU7" s="33"/>
      <c r="AV7" s="33"/>
      <c r="AW7" s="33"/>
      <c r="AX7" s="33"/>
      <c r="AY7" s="33"/>
      <c r="AZ7" s="33"/>
      <c r="BA7" s="33"/>
      <c r="BB7" s="33"/>
      <c r="BC7" s="33"/>
      <c r="BD7" s="33"/>
      <c r="BE7" s="33"/>
      <c r="BF7" s="33"/>
    </row>
    <row r="8" spans="1:58" s="14" customFormat="1" ht="11.25" customHeight="1" x14ac:dyDescent="0.2">
      <c r="A8" s="200"/>
      <c r="B8" s="201"/>
      <c r="C8" s="249"/>
      <c r="D8" s="250"/>
      <c r="E8" s="250"/>
      <c r="F8" s="250"/>
      <c r="G8" s="251"/>
      <c r="H8" s="330"/>
      <c r="I8" s="331"/>
      <c r="J8" s="331"/>
      <c r="K8" s="331"/>
      <c r="L8" s="332"/>
      <c r="M8" s="330"/>
      <c r="N8" s="331"/>
      <c r="O8" s="331"/>
      <c r="P8" s="331"/>
      <c r="Q8" s="332"/>
      <c r="R8" s="232"/>
      <c r="S8" s="233"/>
      <c r="T8" s="233"/>
      <c r="U8" s="233"/>
      <c r="V8" s="239"/>
      <c r="W8" s="232"/>
      <c r="X8" s="233"/>
      <c r="Y8" s="233"/>
      <c r="Z8" s="233"/>
      <c r="AA8" s="239"/>
      <c r="AB8" s="330"/>
      <c r="AC8" s="331"/>
      <c r="AD8" s="331"/>
      <c r="AE8" s="331"/>
      <c r="AF8" s="332"/>
      <c r="AG8" s="330"/>
      <c r="AH8" s="331"/>
      <c r="AI8" s="331"/>
      <c r="AJ8" s="331"/>
      <c r="AK8" s="332"/>
      <c r="AL8" s="232"/>
      <c r="AM8" s="233"/>
      <c r="AN8" s="233"/>
      <c r="AO8" s="233"/>
      <c r="AP8" s="233"/>
      <c r="AQ8" s="33"/>
      <c r="AR8" s="33"/>
      <c r="AS8" s="33"/>
      <c r="AT8" s="33"/>
      <c r="AU8" s="33"/>
      <c r="AV8" s="33"/>
      <c r="AW8" s="33"/>
      <c r="AX8" s="33"/>
      <c r="AY8" s="33"/>
      <c r="AZ8" s="33"/>
      <c r="BA8" s="33"/>
      <c r="BB8" s="33"/>
      <c r="BC8" s="33"/>
      <c r="BD8" s="33"/>
      <c r="BE8" s="33"/>
      <c r="BF8" s="33"/>
    </row>
    <row r="9" spans="1:58"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34" t="s">
        <v>464</v>
      </c>
      <c r="AM9" s="234" t="s">
        <v>465</v>
      </c>
      <c r="AN9" s="234" t="s">
        <v>466</v>
      </c>
      <c r="AO9" s="236" t="s">
        <v>467</v>
      </c>
      <c r="AP9" s="236"/>
      <c r="AQ9" s="33"/>
      <c r="AR9" s="33"/>
      <c r="AS9" s="33"/>
      <c r="AT9" s="33"/>
      <c r="AU9" s="33"/>
      <c r="AV9" s="33"/>
      <c r="AW9" s="33"/>
      <c r="AX9" s="33"/>
      <c r="AY9" s="33"/>
      <c r="AZ9" s="33"/>
      <c r="BA9" s="33"/>
      <c r="BB9" s="33"/>
      <c r="BC9" s="33"/>
      <c r="BD9" s="33"/>
      <c r="BE9" s="33"/>
      <c r="BF9" s="33"/>
    </row>
    <row r="10" spans="1:58"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34"/>
      <c r="AM10" s="235"/>
      <c r="AN10" s="234"/>
      <c r="AO10" s="99" t="s">
        <v>468</v>
      </c>
      <c r="AP10" s="99" t="s">
        <v>469</v>
      </c>
      <c r="AQ10" s="33"/>
      <c r="AR10" s="33"/>
      <c r="AS10" s="33"/>
      <c r="AT10" s="33"/>
      <c r="AU10" s="33"/>
      <c r="AV10" s="33"/>
      <c r="AW10" s="33"/>
      <c r="AX10" s="33"/>
      <c r="AY10" s="33"/>
      <c r="AZ10" s="33"/>
      <c r="BA10" s="33"/>
      <c r="BB10" s="33"/>
      <c r="BC10" s="33"/>
      <c r="BD10" s="33"/>
      <c r="BE10" s="33"/>
      <c r="BF10" s="33"/>
    </row>
    <row r="11" spans="1:58" s="14" customFormat="1" ht="11.25" customHeight="1" x14ac:dyDescent="0.2">
      <c r="A11" s="227" t="s">
        <v>278</v>
      </c>
      <c r="B11" s="190"/>
      <c r="C11" s="114">
        <v>1645139.859016136</v>
      </c>
      <c r="D11" s="125">
        <v>5.0686161723899996</v>
      </c>
      <c r="E11" s="126">
        <v>83385.824952487572</v>
      </c>
      <c r="F11" s="148">
        <v>1481706.6452881012</v>
      </c>
      <c r="G11" s="148">
        <v>1808573.0727441662</v>
      </c>
      <c r="H11" s="107">
        <v>706433.94660990476</v>
      </c>
      <c r="I11" s="118">
        <v>7.1134026245599999</v>
      </c>
      <c r="J11" s="119">
        <v>50251.49089894037</v>
      </c>
      <c r="K11" s="120">
        <v>607942.83427854127</v>
      </c>
      <c r="L11" s="120">
        <v>804925.05894126662</v>
      </c>
      <c r="M11" s="107">
        <v>938705.9124062336</v>
      </c>
      <c r="N11" s="118">
        <v>5.9940555776300002</v>
      </c>
      <c r="O11" s="119">
        <v>56266.55410017239</v>
      </c>
      <c r="P11" s="120">
        <v>828425.49283572275</v>
      </c>
      <c r="Q11" s="120">
        <v>1048986.3319767416</v>
      </c>
      <c r="R11" s="109">
        <v>2905.0631397133479</v>
      </c>
      <c r="S11" s="118">
        <v>9.9846679116899999</v>
      </c>
      <c r="T11" s="119">
        <v>290.06090712527191</v>
      </c>
      <c r="U11" s="119">
        <v>2336.55420842482</v>
      </c>
      <c r="V11" s="119">
        <v>3473.57207100189</v>
      </c>
      <c r="W11" s="114">
        <v>1625143.453199795</v>
      </c>
      <c r="X11" s="125">
        <v>4.9730548325599999</v>
      </c>
      <c r="Y11" s="126">
        <v>80819.275035345694</v>
      </c>
      <c r="Z11" s="148">
        <v>1466740.584873881</v>
      </c>
      <c r="AA11" s="148">
        <v>1783546.3215257016</v>
      </c>
      <c r="AB11" s="107">
        <v>675178.1046099253</v>
      </c>
      <c r="AC11" s="118">
        <v>6.92299480436</v>
      </c>
      <c r="AD11" s="119">
        <v>46742.545102306569</v>
      </c>
      <c r="AE11" s="120">
        <v>583564.39966366719</v>
      </c>
      <c r="AF11" s="120">
        <v>766791.80955618201</v>
      </c>
      <c r="AG11" s="107">
        <v>949965.34858987085</v>
      </c>
      <c r="AH11" s="118">
        <v>6.0343823525799998</v>
      </c>
      <c r="AI11" s="119">
        <v>57324.541350956155</v>
      </c>
      <c r="AJ11" s="120">
        <v>837611.31211172114</v>
      </c>
      <c r="AK11" s="120">
        <v>1062319.3850680173</v>
      </c>
      <c r="AL11" s="109">
        <v>3548.0242160065832</v>
      </c>
      <c r="AM11" s="118">
        <v>10.44965210152</v>
      </c>
      <c r="AN11" s="119">
        <v>370.75618705028666</v>
      </c>
      <c r="AO11" s="119">
        <v>2821.3554423426499</v>
      </c>
      <c r="AP11" s="119">
        <v>4274.6929896705196</v>
      </c>
    </row>
    <row r="12" spans="1:58" s="14" customFormat="1" ht="11.25" customHeight="1" x14ac:dyDescent="0.2">
      <c r="A12" s="14" t="s">
        <v>381</v>
      </c>
      <c r="B12" s="38"/>
      <c r="C12" s="1"/>
      <c r="D12" s="1"/>
      <c r="E12" s="1"/>
      <c r="F12" s="1"/>
      <c r="G12" s="1"/>
      <c r="H12" s="2"/>
      <c r="I12" s="2"/>
      <c r="J12" s="2"/>
      <c r="K12" s="2"/>
      <c r="L12" s="2"/>
      <c r="M12" s="2"/>
      <c r="N12" s="2"/>
      <c r="O12" s="2"/>
      <c r="P12" s="2"/>
      <c r="Q12" s="2"/>
      <c r="R12" s="2"/>
      <c r="S12" s="2"/>
      <c r="T12" s="2"/>
      <c r="U12" s="2"/>
      <c r="V12" s="2"/>
      <c r="W12" s="1"/>
      <c r="X12" s="1"/>
      <c r="Y12" s="1"/>
      <c r="Z12" s="1"/>
      <c r="AA12" s="1"/>
      <c r="AB12" s="2"/>
      <c r="AC12" s="2"/>
      <c r="AD12" s="2"/>
      <c r="AE12" s="2"/>
      <c r="AF12" s="2"/>
      <c r="AG12" s="2"/>
      <c r="AH12" s="2"/>
      <c r="AI12" s="2"/>
      <c r="AJ12" s="2"/>
      <c r="AK12" s="2"/>
      <c r="AL12" s="2"/>
      <c r="AM12" s="2"/>
      <c r="AN12" s="2"/>
      <c r="AO12" s="2"/>
      <c r="AP12" s="2"/>
    </row>
    <row r="13" spans="1:58"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1"/>
      <c r="X13" s="1"/>
      <c r="Y13" s="1"/>
      <c r="Z13" s="1"/>
      <c r="AA13" s="1"/>
      <c r="AB13" s="2"/>
      <c r="AC13" s="2"/>
      <c r="AD13" s="2"/>
      <c r="AE13" s="2"/>
      <c r="AF13" s="2"/>
      <c r="AG13" s="2"/>
      <c r="AH13" s="2"/>
      <c r="AI13" s="2"/>
      <c r="AJ13" s="2"/>
      <c r="AK13" s="2"/>
      <c r="AL13" s="2"/>
      <c r="AM13" s="2"/>
      <c r="AN13" s="2"/>
      <c r="AO13" s="2"/>
      <c r="AP13" s="2"/>
    </row>
    <row r="14" spans="1:58" s="14" customFormat="1" ht="11.25" customHeight="1" thickBot="1" x14ac:dyDescent="0.25">
      <c r="A14" s="122"/>
      <c r="B14" s="117" t="s">
        <v>472</v>
      </c>
      <c r="C14" s="131"/>
      <c r="D14" s="131"/>
      <c r="E14" s="131"/>
      <c r="F14" s="131"/>
      <c r="G14" s="131"/>
      <c r="H14" s="2"/>
      <c r="I14" s="2"/>
      <c r="J14" s="2"/>
      <c r="K14" s="2"/>
      <c r="L14" s="2"/>
      <c r="M14" s="2"/>
      <c r="N14" s="2"/>
      <c r="O14" s="2"/>
      <c r="P14" s="2"/>
      <c r="Q14" s="2"/>
      <c r="R14" s="2"/>
      <c r="S14" s="2"/>
      <c r="T14" s="2"/>
      <c r="U14" s="2"/>
      <c r="V14" s="2"/>
      <c r="W14" s="1"/>
      <c r="X14" s="1"/>
      <c r="Y14" s="1"/>
      <c r="Z14" s="1"/>
      <c r="AA14" s="1"/>
      <c r="AB14" s="2"/>
      <c r="AC14" s="2"/>
      <c r="AD14" s="2"/>
      <c r="AE14" s="2"/>
      <c r="AF14" s="2"/>
      <c r="AG14" s="2"/>
      <c r="AH14" s="2"/>
      <c r="AI14" s="2"/>
      <c r="AJ14" s="2"/>
      <c r="AK14" s="2"/>
      <c r="AL14" s="2"/>
      <c r="AM14" s="2"/>
      <c r="AN14" s="2"/>
      <c r="AO14" s="2"/>
      <c r="AP14" s="2"/>
    </row>
    <row r="15" spans="1:58" s="14" customFormat="1" ht="11.25" customHeight="1" thickTop="1" thickBot="1" x14ac:dyDescent="0.25">
      <c r="A15" s="122"/>
      <c r="B15" s="221" t="s">
        <v>473</v>
      </c>
      <c r="C15" s="222"/>
      <c r="D15" s="211" t="s">
        <v>474</v>
      </c>
      <c r="E15" s="212"/>
      <c r="F15" s="212"/>
      <c r="G15" s="213"/>
      <c r="H15" s="2"/>
      <c r="I15" s="2"/>
      <c r="J15" s="2"/>
      <c r="K15" s="2"/>
      <c r="L15" s="2"/>
      <c r="M15" s="2"/>
      <c r="N15" s="2"/>
      <c r="O15" s="2"/>
      <c r="P15" s="2"/>
      <c r="Q15" s="2"/>
      <c r="R15" s="2"/>
      <c r="S15" s="2"/>
      <c r="T15" s="2"/>
      <c r="U15" s="2"/>
      <c r="V15" s="2"/>
      <c r="W15" s="1"/>
      <c r="X15" s="1"/>
      <c r="Y15" s="1"/>
      <c r="Z15" s="1"/>
      <c r="AA15" s="1"/>
      <c r="AB15" s="2"/>
      <c r="AC15" s="2"/>
      <c r="AD15" s="2"/>
      <c r="AE15" s="2"/>
      <c r="AF15" s="2"/>
      <c r="AG15" s="2"/>
      <c r="AH15" s="2"/>
      <c r="AI15" s="2"/>
      <c r="AJ15" s="2"/>
      <c r="AK15" s="2"/>
      <c r="AL15" s="2"/>
      <c r="AM15" s="2"/>
      <c r="AN15" s="2"/>
      <c r="AO15" s="2"/>
      <c r="AP15" s="2"/>
    </row>
    <row r="16" spans="1:58" s="14" customFormat="1" ht="11.25" customHeight="1" thickTop="1" thickBot="1" x14ac:dyDescent="0.25">
      <c r="A16" s="122"/>
      <c r="B16" s="223" t="s">
        <v>475</v>
      </c>
      <c r="C16" s="224"/>
      <c r="D16" s="211" t="s">
        <v>478</v>
      </c>
      <c r="E16" s="212"/>
      <c r="F16" s="212"/>
      <c r="G16" s="213"/>
      <c r="H16" s="2"/>
      <c r="I16" s="2"/>
      <c r="J16" s="2"/>
      <c r="K16" s="2"/>
      <c r="L16" s="2"/>
      <c r="M16" s="2"/>
      <c r="N16" s="2"/>
      <c r="O16" s="2"/>
      <c r="P16" s="2"/>
      <c r="Q16" s="2"/>
      <c r="R16" s="2"/>
      <c r="S16" s="2"/>
      <c r="T16" s="2"/>
      <c r="U16" s="2"/>
      <c r="V16" s="2"/>
      <c r="W16" s="1"/>
      <c r="X16" s="1"/>
      <c r="Y16" s="1"/>
      <c r="Z16" s="1"/>
      <c r="AA16" s="1"/>
      <c r="AB16" s="2"/>
      <c r="AC16" s="2"/>
      <c r="AD16" s="2"/>
      <c r="AE16" s="2"/>
      <c r="AF16" s="2"/>
      <c r="AG16" s="2"/>
      <c r="AH16" s="2"/>
      <c r="AI16" s="2"/>
      <c r="AJ16" s="2"/>
      <c r="AK16" s="2"/>
      <c r="AL16" s="2"/>
      <c r="AM16" s="2"/>
      <c r="AN16" s="2"/>
      <c r="AO16" s="2"/>
      <c r="AP16" s="2"/>
    </row>
    <row r="17" spans="1:42" s="14" customFormat="1" ht="11.25" customHeight="1" thickTop="1" thickBot="1" x14ac:dyDescent="0.25">
      <c r="A17" s="122"/>
      <c r="B17" s="225" t="s">
        <v>476</v>
      </c>
      <c r="C17" s="226"/>
      <c r="D17" s="211" t="s">
        <v>479</v>
      </c>
      <c r="E17" s="212"/>
      <c r="F17" s="212"/>
      <c r="G17" s="213"/>
      <c r="H17" s="2"/>
      <c r="I17" s="2"/>
      <c r="J17" s="2"/>
      <c r="K17" s="2"/>
      <c r="L17" s="2"/>
      <c r="M17" s="2"/>
      <c r="N17" s="2"/>
      <c r="O17" s="2"/>
      <c r="P17" s="2"/>
      <c r="Q17" s="2"/>
      <c r="R17" s="2"/>
      <c r="S17" s="2"/>
      <c r="T17" s="2"/>
      <c r="U17" s="2"/>
      <c r="V17" s="2"/>
      <c r="W17" s="1"/>
      <c r="X17" s="1"/>
      <c r="Y17" s="1"/>
      <c r="Z17" s="1"/>
      <c r="AA17" s="1"/>
      <c r="AB17" s="2"/>
      <c r="AC17" s="2"/>
      <c r="AD17" s="2"/>
      <c r="AE17" s="2"/>
      <c r="AF17" s="2"/>
      <c r="AG17" s="2"/>
      <c r="AH17" s="2"/>
      <c r="AI17" s="2"/>
      <c r="AJ17" s="2"/>
      <c r="AK17" s="2"/>
      <c r="AL17" s="2"/>
      <c r="AM17" s="2"/>
      <c r="AN17" s="2"/>
      <c r="AO17" s="2"/>
      <c r="AP17" s="2"/>
    </row>
    <row r="18" spans="1:42" s="14" customFormat="1" ht="11.25" customHeight="1" thickTop="1" x14ac:dyDescent="0.2">
      <c r="A18" s="122"/>
      <c r="B18" s="207" t="s">
        <v>477</v>
      </c>
      <c r="C18" s="208"/>
      <c r="D18" s="214" t="s">
        <v>480</v>
      </c>
      <c r="E18" s="215"/>
      <c r="F18" s="215"/>
      <c r="G18" s="216"/>
      <c r="H18" s="2"/>
      <c r="I18" s="2"/>
      <c r="J18" s="2"/>
      <c r="K18" s="2"/>
      <c r="L18" s="2"/>
      <c r="M18" s="2"/>
      <c r="N18" s="2"/>
      <c r="O18" s="2"/>
      <c r="P18" s="2"/>
      <c r="Q18" s="2"/>
      <c r="R18" s="2"/>
      <c r="S18" s="2"/>
      <c r="T18" s="2"/>
      <c r="U18" s="2"/>
      <c r="V18" s="2"/>
      <c r="W18" s="1"/>
      <c r="X18" s="1"/>
      <c r="Y18" s="1"/>
      <c r="Z18" s="1"/>
      <c r="AA18" s="1"/>
      <c r="AB18" s="2"/>
      <c r="AC18" s="2"/>
      <c r="AD18" s="2"/>
      <c r="AE18" s="2"/>
      <c r="AF18" s="2"/>
      <c r="AG18" s="2"/>
      <c r="AH18" s="2"/>
      <c r="AI18" s="2"/>
      <c r="AJ18" s="2"/>
      <c r="AK18" s="2"/>
      <c r="AL18" s="2"/>
      <c r="AM18" s="2"/>
      <c r="AN18" s="2"/>
      <c r="AO18" s="2"/>
      <c r="AP18" s="2"/>
    </row>
    <row r="19" spans="1:42" s="14" customFormat="1" ht="57.75" customHeight="1" thickBot="1" x14ac:dyDescent="0.25">
      <c r="A19" s="122"/>
      <c r="B19" s="209"/>
      <c r="C19" s="210"/>
      <c r="D19" s="217" t="s">
        <v>481</v>
      </c>
      <c r="E19" s="218"/>
      <c r="F19" s="218"/>
      <c r="G19" s="219"/>
      <c r="H19" s="2"/>
      <c r="I19" s="2"/>
      <c r="J19" s="2"/>
      <c r="K19" s="2"/>
      <c r="L19" s="2"/>
      <c r="M19" s="2"/>
      <c r="N19" s="2"/>
      <c r="O19" s="2"/>
      <c r="P19" s="2"/>
      <c r="Q19" s="2"/>
      <c r="R19" s="2"/>
      <c r="S19" s="2"/>
      <c r="T19" s="2"/>
      <c r="U19" s="2"/>
      <c r="V19" s="2"/>
      <c r="W19" s="1"/>
      <c r="X19" s="1"/>
      <c r="Y19" s="1"/>
      <c r="Z19" s="1"/>
      <c r="AA19" s="1"/>
      <c r="AB19" s="2"/>
      <c r="AC19" s="2"/>
      <c r="AD19" s="2"/>
      <c r="AE19" s="2"/>
      <c r="AF19" s="2"/>
      <c r="AG19" s="2"/>
      <c r="AH19" s="2"/>
      <c r="AI19" s="2"/>
      <c r="AJ19" s="2"/>
      <c r="AK19" s="2"/>
      <c r="AL19" s="2"/>
      <c r="AM19" s="2"/>
      <c r="AN19" s="2"/>
      <c r="AO19" s="2"/>
      <c r="AP19" s="2"/>
    </row>
    <row r="20" spans="1:42" s="14" customFormat="1" ht="11.25" customHeight="1" thickTop="1" x14ac:dyDescent="0.2">
      <c r="B20" s="38"/>
      <c r="C20" s="1"/>
      <c r="D20" s="1"/>
      <c r="E20" s="1"/>
      <c r="F20" s="1"/>
      <c r="G20" s="1"/>
      <c r="H20" s="2"/>
      <c r="I20" s="2"/>
      <c r="J20" s="2"/>
      <c r="K20" s="2"/>
      <c r="L20" s="2"/>
      <c r="M20" s="2"/>
      <c r="N20" s="2"/>
      <c r="O20" s="2"/>
      <c r="P20" s="2"/>
      <c r="Q20" s="2"/>
      <c r="R20" s="2"/>
      <c r="S20" s="2"/>
      <c r="T20" s="2"/>
      <c r="U20" s="2"/>
      <c r="V20" s="2"/>
      <c r="W20" s="1"/>
      <c r="X20" s="1"/>
      <c r="Y20" s="1"/>
      <c r="Z20" s="1"/>
      <c r="AA20" s="1"/>
      <c r="AB20" s="2"/>
      <c r="AC20" s="2"/>
      <c r="AD20" s="2"/>
      <c r="AE20" s="2"/>
      <c r="AF20" s="2"/>
      <c r="AG20" s="2"/>
      <c r="AH20" s="2"/>
      <c r="AI20" s="2"/>
      <c r="AJ20" s="2"/>
      <c r="AK20" s="2"/>
      <c r="AL20" s="2"/>
      <c r="AM20" s="2"/>
      <c r="AN20" s="2"/>
      <c r="AO20" s="2"/>
      <c r="AP20" s="2"/>
    </row>
    <row r="21" spans="1:42" ht="11.25" customHeight="1" x14ac:dyDescent="0.2">
      <c r="C21" s="324"/>
      <c r="D21" s="324"/>
      <c r="E21" s="324"/>
      <c r="F21" s="324"/>
      <c r="G21" s="324"/>
      <c r="H21" s="324"/>
      <c r="I21" s="324"/>
      <c r="J21" s="324"/>
      <c r="K21" s="324"/>
      <c r="L21" s="324"/>
      <c r="M21" s="324"/>
      <c r="N21" s="324"/>
      <c r="O21" s="324"/>
      <c r="P21" s="324"/>
      <c r="Q21" s="324"/>
      <c r="R21" s="324"/>
      <c r="S21" s="101"/>
      <c r="T21" s="101"/>
      <c r="U21" s="101"/>
      <c r="V21" s="101"/>
      <c r="W21" s="324"/>
      <c r="X21" s="324"/>
      <c r="Y21" s="324"/>
      <c r="Z21" s="324"/>
      <c r="AA21" s="324"/>
      <c r="AB21" s="324"/>
      <c r="AC21" s="324"/>
      <c r="AD21" s="324"/>
      <c r="AE21" s="324"/>
      <c r="AF21" s="324"/>
      <c r="AG21" s="324"/>
      <c r="AH21" s="324"/>
      <c r="AI21" s="324"/>
      <c r="AJ21" s="324"/>
      <c r="AK21" s="324"/>
      <c r="AL21" s="324"/>
      <c r="AM21" s="101"/>
      <c r="AN21" s="101"/>
      <c r="AO21" s="101"/>
      <c r="AP21" s="101"/>
    </row>
    <row r="22" spans="1:42" ht="11.25" customHeight="1" x14ac:dyDescent="0.2">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row>
    <row r="23" spans="1:42" ht="11.25" customHeight="1" x14ac:dyDescent="0.2">
      <c r="A23" s="73"/>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row>
    <row r="24" spans="1:42" ht="11.25" customHeight="1" x14ac:dyDescent="0.2">
      <c r="A24" s="73"/>
    </row>
    <row r="25" spans="1:42" ht="11.25" customHeight="1" x14ac:dyDescent="0.2">
      <c r="A25" s="73"/>
    </row>
    <row r="27" spans="1:42" ht="11.25" customHeight="1" x14ac:dyDescent="0.2">
      <c r="A27" s="73"/>
      <c r="C27" s="75" t="s">
        <v>374</v>
      </c>
      <c r="D27" s="75"/>
      <c r="E27" s="75"/>
      <c r="F27" s="75"/>
      <c r="G27" s="75"/>
    </row>
    <row r="28" spans="1:42" ht="11.25" customHeight="1" x14ac:dyDescent="0.2">
      <c r="A28" s="73"/>
    </row>
  </sheetData>
  <mergeCells count="56">
    <mergeCell ref="K9:L9"/>
    <mergeCell ref="C7:G8"/>
    <mergeCell ref="A6:B10"/>
    <mergeCell ref="C9:C10"/>
    <mergeCell ref="D9:D10"/>
    <mergeCell ref="E9:E10"/>
    <mergeCell ref="F9:G9"/>
    <mergeCell ref="W7:AA8"/>
    <mergeCell ref="W9:W10"/>
    <mergeCell ref="X9:X10"/>
    <mergeCell ref="Y9:Y10"/>
    <mergeCell ref="Z9:AA9"/>
    <mergeCell ref="AI9:AI10"/>
    <mergeCell ref="AJ9:AK9"/>
    <mergeCell ref="AB7:AF8"/>
    <mergeCell ref="AB9:AB10"/>
    <mergeCell ref="AC9:AC10"/>
    <mergeCell ref="AD9:AD10"/>
    <mergeCell ref="AE9:AF9"/>
    <mergeCell ref="A11:B11"/>
    <mergeCell ref="C6:V6"/>
    <mergeCell ref="R7:V8"/>
    <mergeCell ref="R9:R10"/>
    <mergeCell ref="S9:S10"/>
    <mergeCell ref="T9:T10"/>
    <mergeCell ref="U9:V9"/>
    <mergeCell ref="M7:Q8"/>
    <mergeCell ref="M9:M10"/>
    <mergeCell ref="N9:N10"/>
    <mergeCell ref="O9:O10"/>
    <mergeCell ref="P9:Q9"/>
    <mergeCell ref="H7:L8"/>
    <mergeCell ref="H9:H10"/>
    <mergeCell ref="I9:I10"/>
    <mergeCell ref="J9:J10"/>
    <mergeCell ref="C21:R21"/>
    <mergeCell ref="W21:AL21"/>
    <mergeCell ref="W6:AP6"/>
    <mergeCell ref="AL7:AP8"/>
    <mergeCell ref="AL9:AL10"/>
    <mergeCell ref="AM9:AM10"/>
    <mergeCell ref="AN9:AN10"/>
    <mergeCell ref="AO9:AP9"/>
    <mergeCell ref="AG7:AK8"/>
    <mergeCell ref="AG9:AG10"/>
    <mergeCell ref="AH9:AH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A1:M26"/>
  <sheetViews>
    <sheetView workbookViewId="0">
      <selection activeCell="A3" sqref="A3"/>
    </sheetView>
  </sheetViews>
  <sheetFormatPr baseColWidth="10" defaultColWidth="14.7109375" defaultRowHeight="11.25" customHeight="1" x14ac:dyDescent="0.2"/>
  <cols>
    <col min="1" max="1" width="5.42578125" style="60" customWidth="1"/>
    <col min="2" max="2" width="17.85546875" style="60" customWidth="1"/>
    <col min="3" max="12" width="8.28515625" style="60" customWidth="1"/>
    <col min="13" max="16384" width="14.7109375" style="60"/>
  </cols>
  <sheetData>
    <row r="1" spans="1:13" ht="11.25" customHeight="1" x14ac:dyDescent="0.2">
      <c r="A1" s="191" t="s">
        <v>425</v>
      </c>
      <c r="B1" s="191"/>
      <c r="C1" s="191"/>
      <c r="D1" s="191"/>
      <c r="E1" s="191"/>
      <c r="F1" s="191"/>
      <c r="G1" s="191"/>
      <c r="H1" s="191"/>
      <c r="I1" s="98"/>
      <c r="J1" s="98"/>
      <c r="K1" s="98"/>
      <c r="L1" s="98"/>
    </row>
    <row r="3" spans="1:13" ht="11.25" customHeight="1" x14ac:dyDescent="0.2">
      <c r="A3" s="17" t="s">
        <v>498</v>
      </c>
      <c r="B3" s="4"/>
      <c r="H3" s="61" t="s">
        <v>371</v>
      </c>
      <c r="I3" s="61"/>
      <c r="J3" s="61"/>
      <c r="K3" s="61"/>
      <c r="L3" s="61"/>
    </row>
    <row r="4" spans="1:13" ht="11.25" customHeight="1" x14ac:dyDescent="0.2">
      <c r="A4" s="17" t="s">
        <v>1</v>
      </c>
      <c r="B4" s="4"/>
    </row>
    <row r="5" spans="1:13" s="22" customFormat="1" ht="11.25" customHeight="1" x14ac:dyDescent="0.2">
      <c r="A5" s="17"/>
      <c r="B5" s="4"/>
    </row>
    <row r="6" spans="1:13" s="22" customFormat="1" ht="11.25" customHeight="1" x14ac:dyDescent="0.2">
      <c r="A6" s="198" t="s">
        <v>279</v>
      </c>
      <c r="B6" s="199"/>
      <c r="C6" s="243">
        <v>2016</v>
      </c>
      <c r="D6" s="244"/>
      <c r="E6" s="244"/>
      <c r="F6" s="244"/>
      <c r="G6" s="245"/>
      <c r="H6" s="228">
        <v>2017</v>
      </c>
      <c r="I6" s="229"/>
      <c r="J6" s="229"/>
      <c r="K6" s="229"/>
      <c r="L6" s="229"/>
      <c r="M6" s="14"/>
    </row>
    <row r="7" spans="1:13" s="22" customFormat="1" ht="11.25" customHeight="1" x14ac:dyDescent="0.2">
      <c r="A7" s="200"/>
      <c r="B7" s="201"/>
      <c r="C7" s="246"/>
      <c r="D7" s="247"/>
      <c r="E7" s="247"/>
      <c r="F7" s="247"/>
      <c r="G7" s="248"/>
      <c r="H7" s="230"/>
      <c r="I7" s="231"/>
      <c r="J7" s="231"/>
      <c r="K7" s="231"/>
      <c r="L7" s="231"/>
      <c r="M7" s="14"/>
    </row>
    <row r="8" spans="1:13" s="22" customFormat="1" ht="11.25" customHeight="1" x14ac:dyDescent="0.2">
      <c r="A8" s="200"/>
      <c r="B8" s="201"/>
      <c r="C8" s="249"/>
      <c r="D8" s="250"/>
      <c r="E8" s="250"/>
      <c r="F8" s="250"/>
      <c r="G8" s="251"/>
      <c r="H8" s="232"/>
      <c r="I8" s="233"/>
      <c r="J8" s="233"/>
      <c r="K8" s="233"/>
      <c r="L8" s="233"/>
      <c r="M8" s="14"/>
    </row>
    <row r="9" spans="1:13" s="22" customFormat="1" ht="22.15" customHeight="1" x14ac:dyDescent="0.2">
      <c r="A9" s="200"/>
      <c r="B9" s="201"/>
      <c r="C9" s="252" t="s">
        <v>464</v>
      </c>
      <c r="D9" s="252" t="s">
        <v>465</v>
      </c>
      <c r="E9" s="252" t="s">
        <v>466</v>
      </c>
      <c r="F9" s="254" t="s">
        <v>467</v>
      </c>
      <c r="G9" s="254"/>
      <c r="H9" s="234" t="s">
        <v>464</v>
      </c>
      <c r="I9" s="234" t="s">
        <v>465</v>
      </c>
      <c r="J9" s="234" t="s">
        <v>466</v>
      </c>
      <c r="K9" s="236" t="s">
        <v>467</v>
      </c>
      <c r="L9" s="236"/>
      <c r="M9" s="14"/>
    </row>
    <row r="10" spans="1:13" s="22" customFormat="1" ht="22.15" customHeight="1" x14ac:dyDescent="0.2">
      <c r="A10" s="202"/>
      <c r="B10" s="203"/>
      <c r="C10" s="252"/>
      <c r="D10" s="253"/>
      <c r="E10" s="252"/>
      <c r="F10" s="121" t="s">
        <v>468</v>
      </c>
      <c r="G10" s="121" t="s">
        <v>469</v>
      </c>
      <c r="H10" s="234"/>
      <c r="I10" s="235"/>
      <c r="J10" s="234"/>
      <c r="K10" s="99" t="s">
        <v>468</v>
      </c>
      <c r="L10" s="99" t="s">
        <v>469</v>
      </c>
      <c r="M10" s="14"/>
    </row>
    <row r="11" spans="1:13" s="22" customFormat="1" ht="11.25" customHeight="1" x14ac:dyDescent="0.2">
      <c r="A11" s="227" t="s">
        <v>278</v>
      </c>
      <c r="B11" s="190"/>
      <c r="C11" s="107">
        <v>574447.33267862757</v>
      </c>
      <c r="D11" s="118">
        <v>7.6312209404300004</v>
      </c>
      <c r="E11" s="119">
        <v>43837.345143098333</v>
      </c>
      <c r="F11" s="120">
        <v>488527.71502030583</v>
      </c>
      <c r="G11" s="120">
        <v>660366.95033695025</v>
      </c>
      <c r="H11" s="107">
        <v>578013.23623037117</v>
      </c>
      <c r="I11" s="118">
        <v>7.60882835483</v>
      </c>
      <c r="J11" s="119">
        <v>43980.035012989654</v>
      </c>
      <c r="K11" s="120">
        <v>491813.95156610396</v>
      </c>
      <c r="L11" s="120">
        <v>664212.52089463978</v>
      </c>
      <c r="M11" s="14"/>
    </row>
    <row r="12" spans="1:13" s="22" customFormat="1" ht="11.25" customHeight="1" x14ac:dyDescent="0.2">
      <c r="A12" s="14" t="s">
        <v>381</v>
      </c>
    </row>
    <row r="13" spans="1:13" s="22" customFormat="1" ht="39.75" customHeight="1" x14ac:dyDescent="0.2">
      <c r="A13" s="123" t="s">
        <v>470</v>
      </c>
      <c r="B13" s="185" t="s">
        <v>471</v>
      </c>
      <c r="C13" s="185"/>
      <c r="D13" s="185"/>
      <c r="E13" s="185"/>
      <c r="F13" s="185"/>
      <c r="G13" s="185"/>
    </row>
    <row r="14" spans="1:13" s="22" customFormat="1" ht="11.25" customHeight="1" thickBot="1" x14ac:dyDescent="0.25">
      <c r="A14" s="122"/>
      <c r="B14" s="124" t="s">
        <v>472</v>
      </c>
      <c r="C14" s="122"/>
      <c r="D14" s="122"/>
      <c r="E14" s="122"/>
      <c r="F14" s="122"/>
      <c r="G14" s="122"/>
    </row>
    <row r="15" spans="1:13" s="22" customFormat="1" ht="11.25" customHeight="1" thickTop="1" thickBot="1" x14ac:dyDescent="0.25">
      <c r="A15" s="122"/>
      <c r="B15" s="176" t="s">
        <v>473</v>
      </c>
      <c r="C15" s="178"/>
      <c r="D15" s="176" t="s">
        <v>474</v>
      </c>
      <c r="E15" s="177"/>
      <c r="F15" s="177"/>
      <c r="G15" s="178"/>
    </row>
    <row r="16" spans="1:13" s="22" customFormat="1" ht="11.25" customHeight="1" thickTop="1" thickBot="1" x14ac:dyDescent="0.25">
      <c r="A16" s="122"/>
      <c r="B16" s="186" t="s">
        <v>475</v>
      </c>
      <c r="C16" s="187"/>
      <c r="D16" s="176" t="s">
        <v>478</v>
      </c>
      <c r="E16" s="177"/>
      <c r="F16" s="177"/>
      <c r="G16" s="178"/>
    </row>
    <row r="17" spans="1:12" s="22" customFormat="1" ht="11.25" customHeight="1" thickTop="1" thickBot="1" x14ac:dyDescent="0.25">
      <c r="A17" s="122"/>
      <c r="B17" s="188" t="s">
        <v>476</v>
      </c>
      <c r="C17" s="189"/>
      <c r="D17" s="176" t="s">
        <v>479</v>
      </c>
      <c r="E17" s="177"/>
      <c r="F17" s="177"/>
      <c r="G17" s="178"/>
    </row>
    <row r="18" spans="1:12" s="22" customFormat="1" ht="11.25" customHeight="1" thickTop="1" x14ac:dyDescent="0.2">
      <c r="A18" s="122"/>
      <c r="B18" s="172" t="s">
        <v>477</v>
      </c>
      <c r="C18" s="173"/>
      <c r="D18" s="179" t="s">
        <v>480</v>
      </c>
      <c r="E18" s="180"/>
      <c r="F18" s="180"/>
      <c r="G18" s="181"/>
    </row>
    <row r="19" spans="1:12" s="22" customFormat="1" ht="57.75" customHeight="1" thickBot="1" x14ac:dyDescent="0.25">
      <c r="A19" s="122"/>
      <c r="B19" s="174"/>
      <c r="C19" s="175"/>
      <c r="D19" s="182" t="s">
        <v>481</v>
      </c>
      <c r="E19" s="183"/>
      <c r="F19" s="183"/>
      <c r="G19" s="184"/>
    </row>
    <row r="20" spans="1:12" s="22" customFormat="1" ht="11.25" customHeight="1" thickTop="1" x14ac:dyDescent="0.2">
      <c r="A20" s="14"/>
    </row>
    <row r="21" spans="1:12" ht="11.25" customHeight="1" x14ac:dyDescent="0.2">
      <c r="C21" s="6"/>
      <c r="D21" s="6"/>
      <c r="E21" s="6"/>
      <c r="F21" s="6"/>
      <c r="G21" s="6"/>
      <c r="H21" s="6"/>
      <c r="I21" s="6"/>
      <c r="J21" s="6"/>
      <c r="K21" s="6"/>
      <c r="L21" s="6"/>
    </row>
    <row r="22" spans="1:12" ht="11.25" customHeight="1" x14ac:dyDescent="0.2">
      <c r="C22" s="6"/>
      <c r="D22" s="6"/>
      <c r="E22" s="6"/>
      <c r="F22" s="6"/>
      <c r="G22" s="6"/>
      <c r="H22" s="6"/>
      <c r="I22" s="6"/>
      <c r="J22" s="6"/>
      <c r="K22" s="6"/>
      <c r="L22" s="6"/>
    </row>
    <row r="23" spans="1:12" ht="11.25" customHeight="1" x14ac:dyDescent="0.25">
      <c r="C23" s="84"/>
      <c r="D23" s="84"/>
      <c r="E23" s="84"/>
      <c r="F23" s="84"/>
      <c r="G23" s="84"/>
      <c r="H23" s="84"/>
      <c r="I23" s="84"/>
      <c r="J23" s="84"/>
      <c r="K23" s="84"/>
      <c r="L23" s="84"/>
    </row>
    <row r="26" spans="1:12" ht="11.25" customHeight="1" x14ac:dyDescent="0.2">
      <c r="C26" s="75" t="s">
        <v>374</v>
      </c>
      <c r="D26" s="75"/>
      <c r="E26" s="75"/>
      <c r="F26" s="75"/>
      <c r="G26" s="75"/>
    </row>
  </sheetData>
  <mergeCells count="23">
    <mergeCell ref="A11:B11"/>
    <mergeCell ref="A1:H1"/>
    <mergeCell ref="H6:L8"/>
    <mergeCell ref="H9:H10"/>
    <mergeCell ref="I9:I10"/>
    <mergeCell ref="J9:J10"/>
    <mergeCell ref="K9:L9"/>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6" location="Índice!A1" display="Indice"/>
  </hyperlinks>
  <pageMargins left="0.59055118110236227" right="0.78740157480314965" top="0.59055118110236227" bottom="0.59055118110236227" header="0.31496062992125984" footer="0.31496062992125984"/>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R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122" width="8.28515625" style="39" customWidth="1"/>
    <col min="123" max="123" width="9.140625" style="39" customWidth="1"/>
    <col min="124" max="124" width="8.7109375" style="39" customWidth="1"/>
    <col min="125" max="16384" width="11.42578125" style="39"/>
  </cols>
  <sheetData>
    <row r="1" spans="1:122" ht="11.25" customHeight="1" x14ac:dyDescent="0.2">
      <c r="A1" s="58" t="s">
        <v>425</v>
      </c>
      <c r="BK1" s="63"/>
      <c r="BL1" s="63"/>
      <c r="BM1" s="63"/>
      <c r="BN1" s="63"/>
      <c r="BO1" s="63"/>
    </row>
    <row r="3" spans="1:122" ht="11.25" customHeight="1" x14ac:dyDescent="0.2">
      <c r="A3" s="19" t="s">
        <v>499</v>
      </c>
      <c r="W3" s="59"/>
      <c r="X3" s="59"/>
      <c r="Y3" s="59"/>
      <c r="Z3" s="59"/>
      <c r="AA3" s="59"/>
      <c r="AQ3" s="59"/>
      <c r="AR3" s="59"/>
      <c r="AS3" s="59"/>
      <c r="AT3" s="59"/>
      <c r="AU3" s="59"/>
      <c r="DN3" s="61" t="s">
        <v>210</v>
      </c>
      <c r="DO3" s="61"/>
      <c r="DP3" s="61"/>
      <c r="DQ3" s="61"/>
      <c r="DR3" s="61"/>
    </row>
    <row r="4" spans="1:122" ht="11.25" customHeight="1" x14ac:dyDescent="0.2">
      <c r="A4" s="19" t="s">
        <v>1</v>
      </c>
      <c r="W4" s="59"/>
      <c r="X4" s="59"/>
      <c r="Y4" s="59"/>
      <c r="Z4" s="59"/>
      <c r="AA4" s="59"/>
      <c r="AQ4" s="59"/>
      <c r="AR4" s="59"/>
      <c r="AS4" s="59"/>
      <c r="AT4" s="59"/>
      <c r="AU4" s="59"/>
      <c r="BF4" s="57"/>
      <c r="BG4" s="57"/>
      <c r="BH4" s="57"/>
      <c r="BI4" s="57"/>
      <c r="BJ4" s="57"/>
    </row>
    <row r="5" spans="1:122" s="14" customFormat="1" ht="11.25" customHeight="1" x14ac:dyDescent="0.2">
      <c r="A5" s="19"/>
      <c r="W5" s="35"/>
      <c r="X5" s="35"/>
      <c r="Y5" s="35"/>
      <c r="Z5" s="35"/>
      <c r="AA5" s="35"/>
      <c r="AQ5" s="35"/>
      <c r="AR5" s="35"/>
      <c r="AS5" s="35"/>
      <c r="AT5" s="35"/>
      <c r="AU5" s="35"/>
      <c r="BF5" s="32"/>
      <c r="BG5" s="32"/>
      <c r="BH5" s="32"/>
      <c r="BI5" s="32"/>
      <c r="BJ5" s="32"/>
    </row>
    <row r="6" spans="1:122" s="14" customFormat="1" ht="11.25" customHeight="1" x14ac:dyDescent="0.2">
      <c r="A6" s="198" t="s">
        <v>279</v>
      </c>
      <c r="B6" s="199"/>
      <c r="C6" s="291">
        <v>2016</v>
      </c>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6"/>
      <c r="BK6" s="291">
        <v>2017</v>
      </c>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2"/>
      <c r="CW6" s="292"/>
      <c r="CX6" s="292"/>
      <c r="CY6" s="292"/>
      <c r="CZ6" s="292"/>
      <c r="DA6" s="292"/>
      <c r="DB6" s="292"/>
      <c r="DC6" s="292"/>
      <c r="DD6" s="292"/>
      <c r="DE6" s="292"/>
      <c r="DF6" s="292"/>
      <c r="DG6" s="292"/>
      <c r="DH6" s="292"/>
      <c r="DI6" s="292"/>
      <c r="DJ6" s="292"/>
      <c r="DK6" s="292"/>
      <c r="DL6" s="292"/>
      <c r="DM6" s="292"/>
      <c r="DN6" s="292"/>
      <c r="DO6" s="292"/>
      <c r="DP6" s="292"/>
      <c r="DQ6" s="292"/>
      <c r="DR6" s="292"/>
    </row>
    <row r="7" spans="1:122" s="14" customFormat="1" ht="11.25" customHeight="1" x14ac:dyDescent="0.2">
      <c r="A7" s="200"/>
      <c r="B7" s="201"/>
      <c r="C7" s="288" t="s">
        <v>2</v>
      </c>
      <c r="D7" s="289"/>
      <c r="E7" s="289"/>
      <c r="F7" s="289"/>
      <c r="G7" s="290"/>
      <c r="H7" s="293" t="s">
        <v>36</v>
      </c>
      <c r="I7" s="294"/>
      <c r="J7" s="294"/>
      <c r="K7" s="294"/>
      <c r="L7" s="295"/>
      <c r="M7" s="293" t="s">
        <v>44</v>
      </c>
      <c r="N7" s="294"/>
      <c r="O7" s="294"/>
      <c r="P7" s="294"/>
      <c r="Q7" s="295"/>
      <c r="R7" s="293" t="s">
        <v>37</v>
      </c>
      <c r="S7" s="294"/>
      <c r="T7" s="294"/>
      <c r="U7" s="294"/>
      <c r="V7" s="295"/>
      <c r="W7" s="293" t="s">
        <v>38</v>
      </c>
      <c r="X7" s="294"/>
      <c r="Y7" s="294"/>
      <c r="Z7" s="294"/>
      <c r="AA7" s="295"/>
      <c r="AB7" s="293" t="s">
        <v>39</v>
      </c>
      <c r="AC7" s="294"/>
      <c r="AD7" s="294"/>
      <c r="AE7" s="294"/>
      <c r="AF7" s="295"/>
      <c r="AG7" s="293" t="s">
        <v>45</v>
      </c>
      <c r="AH7" s="294"/>
      <c r="AI7" s="294"/>
      <c r="AJ7" s="294"/>
      <c r="AK7" s="295"/>
      <c r="AL7" s="293" t="s">
        <v>40</v>
      </c>
      <c r="AM7" s="294"/>
      <c r="AN7" s="294"/>
      <c r="AO7" s="294"/>
      <c r="AP7" s="295"/>
      <c r="AQ7" s="293" t="s">
        <v>41</v>
      </c>
      <c r="AR7" s="294"/>
      <c r="AS7" s="294"/>
      <c r="AT7" s="294"/>
      <c r="AU7" s="295"/>
      <c r="AV7" s="293" t="s">
        <v>42</v>
      </c>
      <c r="AW7" s="294"/>
      <c r="AX7" s="294"/>
      <c r="AY7" s="294"/>
      <c r="AZ7" s="295"/>
      <c r="BA7" s="293" t="s">
        <v>211</v>
      </c>
      <c r="BB7" s="294"/>
      <c r="BC7" s="294"/>
      <c r="BD7" s="294"/>
      <c r="BE7" s="295"/>
      <c r="BF7" s="293" t="s">
        <v>43</v>
      </c>
      <c r="BG7" s="294"/>
      <c r="BH7" s="294"/>
      <c r="BI7" s="294"/>
      <c r="BJ7" s="295"/>
      <c r="BK7" s="293" t="s">
        <v>2</v>
      </c>
      <c r="BL7" s="294"/>
      <c r="BM7" s="294"/>
      <c r="BN7" s="294"/>
      <c r="BO7" s="295"/>
      <c r="BP7" s="293" t="s">
        <v>36</v>
      </c>
      <c r="BQ7" s="294"/>
      <c r="BR7" s="294"/>
      <c r="BS7" s="294"/>
      <c r="BT7" s="295"/>
      <c r="BU7" s="293" t="s">
        <v>44</v>
      </c>
      <c r="BV7" s="294"/>
      <c r="BW7" s="294"/>
      <c r="BX7" s="294"/>
      <c r="BY7" s="295"/>
      <c r="BZ7" s="293" t="s">
        <v>37</v>
      </c>
      <c r="CA7" s="294"/>
      <c r="CB7" s="294"/>
      <c r="CC7" s="294"/>
      <c r="CD7" s="295"/>
      <c r="CE7" s="293" t="s">
        <v>38</v>
      </c>
      <c r="CF7" s="294"/>
      <c r="CG7" s="294"/>
      <c r="CH7" s="294"/>
      <c r="CI7" s="295"/>
      <c r="CJ7" s="293" t="s">
        <v>39</v>
      </c>
      <c r="CK7" s="294"/>
      <c r="CL7" s="294"/>
      <c r="CM7" s="294"/>
      <c r="CN7" s="295"/>
      <c r="CO7" s="293" t="s">
        <v>45</v>
      </c>
      <c r="CP7" s="294"/>
      <c r="CQ7" s="294"/>
      <c r="CR7" s="294"/>
      <c r="CS7" s="295"/>
      <c r="CT7" s="293" t="s">
        <v>40</v>
      </c>
      <c r="CU7" s="294"/>
      <c r="CV7" s="294"/>
      <c r="CW7" s="294"/>
      <c r="CX7" s="295"/>
      <c r="CY7" s="293" t="s">
        <v>41</v>
      </c>
      <c r="CZ7" s="294"/>
      <c r="DA7" s="294"/>
      <c r="DB7" s="294"/>
      <c r="DC7" s="295"/>
      <c r="DD7" s="293" t="s">
        <v>42</v>
      </c>
      <c r="DE7" s="294"/>
      <c r="DF7" s="294"/>
      <c r="DG7" s="294"/>
      <c r="DH7" s="295"/>
      <c r="DI7" s="293" t="s">
        <v>211</v>
      </c>
      <c r="DJ7" s="294"/>
      <c r="DK7" s="294"/>
      <c r="DL7" s="294"/>
      <c r="DM7" s="295"/>
      <c r="DN7" s="293" t="s">
        <v>43</v>
      </c>
      <c r="DO7" s="294"/>
      <c r="DP7" s="294"/>
      <c r="DQ7" s="294"/>
      <c r="DR7" s="294"/>
    </row>
    <row r="8" spans="1:122"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9"/>
      <c r="AQ8" s="232"/>
      <c r="AR8" s="233"/>
      <c r="AS8" s="233"/>
      <c r="AT8" s="233"/>
      <c r="AU8" s="239"/>
      <c r="AV8" s="232"/>
      <c r="AW8" s="233"/>
      <c r="AX8" s="233"/>
      <c r="AY8" s="233"/>
      <c r="AZ8" s="239"/>
      <c r="BA8" s="232"/>
      <c r="BB8" s="233"/>
      <c r="BC8" s="233"/>
      <c r="BD8" s="233"/>
      <c r="BE8" s="239"/>
      <c r="BF8" s="232"/>
      <c r="BG8" s="233"/>
      <c r="BH8" s="233"/>
      <c r="BI8" s="233"/>
      <c r="BJ8" s="239"/>
      <c r="BK8" s="232"/>
      <c r="BL8" s="233"/>
      <c r="BM8" s="233"/>
      <c r="BN8" s="233"/>
      <c r="BO8" s="239"/>
      <c r="BP8" s="232"/>
      <c r="BQ8" s="233"/>
      <c r="BR8" s="233"/>
      <c r="BS8" s="233"/>
      <c r="BT8" s="239"/>
      <c r="BU8" s="232"/>
      <c r="BV8" s="233"/>
      <c r="BW8" s="233"/>
      <c r="BX8" s="233"/>
      <c r="BY8" s="239"/>
      <c r="BZ8" s="232"/>
      <c r="CA8" s="233"/>
      <c r="CB8" s="233"/>
      <c r="CC8" s="233"/>
      <c r="CD8" s="239"/>
      <c r="CE8" s="232"/>
      <c r="CF8" s="233"/>
      <c r="CG8" s="233"/>
      <c r="CH8" s="233"/>
      <c r="CI8" s="239"/>
      <c r="CJ8" s="232"/>
      <c r="CK8" s="233"/>
      <c r="CL8" s="233"/>
      <c r="CM8" s="233"/>
      <c r="CN8" s="239"/>
      <c r="CO8" s="232"/>
      <c r="CP8" s="233"/>
      <c r="CQ8" s="233"/>
      <c r="CR8" s="233"/>
      <c r="CS8" s="239"/>
      <c r="CT8" s="232"/>
      <c r="CU8" s="233"/>
      <c r="CV8" s="233"/>
      <c r="CW8" s="233"/>
      <c r="CX8" s="239"/>
      <c r="CY8" s="232"/>
      <c r="CZ8" s="233"/>
      <c r="DA8" s="233"/>
      <c r="DB8" s="233"/>
      <c r="DC8" s="239"/>
      <c r="DD8" s="232"/>
      <c r="DE8" s="233"/>
      <c r="DF8" s="233"/>
      <c r="DG8" s="233"/>
      <c r="DH8" s="239"/>
      <c r="DI8" s="232"/>
      <c r="DJ8" s="233"/>
      <c r="DK8" s="233"/>
      <c r="DL8" s="233"/>
      <c r="DM8" s="239"/>
      <c r="DN8" s="232"/>
      <c r="DO8" s="233"/>
      <c r="DP8" s="233"/>
      <c r="DQ8" s="233"/>
      <c r="DR8" s="233"/>
    </row>
    <row r="9" spans="1:122"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40" t="s">
        <v>464</v>
      </c>
      <c r="AM9" s="240" t="s">
        <v>465</v>
      </c>
      <c r="AN9" s="240" t="s">
        <v>466</v>
      </c>
      <c r="AO9" s="242" t="s">
        <v>467</v>
      </c>
      <c r="AP9" s="242"/>
      <c r="AQ9" s="240" t="s">
        <v>464</v>
      </c>
      <c r="AR9" s="240" t="s">
        <v>465</v>
      </c>
      <c r="AS9" s="240" t="s">
        <v>466</v>
      </c>
      <c r="AT9" s="242" t="s">
        <v>467</v>
      </c>
      <c r="AU9" s="242"/>
      <c r="AV9" s="240" t="s">
        <v>464</v>
      </c>
      <c r="AW9" s="240" t="s">
        <v>465</v>
      </c>
      <c r="AX9" s="240" t="s">
        <v>466</v>
      </c>
      <c r="AY9" s="242" t="s">
        <v>467</v>
      </c>
      <c r="AZ9" s="242"/>
      <c r="BA9" s="240" t="s">
        <v>464</v>
      </c>
      <c r="BB9" s="240" t="s">
        <v>465</v>
      </c>
      <c r="BC9" s="240" t="s">
        <v>466</v>
      </c>
      <c r="BD9" s="242" t="s">
        <v>467</v>
      </c>
      <c r="BE9" s="242"/>
      <c r="BF9" s="240" t="s">
        <v>464</v>
      </c>
      <c r="BG9" s="240" t="s">
        <v>465</v>
      </c>
      <c r="BH9" s="240" t="s">
        <v>466</v>
      </c>
      <c r="BI9" s="242" t="s">
        <v>467</v>
      </c>
      <c r="BJ9" s="242"/>
      <c r="BK9" s="240" t="s">
        <v>464</v>
      </c>
      <c r="BL9" s="240" t="s">
        <v>465</v>
      </c>
      <c r="BM9" s="240" t="s">
        <v>466</v>
      </c>
      <c r="BN9" s="242" t="s">
        <v>467</v>
      </c>
      <c r="BO9" s="242"/>
      <c r="BP9" s="240" t="s">
        <v>464</v>
      </c>
      <c r="BQ9" s="240" t="s">
        <v>465</v>
      </c>
      <c r="BR9" s="240" t="s">
        <v>466</v>
      </c>
      <c r="BS9" s="242" t="s">
        <v>467</v>
      </c>
      <c r="BT9" s="242"/>
      <c r="BU9" s="240" t="s">
        <v>464</v>
      </c>
      <c r="BV9" s="240" t="s">
        <v>465</v>
      </c>
      <c r="BW9" s="240" t="s">
        <v>466</v>
      </c>
      <c r="BX9" s="242" t="s">
        <v>467</v>
      </c>
      <c r="BY9" s="242"/>
      <c r="BZ9" s="240" t="s">
        <v>464</v>
      </c>
      <c r="CA9" s="240" t="s">
        <v>465</v>
      </c>
      <c r="CB9" s="240" t="s">
        <v>466</v>
      </c>
      <c r="CC9" s="242" t="s">
        <v>467</v>
      </c>
      <c r="CD9" s="242"/>
      <c r="CE9" s="240" t="s">
        <v>464</v>
      </c>
      <c r="CF9" s="240" t="s">
        <v>465</v>
      </c>
      <c r="CG9" s="240" t="s">
        <v>466</v>
      </c>
      <c r="CH9" s="242" t="s">
        <v>467</v>
      </c>
      <c r="CI9" s="242"/>
      <c r="CJ9" s="240" t="s">
        <v>464</v>
      </c>
      <c r="CK9" s="240" t="s">
        <v>465</v>
      </c>
      <c r="CL9" s="240" t="s">
        <v>466</v>
      </c>
      <c r="CM9" s="242" t="s">
        <v>467</v>
      </c>
      <c r="CN9" s="242"/>
      <c r="CO9" s="240" t="s">
        <v>464</v>
      </c>
      <c r="CP9" s="240" t="s">
        <v>465</v>
      </c>
      <c r="CQ9" s="240" t="s">
        <v>466</v>
      </c>
      <c r="CR9" s="242" t="s">
        <v>467</v>
      </c>
      <c r="CS9" s="242"/>
      <c r="CT9" s="240" t="s">
        <v>464</v>
      </c>
      <c r="CU9" s="240" t="s">
        <v>465</v>
      </c>
      <c r="CV9" s="240" t="s">
        <v>466</v>
      </c>
      <c r="CW9" s="242" t="s">
        <v>467</v>
      </c>
      <c r="CX9" s="242"/>
      <c r="CY9" s="240" t="s">
        <v>464</v>
      </c>
      <c r="CZ9" s="240" t="s">
        <v>465</v>
      </c>
      <c r="DA9" s="240" t="s">
        <v>466</v>
      </c>
      <c r="DB9" s="242" t="s">
        <v>467</v>
      </c>
      <c r="DC9" s="242"/>
      <c r="DD9" s="240" t="s">
        <v>464</v>
      </c>
      <c r="DE9" s="240" t="s">
        <v>465</v>
      </c>
      <c r="DF9" s="240" t="s">
        <v>466</v>
      </c>
      <c r="DG9" s="242" t="s">
        <v>467</v>
      </c>
      <c r="DH9" s="242"/>
      <c r="DI9" s="240" t="s">
        <v>464</v>
      </c>
      <c r="DJ9" s="240" t="s">
        <v>465</v>
      </c>
      <c r="DK9" s="240" t="s">
        <v>466</v>
      </c>
      <c r="DL9" s="242" t="s">
        <v>467</v>
      </c>
      <c r="DM9" s="242"/>
      <c r="DN9" s="234" t="s">
        <v>464</v>
      </c>
      <c r="DO9" s="234" t="s">
        <v>465</v>
      </c>
      <c r="DP9" s="234" t="s">
        <v>466</v>
      </c>
      <c r="DQ9" s="236" t="s">
        <v>467</v>
      </c>
      <c r="DR9" s="236"/>
    </row>
    <row r="10" spans="1:122"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40"/>
      <c r="AM10" s="241"/>
      <c r="AN10" s="240"/>
      <c r="AO10" s="99" t="s">
        <v>468</v>
      </c>
      <c r="AP10" s="99" t="s">
        <v>469</v>
      </c>
      <c r="AQ10" s="240"/>
      <c r="AR10" s="241"/>
      <c r="AS10" s="240"/>
      <c r="AT10" s="99" t="s">
        <v>468</v>
      </c>
      <c r="AU10" s="99" t="s">
        <v>469</v>
      </c>
      <c r="AV10" s="240"/>
      <c r="AW10" s="241"/>
      <c r="AX10" s="240"/>
      <c r="AY10" s="99" t="s">
        <v>468</v>
      </c>
      <c r="AZ10" s="99" t="s">
        <v>469</v>
      </c>
      <c r="BA10" s="240"/>
      <c r="BB10" s="241"/>
      <c r="BC10" s="240"/>
      <c r="BD10" s="99" t="s">
        <v>468</v>
      </c>
      <c r="BE10" s="99" t="s">
        <v>469</v>
      </c>
      <c r="BF10" s="240"/>
      <c r="BG10" s="241"/>
      <c r="BH10" s="240"/>
      <c r="BI10" s="99" t="s">
        <v>468</v>
      </c>
      <c r="BJ10" s="99" t="s">
        <v>469</v>
      </c>
      <c r="BK10" s="240"/>
      <c r="BL10" s="241"/>
      <c r="BM10" s="240"/>
      <c r="BN10" s="99" t="s">
        <v>468</v>
      </c>
      <c r="BO10" s="99" t="s">
        <v>469</v>
      </c>
      <c r="BP10" s="240"/>
      <c r="BQ10" s="241"/>
      <c r="BR10" s="240"/>
      <c r="BS10" s="99" t="s">
        <v>468</v>
      </c>
      <c r="BT10" s="99" t="s">
        <v>469</v>
      </c>
      <c r="BU10" s="240"/>
      <c r="BV10" s="241"/>
      <c r="BW10" s="240"/>
      <c r="BX10" s="99" t="s">
        <v>468</v>
      </c>
      <c r="BY10" s="99" t="s">
        <v>469</v>
      </c>
      <c r="BZ10" s="240"/>
      <c r="CA10" s="241"/>
      <c r="CB10" s="240"/>
      <c r="CC10" s="99" t="s">
        <v>468</v>
      </c>
      <c r="CD10" s="99" t="s">
        <v>469</v>
      </c>
      <c r="CE10" s="240"/>
      <c r="CF10" s="241"/>
      <c r="CG10" s="240"/>
      <c r="CH10" s="99" t="s">
        <v>468</v>
      </c>
      <c r="CI10" s="99" t="s">
        <v>469</v>
      </c>
      <c r="CJ10" s="240"/>
      <c r="CK10" s="241"/>
      <c r="CL10" s="240"/>
      <c r="CM10" s="99" t="s">
        <v>468</v>
      </c>
      <c r="CN10" s="99" t="s">
        <v>469</v>
      </c>
      <c r="CO10" s="240"/>
      <c r="CP10" s="241"/>
      <c r="CQ10" s="240"/>
      <c r="CR10" s="99" t="s">
        <v>468</v>
      </c>
      <c r="CS10" s="99" t="s">
        <v>469</v>
      </c>
      <c r="CT10" s="240"/>
      <c r="CU10" s="241"/>
      <c r="CV10" s="240"/>
      <c r="CW10" s="99" t="s">
        <v>468</v>
      </c>
      <c r="CX10" s="99" t="s">
        <v>469</v>
      </c>
      <c r="CY10" s="240"/>
      <c r="CZ10" s="241"/>
      <c r="DA10" s="240"/>
      <c r="DB10" s="99" t="s">
        <v>468</v>
      </c>
      <c r="DC10" s="99" t="s">
        <v>469</v>
      </c>
      <c r="DD10" s="240"/>
      <c r="DE10" s="241"/>
      <c r="DF10" s="240"/>
      <c r="DG10" s="99" t="s">
        <v>468</v>
      </c>
      <c r="DH10" s="99" t="s">
        <v>469</v>
      </c>
      <c r="DI10" s="240"/>
      <c r="DJ10" s="241"/>
      <c r="DK10" s="240"/>
      <c r="DL10" s="99" t="s">
        <v>468</v>
      </c>
      <c r="DM10" s="99" t="s">
        <v>469</v>
      </c>
      <c r="DN10" s="234"/>
      <c r="DO10" s="235"/>
      <c r="DP10" s="234"/>
      <c r="DQ10" s="99" t="s">
        <v>468</v>
      </c>
      <c r="DR10" s="99" t="s">
        <v>469</v>
      </c>
    </row>
    <row r="11" spans="1:122" s="14" customFormat="1" ht="11.25" customHeight="1" x14ac:dyDescent="0.2">
      <c r="A11" s="227" t="s">
        <v>278</v>
      </c>
      <c r="B11" s="190"/>
      <c r="C11" s="114">
        <v>3483107.565540201</v>
      </c>
      <c r="D11" s="125">
        <v>4.2891712606699999</v>
      </c>
      <c r="E11" s="126">
        <v>149396.4486792337</v>
      </c>
      <c r="F11" s="148">
        <v>3190295.9067107216</v>
      </c>
      <c r="G11" s="148">
        <v>3775919.2243696749</v>
      </c>
      <c r="H11" s="107">
        <v>56710.759121105701</v>
      </c>
      <c r="I11" s="118">
        <v>13.941754298979999</v>
      </c>
      <c r="J11" s="119">
        <v>7906.4746977513023</v>
      </c>
      <c r="K11" s="120">
        <v>41214.353468836402</v>
      </c>
      <c r="L11" s="120">
        <v>72207.164773375058</v>
      </c>
      <c r="M11" s="154">
        <v>39318.375862380759</v>
      </c>
      <c r="N11" s="128">
        <v>35.580270467219997</v>
      </c>
      <c r="O11" s="129">
        <v>13989.584475155014</v>
      </c>
      <c r="P11" s="155">
        <v>11899.294132397021</v>
      </c>
      <c r="Q11" s="155">
        <v>66737.457592364517</v>
      </c>
      <c r="R11" s="149">
        <v>82565.325616858681</v>
      </c>
      <c r="S11" s="150">
        <v>24.651782067780001</v>
      </c>
      <c r="T11" s="151">
        <v>20353.824134624705</v>
      </c>
      <c r="U11" s="152">
        <v>42672.563365333219</v>
      </c>
      <c r="V11" s="152">
        <v>122458.08786838411</v>
      </c>
      <c r="W11" s="149">
        <v>157061.7399082729</v>
      </c>
      <c r="X11" s="150">
        <v>21.212006660829999</v>
      </c>
      <c r="Y11" s="151">
        <v>33315.946730963915</v>
      </c>
      <c r="Z11" s="152">
        <v>91763.684204730322</v>
      </c>
      <c r="AA11" s="152">
        <v>222359.79561181518</v>
      </c>
      <c r="AB11" s="107">
        <v>2519418.635333458</v>
      </c>
      <c r="AC11" s="118">
        <v>5.2561501851600001</v>
      </c>
      <c r="AD11" s="119">
        <v>132424.42726612647</v>
      </c>
      <c r="AE11" s="120">
        <v>2259871.5272185165</v>
      </c>
      <c r="AF11" s="120">
        <v>2778965.743448406</v>
      </c>
      <c r="AG11" s="107">
        <v>28488.996273600202</v>
      </c>
      <c r="AH11" s="118">
        <v>18.894189938139998</v>
      </c>
      <c r="AI11" s="119">
        <v>5382.7650674047991</v>
      </c>
      <c r="AJ11" s="120">
        <v>17938.970604246759</v>
      </c>
      <c r="AK11" s="120">
        <v>39039.02194295363</v>
      </c>
      <c r="AL11" s="154">
        <v>40969.158770617323</v>
      </c>
      <c r="AM11" s="128">
        <v>32.621314304249999</v>
      </c>
      <c r="AN11" s="129">
        <v>13364.678050369652</v>
      </c>
      <c r="AO11" s="155">
        <v>14774.871126920551</v>
      </c>
      <c r="AP11" s="155">
        <v>67163.446414314109</v>
      </c>
      <c r="AQ11" s="154">
        <v>3100.2229314893561</v>
      </c>
      <c r="AR11" s="128">
        <v>51.419858984649998</v>
      </c>
      <c r="AS11" s="129">
        <v>1594.1302595815723</v>
      </c>
      <c r="AT11" s="155">
        <v>0</v>
      </c>
      <c r="AU11" s="155">
        <v>6224.6608269346398</v>
      </c>
      <c r="AV11" s="154">
        <v>36663.856093731061</v>
      </c>
      <c r="AW11" s="128">
        <v>37.839530925600002</v>
      </c>
      <c r="AX11" s="129">
        <v>13873.431165106158</v>
      </c>
      <c r="AY11" s="155">
        <v>9472.4306681281705</v>
      </c>
      <c r="AZ11" s="155">
        <v>63855.281519333927</v>
      </c>
      <c r="BA11" s="107">
        <v>465989.45812844503</v>
      </c>
      <c r="BB11" s="118">
        <v>13.57866094005</v>
      </c>
      <c r="BC11" s="119">
        <v>63275.128535660398</v>
      </c>
      <c r="BD11" s="120">
        <v>341972.4850814112</v>
      </c>
      <c r="BE11" s="120">
        <v>590006.4311754785</v>
      </c>
      <c r="BF11" s="154">
        <v>52821.037500218219</v>
      </c>
      <c r="BG11" s="128">
        <v>34.742405660529997</v>
      </c>
      <c r="BH11" s="129">
        <v>18351.29912242408</v>
      </c>
      <c r="BI11" s="155">
        <v>16853.152150746511</v>
      </c>
      <c r="BJ11" s="155">
        <v>88788.922849689916</v>
      </c>
      <c r="BK11" s="114">
        <v>3479705.7637696271</v>
      </c>
      <c r="BL11" s="125">
        <v>4.29275562671</v>
      </c>
      <c r="BM11" s="126">
        <v>149375.26496704947</v>
      </c>
      <c r="BN11" s="148">
        <v>3186935.6242530867</v>
      </c>
      <c r="BO11" s="148">
        <v>3772475.90328616</v>
      </c>
      <c r="BP11" s="107">
        <v>54396.516443927147</v>
      </c>
      <c r="BQ11" s="118">
        <v>14.142007512139999</v>
      </c>
      <c r="BR11" s="119">
        <v>7692.7594418444733</v>
      </c>
      <c r="BS11" s="120">
        <v>39318.984996181978</v>
      </c>
      <c r="BT11" s="120">
        <v>69474.047891672381</v>
      </c>
      <c r="BU11" s="154">
        <v>39480.477643551239</v>
      </c>
      <c r="BV11" s="128">
        <v>35.4362541984</v>
      </c>
      <c r="BW11" s="129">
        <v>13990.402416510709</v>
      </c>
      <c r="BX11" s="155">
        <v>12059.792777968871</v>
      </c>
      <c r="BY11" s="155">
        <v>66901.162509133617</v>
      </c>
      <c r="BZ11" s="149">
        <v>85297.897887992411</v>
      </c>
      <c r="CA11" s="150">
        <v>23.971565623589999</v>
      </c>
      <c r="CB11" s="151">
        <v>20447.24156776704</v>
      </c>
      <c r="CC11" s="152">
        <v>45222.04083197983</v>
      </c>
      <c r="CD11" s="152">
        <v>125373.75494400502</v>
      </c>
      <c r="CE11" s="149">
        <v>159343.01901638301</v>
      </c>
      <c r="CF11" s="150">
        <v>20.931424342130001</v>
      </c>
      <c r="CG11" s="151">
        <v>33352.76346987368</v>
      </c>
      <c r="CH11" s="152">
        <v>93972.803830549179</v>
      </c>
      <c r="CI11" s="152">
        <v>224713.23420221673</v>
      </c>
      <c r="CJ11" s="107">
        <v>2532189.8492401261</v>
      </c>
      <c r="CK11" s="118">
        <v>5.24990502129</v>
      </c>
      <c r="CL11" s="119">
        <v>132937.56204391064</v>
      </c>
      <c r="CM11" s="120">
        <v>2271637.0154415104</v>
      </c>
      <c r="CN11" s="120">
        <v>2792742.6830387437</v>
      </c>
      <c r="CO11" s="107">
        <v>27051.449326916041</v>
      </c>
      <c r="CP11" s="118">
        <v>19.42451984137</v>
      </c>
      <c r="CQ11" s="119">
        <v>5254.6141418843345</v>
      </c>
      <c r="CR11" s="120">
        <v>16752.594856168191</v>
      </c>
      <c r="CS11" s="120">
        <v>37350.30379766391</v>
      </c>
      <c r="CT11" s="154">
        <v>43260.727097299343</v>
      </c>
      <c r="CU11" s="128">
        <v>31.063849382170002</v>
      </c>
      <c r="CV11" s="129">
        <v>13438.447107135518</v>
      </c>
      <c r="CW11" s="155">
        <v>16921.854759167982</v>
      </c>
      <c r="CX11" s="155">
        <v>69599.599435430719</v>
      </c>
      <c r="CY11" s="154">
        <v>3476.2425463735012</v>
      </c>
      <c r="CZ11" s="128">
        <v>46.911341333990002</v>
      </c>
      <c r="DA11" s="129">
        <v>1630.7520065267888</v>
      </c>
      <c r="DB11" s="155">
        <v>280.02734586465999</v>
      </c>
      <c r="DC11" s="155">
        <v>6672.45774688235</v>
      </c>
      <c r="DD11" s="149">
        <v>24151.19337436451</v>
      </c>
      <c r="DE11" s="150">
        <v>21.62910986983</v>
      </c>
      <c r="DF11" s="151">
        <v>5223.6881498168641</v>
      </c>
      <c r="DG11" s="152">
        <v>13912.95273425507</v>
      </c>
      <c r="DH11" s="152">
        <v>34389.434014473947</v>
      </c>
      <c r="DI11" s="107">
        <v>461993.94379325549</v>
      </c>
      <c r="DJ11" s="118">
        <v>13.68964968403</v>
      </c>
      <c r="DK11" s="119">
        <v>63245.352466732184</v>
      </c>
      <c r="DL11" s="120">
        <v>338035.33076892223</v>
      </c>
      <c r="DM11" s="120">
        <v>585952.55681758851</v>
      </c>
      <c r="DN11" s="154">
        <v>49064.447399415702</v>
      </c>
      <c r="DO11" s="128">
        <v>37.187943147920002</v>
      </c>
      <c r="DP11" s="129">
        <v>18246.058804735694</v>
      </c>
      <c r="DQ11" s="155">
        <v>13302.829282334789</v>
      </c>
      <c r="DR11" s="155">
        <v>84826.065516496645</v>
      </c>
    </row>
    <row r="12" spans="1:122" s="14" customFormat="1" ht="11.25" customHeight="1" x14ac:dyDescent="0.2">
      <c r="A12" s="14" t="s">
        <v>381</v>
      </c>
      <c r="B12" s="38"/>
      <c r="BP12" s="38"/>
      <c r="BQ12" s="38"/>
      <c r="BR12" s="38"/>
      <c r="BS12" s="38"/>
      <c r="BT12" s="38"/>
    </row>
    <row r="13" spans="1:122" s="14" customFormat="1" ht="39.75" customHeight="1" x14ac:dyDescent="0.2">
      <c r="A13" s="123" t="s">
        <v>470</v>
      </c>
      <c r="B13" s="220" t="s">
        <v>471</v>
      </c>
      <c r="C13" s="220"/>
      <c r="D13" s="220"/>
      <c r="E13" s="220"/>
      <c r="F13" s="220"/>
      <c r="G13" s="220"/>
      <c r="BP13" s="38"/>
      <c r="BQ13" s="38"/>
      <c r="BR13" s="38"/>
      <c r="BS13" s="38"/>
      <c r="BT13" s="38"/>
    </row>
    <row r="14" spans="1:122" s="14" customFormat="1" ht="11.25" customHeight="1" thickBot="1" x14ac:dyDescent="0.25">
      <c r="A14" s="122"/>
      <c r="B14" s="117" t="s">
        <v>472</v>
      </c>
      <c r="C14" s="122"/>
      <c r="D14" s="122"/>
      <c r="E14" s="122"/>
      <c r="F14" s="122"/>
      <c r="G14" s="122"/>
      <c r="BP14" s="38"/>
      <c r="BQ14" s="38"/>
      <c r="BR14" s="38"/>
      <c r="BS14" s="38"/>
      <c r="BT14" s="38"/>
    </row>
    <row r="15" spans="1:122" s="14" customFormat="1" ht="11.25" customHeight="1" thickTop="1" thickBot="1" x14ac:dyDescent="0.25">
      <c r="A15" s="122"/>
      <c r="B15" s="221" t="s">
        <v>473</v>
      </c>
      <c r="C15" s="222"/>
      <c r="D15" s="176" t="s">
        <v>474</v>
      </c>
      <c r="E15" s="177"/>
      <c r="F15" s="177"/>
      <c r="G15" s="178"/>
      <c r="BP15" s="38"/>
      <c r="BQ15" s="38"/>
      <c r="BR15" s="38"/>
      <c r="BS15" s="38"/>
      <c r="BT15" s="38"/>
    </row>
    <row r="16" spans="1:122" s="14" customFormat="1" ht="11.25" customHeight="1" thickTop="1" thickBot="1" x14ac:dyDescent="0.25">
      <c r="A16" s="122"/>
      <c r="B16" s="223" t="s">
        <v>475</v>
      </c>
      <c r="C16" s="224"/>
      <c r="D16" s="176" t="s">
        <v>478</v>
      </c>
      <c r="E16" s="177"/>
      <c r="F16" s="177"/>
      <c r="G16" s="178"/>
      <c r="BP16" s="38"/>
      <c r="BQ16" s="38"/>
      <c r="BR16" s="38"/>
      <c r="BS16" s="38"/>
      <c r="BT16" s="38"/>
    </row>
    <row r="17" spans="1:72" s="14" customFormat="1" ht="11.25" customHeight="1" thickTop="1" thickBot="1" x14ac:dyDescent="0.25">
      <c r="A17" s="122"/>
      <c r="B17" s="225" t="s">
        <v>476</v>
      </c>
      <c r="C17" s="226"/>
      <c r="D17" s="176" t="s">
        <v>479</v>
      </c>
      <c r="E17" s="177"/>
      <c r="F17" s="177"/>
      <c r="G17" s="178"/>
      <c r="BP17" s="38"/>
      <c r="BQ17" s="38"/>
      <c r="BR17" s="38"/>
      <c r="BS17" s="38"/>
      <c r="BT17" s="38"/>
    </row>
    <row r="18" spans="1:72" s="14" customFormat="1" ht="11.25" customHeight="1" thickTop="1" x14ac:dyDescent="0.2">
      <c r="A18" s="122"/>
      <c r="B18" s="207" t="s">
        <v>477</v>
      </c>
      <c r="C18" s="208"/>
      <c r="D18" s="179" t="s">
        <v>480</v>
      </c>
      <c r="E18" s="180"/>
      <c r="F18" s="180"/>
      <c r="G18" s="181"/>
      <c r="BP18" s="38"/>
      <c r="BQ18" s="38"/>
      <c r="BR18" s="38"/>
      <c r="BS18" s="38"/>
      <c r="BT18" s="38"/>
    </row>
    <row r="19" spans="1:72" s="14" customFormat="1" ht="57.75" customHeight="1" thickBot="1" x14ac:dyDescent="0.25">
      <c r="A19" s="122"/>
      <c r="B19" s="209"/>
      <c r="C19" s="210"/>
      <c r="D19" s="182" t="s">
        <v>481</v>
      </c>
      <c r="E19" s="183"/>
      <c r="F19" s="183"/>
      <c r="G19" s="184"/>
      <c r="BP19" s="38"/>
      <c r="BQ19" s="38"/>
      <c r="BR19" s="38"/>
      <c r="BS19" s="38"/>
      <c r="BT19" s="38"/>
    </row>
    <row r="20" spans="1:72" s="14" customFormat="1" ht="11.25" customHeight="1" thickTop="1" x14ac:dyDescent="0.2">
      <c r="B20" s="38"/>
      <c r="BP20" s="38"/>
      <c r="BQ20" s="38"/>
      <c r="BR20" s="38"/>
      <c r="BS20" s="38"/>
      <c r="BT20" s="38"/>
    </row>
    <row r="27" spans="1:72" ht="11.25" customHeight="1" x14ac:dyDescent="0.2">
      <c r="C27" s="75" t="s">
        <v>374</v>
      </c>
      <c r="D27" s="75"/>
      <c r="E27" s="75"/>
      <c r="F27" s="75"/>
      <c r="G27" s="75"/>
    </row>
  </sheetData>
  <mergeCells count="134">
    <mergeCell ref="C7:G8"/>
    <mergeCell ref="A6:B10"/>
    <mergeCell ref="C9:C10"/>
    <mergeCell ref="D9:D10"/>
    <mergeCell ref="E9:E10"/>
    <mergeCell ref="F9:G9"/>
    <mergeCell ref="H7:L8"/>
    <mergeCell ref="H9:H10"/>
    <mergeCell ref="I9:I10"/>
    <mergeCell ref="J9:J10"/>
    <mergeCell ref="K9:L9"/>
    <mergeCell ref="AE9:AF9"/>
    <mergeCell ref="M7:Q8"/>
    <mergeCell ref="M9:M10"/>
    <mergeCell ref="N9:N10"/>
    <mergeCell ref="O9:O10"/>
    <mergeCell ref="P9:Q9"/>
    <mergeCell ref="R7:V8"/>
    <mergeCell ref="R9:R10"/>
    <mergeCell ref="S9:S10"/>
    <mergeCell ref="T9:T10"/>
    <mergeCell ref="U9:V9"/>
    <mergeCell ref="BK6:DR6"/>
    <mergeCell ref="DN7:DR8"/>
    <mergeCell ref="DN9:DN10"/>
    <mergeCell ref="DO9:DO10"/>
    <mergeCell ref="DP9:DP10"/>
    <mergeCell ref="DQ9:DR9"/>
    <mergeCell ref="DI7:DM8"/>
    <mergeCell ref="DI9:DI10"/>
    <mergeCell ref="AV9:AV10"/>
    <mergeCell ref="AW9:AW10"/>
    <mergeCell ref="AX9:AX10"/>
    <mergeCell ref="AY9:AZ9"/>
    <mergeCell ref="C6:BJ6"/>
    <mergeCell ref="BF7:BJ8"/>
    <mergeCell ref="BF9:BF10"/>
    <mergeCell ref="BG9:BG10"/>
    <mergeCell ref="BH9:BH10"/>
    <mergeCell ref="BI9:BJ9"/>
    <mergeCell ref="BA7:BE8"/>
    <mergeCell ref="BA9:BA10"/>
    <mergeCell ref="BB9:BB10"/>
    <mergeCell ref="BC9:BC10"/>
    <mergeCell ref="BD9:BE9"/>
    <mergeCell ref="AV7:AZ8"/>
    <mergeCell ref="AQ7:AU8"/>
    <mergeCell ref="AQ9:AQ10"/>
    <mergeCell ref="AR9:AR10"/>
    <mergeCell ref="AS9:AS10"/>
    <mergeCell ref="AT9:AU9"/>
    <mergeCell ref="AG7:AK8"/>
    <mergeCell ref="AG9:AG10"/>
    <mergeCell ref="AH9:AH10"/>
    <mergeCell ref="AI9:AI10"/>
    <mergeCell ref="AJ9:AK9"/>
    <mergeCell ref="AL7:AP8"/>
    <mergeCell ref="AL9:AL10"/>
    <mergeCell ref="BP7:BT8"/>
    <mergeCell ref="BP9:BP10"/>
    <mergeCell ref="BQ9:BQ10"/>
    <mergeCell ref="BR9:BR10"/>
    <mergeCell ref="BS9:BT9"/>
    <mergeCell ref="BU7:BY8"/>
    <mergeCell ref="BK9:BK10"/>
    <mergeCell ref="BL9:BL10"/>
    <mergeCell ref="BM9:BM10"/>
    <mergeCell ref="BN9:BO9"/>
    <mergeCell ref="BZ7:CD8"/>
    <mergeCell ref="BZ9:BZ10"/>
    <mergeCell ref="CA9:CA10"/>
    <mergeCell ref="CB9:CB10"/>
    <mergeCell ref="CC9:CD9"/>
    <mergeCell ref="CE7:CI8"/>
    <mergeCell ref="BU9:BU10"/>
    <mergeCell ref="BV9:BV10"/>
    <mergeCell ref="BW9:BW10"/>
    <mergeCell ref="BX9:BY9"/>
    <mergeCell ref="CJ7:CN8"/>
    <mergeCell ref="CJ9:CJ10"/>
    <mergeCell ref="CK9:CK10"/>
    <mergeCell ref="CL9:CL10"/>
    <mergeCell ref="CM9:CN9"/>
    <mergeCell ref="CO7:CS8"/>
    <mergeCell ref="CE9:CE10"/>
    <mergeCell ref="CF9:CF10"/>
    <mergeCell ref="CG9:CG10"/>
    <mergeCell ref="CH9:CI9"/>
    <mergeCell ref="CT7:CX8"/>
    <mergeCell ref="CT9:CT10"/>
    <mergeCell ref="CU9:CU10"/>
    <mergeCell ref="CV9:CV10"/>
    <mergeCell ref="CW9:CX9"/>
    <mergeCell ref="CO9:CO10"/>
    <mergeCell ref="CP9:CP10"/>
    <mergeCell ref="CQ9:CQ10"/>
    <mergeCell ref="CR9:CS9"/>
    <mergeCell ref="DJ9:DJ10"/>
    <mergeCell ref="DK9:DK10"/>
    <mergeCell ref="DL9:DM9"/>
    <mergeCell ref="DD7:DH8"/>
    <mergeCell ref="DD9:DD10"/>
    <mergeCell ref="DE9:DE10"/>
    <mergeCell ref="DF9:DF10"/>
    <mergeCell ref="DG9:DH9"/>
    <mergeCell ref="CY7:DC8"/>
    <mergeCell ref="CY9:CY10"/>
    <mergeCell ref="CZ9:CZ10"/>
    <mergeCell ref="DA9:DA10"/>
    <mergeCell ref="DB9:DC9"/>
    <mergeCell ref="BK7:BO8"/>
    <mergeCell ref="A11:B11"/>
    <mergeCell ref="B13:G13"/>
    <mergeCell ref="B15:C15"/>
    <mergeCell ref="D15:G15"/>
    <mergeCell ref="B16:C16"/>
    <mergeCell ref="B17:C17"/>
    <mergeCell ref="B18:C19"/>
    <mergeCell ref="D16:G16"/>
    <mergeCell ref="D17:G17"/>
    <mergeCell ref="D18:G18"/>
    <mergeCell ref="D19:G19"/>
    <mergeCell ref="AM9:AM10"/>
    <mergeCell ref="AN9:AN10"/>
    <mergeCell ref="AO9:AP9"/>
    <mergeCell ref="W7:AA8"/>
    <mergeCell ref="W9:W10"/>
    <mergeCell ref="X9:X10"/>
    <mergeCell ref="Y9:Y10"/>
    <mergeCell ref="Z9:AA9"/>
    <mergeCell ref="AB7:AF8"/>
    <mergeCell ref="AB9:AB10"/>
    <mergeCell ref="AC9:AC10"/>
    <mergeCell ref="AD9:AD10"/>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BF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2" width="8.28515625" style="39" customWidth="1"/>
    <col min="43" max="16384" width="11.42578125" style="39"/>
  </cols>
  <sheetData>
    <row r="1" spans="1:58" ht="11.25" customHeight="1" x14ac:dyDescent="0.2">
      <c r="A1" s="58" t="s">
        <v>425</v>
      </c>
    </row>
    <row r="3" spans="1:58" s="60" customFormat="1" ht="11.25" customHeight="1" x14ac:dyDescent="0.2">
      <c r="A3" s="19" t="s">
        <v>500</v>
      </c>
      <c r="B3" s="4"/>
      <c r="M3" s="59"/>
      <c r="N3" s="59"/>
      <c r="O3" s="59"/>
      <c r="P3" s="59"/>
      <c r="Q3" s="59"/>
      <c r="AL3" s="61" t="s">
        <v>50</v>
      </c>
      <c r="AM3" s="61"/>
      <c r="AN3" s="61"/>
      <c r="AO3" s="61"/>
      <c r="AP3" s="61"/>
    </row>
    <row r="4" spans="1:58" s="60" customFormat="1" ht="11.25" customHeight="1" x14ac:dyDescent="0.2">
      <c r="A4" s="17" t="s">
        <v>1</v>
      </c>
      <c r="B4" s="4"/>
      <c r="M4" s="59"/>
      <c r="N4" s="59"/>
      <c r="O4" s="59"/>
      <c r="P4" s="59"/>
      <c r="Q4" s="59"/>
      <c r="AL4" s="59"/>
      <c r="AM4" s="59"/>
      <c r="AN4" s="59"/>
      <c r="AO4" s="59"/>
      <c r="AP4" s="59"/>
    </row>
    <row r="5" spans="1:58" s="22" customFormat="1" ht="11.25" customHeight="1" x14ac:dyDescent="0.2">
      <c r="A5" s="46" t="s">
        <v>193</v>
      </c>
      <c r="B5" s="5"/>
    </row>
    <row r="6" spans="1:58" s="14" customFormat="1" ht="11.25" customHeight="1" x14ac:dyDescent="0.2">
      <c r="A6" s="198" t="s">
        <v>279</v>
      </c>
      <c r="B6" s="199"/>
      <c r="C6" s="243" t="s">
        <v>46</v>
      </c>
      <c r="D6" s="244"/>
      <c r="E6" s="244"/>
      <c r="F6" s="244"/>
      <c r="G6" s="245"/>
      <c r="H6" s="334" t="s">
        <v>47</v>
      </c>
      <c r="I6" s="335"/>
      <c r="J6" s="335"/>
      <c r="K6" s="335"/>
      <c r="L6" s="338"/>
      <c r="M6" s="334" t="s">
        <v>48</v>
      </c>
      <c r="N6" s="335"/>
      <c r="O6" s="335"/>
      <c r="P6" s="335"/>
      <c r="Q6" s="338"/>
      <c r="R6" s="334" t="s">
        <v>428</v>
      </c>
      <c r="S6" s="335"/>
      <c r="T6" s="335"/>
      <c r="U6" s="335"/>
      <c r="V6" s="338"/>
      <c r="W6" s="334" t="s">
        <v>429</v>
      </c>
      <c r="X6" s="335"/>
      <c r="Y6" s="335"/>
      <c r="Z6" s="335"/>
      <c r="AA6" s="338"/>
      <c r="AB6" s="334" t="s">
        <v>212</v>
      </c>
      <c r="AC6" s="335"/>
      <c r="AD6" s="335"/>
      <c r="AE6" s="335"/>
      <c r="AF6" s="338"/>
      <c r="AG6" s="334" t="s">
        <v>213</v>
      </c>
      <c r="AH6" s="335"/>
      <c r="AI6" s="335"/>
      <c r="AJ6" s="335"/>
      <c r="AK6" s="338"/>
      <c r="AL6" s="334" t="s">
        <v>49</v>
      </c>
      <c r="AM6" s="335"/>
      <c r="AN6" s="335"/>
      <c r="AO6" s="335"/>
      <c r="AP6" s="335"/>
      <c r="AQ6" s="33"/>
      <c r="AR6" s="33"/>
      <c r="AS6" s="33"/>
      <c r="AT6" s="33"/>
      <c r="AU6" s="33"/>
      <c r="AV6" s="33"/>
      <c r="AW6" s="33"/>
      <c r="AX6" s="33"/>
      <c r="AY6" s="33"/>
      <c r="AZ6" s="33"/>
      <c r="BA6" s="33"/>
      <c r="BB6" s="33"/>
      <c r="BC6" s="33"/>
      <c r="BD6" s="33"/>
      <c r="BE6" s="33"/>
      <c r="BF6" s="33"/>
    </row>
    <row r="7" spans="1:58"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7"/>
      <c r="AQ7" s="33"/>
      <c r="AR7" s="33"/>
      <c r="AS7" s="33"/>
      <c r="AT7" s="33"/>
      <c r="AU7" s="33"/>
      <c r="AV7" s="33"/>
      <c r="AW7" s="33"/>
      <c r="AX7" s="33"/>
      <c r="AY7" s="33"/>
      <c r="AZ7" s="33"/>
      <c r="BA7" s="33"/>
      <c r="BB7" s="33"/>
      <c r="BC7" s="33"/>
      <c r="BD7" s="33"/>
      <c r="BE7" s="33"/>
      <c r="BF7" s="33"/>
    </row>
    <row r="8" spans="1:58"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8"/>
      <c r="AQ8" s="33"/>
      <c r="AR8" s="33"/>
      <c r="AS8" s="33"/>
      <c r="AT8" s="33"/>
      <c r="AU8" s="33"/>
      <c r="AV8" s="33"/>
      <c r="AW8" s="33"/>
      <c r="AX8" s="33"/>
      <c r="AY8" s="33"/>
      <c r="AZ8" s="33"/>
      <c r="BA8" s="33"/>
      <c r="BB8" s="33"/>
      <c r="BC8" s="33"/>
      <c r="BD8" s="33"/>
      <c r="BE8" s="33"/>
      <c r="BF8" s="33"/>
    </row>
    <row r="9" spans="1:58"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5" t="s">
        <v>464</v>
      </c>
      <c r="AM9" s="285" t="s">
        <v>465</v>
      </c>
      <c r="AN9" s="285" t="s">
        <v>466</v>
      </c>
      <c r="AO9" s="287" t="s">
        <v>467</v>
      </c>
      <c r="AP9" s="287"/>
      <c r="AQ9" s="33"/>
      <c r="AR9" s="33"/>
      <c r="AS9" s="33"/>
      <c r="AT9" s="33"/>
      <c r="AU9" s="33"/>
      <c r="AV9" s="33"/>
      <c r="AW9" s="33"/>
      <c r="AX9" s="33"/>
      <c r="AY9" s="33"/>
      <c r="AZ9" s="33"/>
      <c r="BA9" s="33"/>
      <c r="BB9" s="33"/>
      <c r="BC9" s="33"/>
      <c r="BD9" s="33"/>
      <c r="BE9" s="33"/>
      <c r="BF9" s="33"/>
    </row>
    <row r="10" spans="1:58"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5"/>
      <c r="AM10" s="286"/>
      <c r="AN10" s="285"/>
      <c r="AO10" s="100" t="s">
        <v>468</v>
      </c>
      <c r="AP10" s="100" t="s">
        <v>469</v>
      </c>
      <c r="AQ10" s="33"/>
      <c r="AR10" s="33"/>
      <c r="AS10" s="33"/>
      <c r="AT10" s="33"/>
      <c r="AU10" s="33"/>
      <c r="AV10" s="33"/>
      <c r="AW10" s="33"/>
      <c r="AX10" s="33"/>
      <c r="AY10" s="33"/>
      <c r="AZ10" s="33"/>
      <c r="BA10" s="33"/>
      <c r="BB10" s="33"/>
      <c r="BC10" s="33"/>
      <c r="BD10" s="33"/>
      <c r="BE10" s="33"/>
      <c r="BF10" s="33"/>
    </row>
    <row r="11" spans="1:58" s="14" customFormat="1" ht="11.25" customHeight="1" x14ac:dyDescent="0.2">
      <c r="A11" s="227" t="s">
        <v>278</v>
      </c>
      <c r="B11" s="190"/>
      <c r="C11" s="110">
        <v>75616.051752881875</v>
      </c>
      <c r="D11" s="125">
        <v>1.8655243483999999</v>
      </c>
      <c r="E11" s="126">
        <v>1410.635856749645</v>
      </c>
      <c r="F11" s="126">
        <v>72851.256278351866</v>
      </c>
      <c r="G11" s="126">
        <v>78380.847227411956</v>
      </c>
      <c r="H11" s="109">
        <v>6341.2817612168747</v>
      </c>
      <c r="I11" s="118">
        <v>3.4820107667900002</v>
      </c>
      <c r="J11" s="119">
        <v>220.80411367808276</v>
      </c>
      <c r="K11" s="119">
        <v>5908.5136507695697</v>
      </c>
      <c r="L11" s="119">
        <v>6774.0498716642096</v>
      </c>
      <c r="M11" s="109">
        <v>4295.3142606132114</v>
      </c>
      <c r="N11" s="118">
        <v>4.1464894250100004</v>
      </c>
      <c r="O11" s="119">
        <v>178.10475158717415</v>
      </c>
      <c r="P11" s="119">
        <v>3946.23536202691</v>
      </c>
      <c r="Q11" s="119">
        <v>4644.3931591995197</v>
      </c>
      <c r="R11" s="109">
        <v>2203.7347061379901</v>
      </c>
      <c r="S11" s="118">
        <v>5.2337975425699996</v>
      </c>
      <c r="T11" s="119">
        <v>115.33901289453684</v>
      </c>
      <c r="U11" s="119">
        <v>1977.6743948523001</v>
      </c>
      <c r="V11" s="119">
        <v>2429.7950174236798</v>
      </c>
      <c r="W11" s="109">
        <v>11992.01836283752</v>
      </c>
      <c r="X11" s="118">
        <v>4.0296270395100002</v>
      </c>
      <c r="Y11" s="119">
        <v>483.23361453175818</v>
      </c>
      <c r="Z11" s="119">
        <v>11044.89788223617</v>
      </c>
      <c r="AA11" s="119">
        <v>12939.138843438839</v>
      </c>
      <c r="AB11" s="109">
        <v>44120.924361925929</v>
      </c>
      <c r="AC11" s="118">
        <v>2.92215118318</v>
      </c>
      <c r="AD11" s="119">
        <v>1289.2801132713973</v>
      </c>
      <c r="AE11" s="119">
        <v>41593.98177393018</v>
      </c>
      <c r="AF11" s="119">
        <v>46647.86694992135</v>
      </c>
      <c r="AG11" s="109">
        <v>3030.4782615484378</v>
      </c>
      <c r="AH11" s="118">
        <v>6.8278687628899997</v>
      </c>
      <c r="AI11" s="119">
        <v>206.91707858651259</v>
      </c>
      <c r="AJ11" s="119">
        <v>2624.9282397326401</v>
      </c>
      <c r="AK11" s="119">
        <v>3436.02828336424</v>
      </c>
      <c r="AL11" s="109">
        <v>3632.3000386019771</v>
      </c>
      <c r="AM11" s="118">
        <v>7.0309211422500004</v>
      </c>
      <c r="AN11" s="119">
        <v>255.38415136407809</v>
      </c>
      <c r="AO11" s="119">
        <v>3131.75629970607</v>
      </c>
      <c r="AP11" s="119">
        <v>4132.8437774978802</v>
      </c>
    </row>
    <row r="12" spans="1:58" s="14" customFormat="1" ht="11.25" customHeight="1" x14ac:dyDescent="0.2">
      <c r="A12" s="14" t="s">
        <v>379</v>
      </c>
    </row>
    <row r="13" spans="1:58" ht="11.25" customHeight="1" x14ac:dyDescent="0.2">
      <c r="A13" s="39" t="s">
        <v>380</v>
      </c>
    </row>
    <row r="14" spans="1:58" ht="11.25" customHeight="1" x14ac:dyDescent="0.2">
      <c r="A14" s="39" t="s">
        <v>381</v>
      </c>
      <c r="B14" s="38"/>
      <c r="C14" s="1"/>
      <c r="D14" s="1"/>
      <c r="E14" s="1"/>
      <c r="F14" s="1"/>
      <c r="G14" s="1"/>
      <c r="H14" s="1"/>
      <c r="I14" s="1"/>
      <c r="J14" s="1"/>
      <c r="K14" s="1"/>
      <c r="L14" s="1"/>
      <c r="M14" s="1"/>
      <c r="N14" s="1"/>
      <c r="O14" s="1"/>
      <c r="P14" s="1"/>
      <c r="Q14" s="1"/>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58" ht="39.75" customHeight="1" x14ac:dyDescent="0.2">
      <c r="A15" s="147" t="s">
        <v>470</v>
      </c>
      <c r="B15" s="220" t="s">
        <v>471</v>
      </c>
      <c r="C15" s="220"/>
      <c r="D15" s="220"/>
      <c r="E15" s="220"/>
      <c r="F15" s="220"/>
      <c r="G15" s="220"/>
      <c r="H15" s="1"/>
      <c r="I15" s="1"/>
      <c r="J15" s="1"/>
      <c r="K15" s="1"/>
      <c r="L15" s="1"/>
      <c r="M15" s="1"/>
      <c r="N15" s="1"/>
      <c r="O15" s="1"/>
      <c r="P15" s="1"/>
      <c r="Q15" s="1"/>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58" ht="11.25" customHeight="1" thickBot="1" x14ac:dyDescent="0.25">
      <c r="A16" s="146"/>
      <c r="B16" s="117" t="s">
        <v>472</v>
      </c>
      <c r="C16" s="131"/>
      <c r="D16" s="131"/>
      <c r="E16" s="131"/>
      <c r="F16" s="131"/>
      <c r="G16" s="131"/>
      <c r="H16" s="1"/>
      <c r="I16" s="1"/>
      <c r="J16" s="1"/>
      <c r="K16" s="1"/>
      <c r="L16" s="1"/>
      <c r="M16" s="1"/>
      <c r="N16" s="1"/>
      <c r="O16" s="1"/>
      <c r="P16" s="1"/>
      <c r="Q16" s="1"/>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ht="11.25" customHeight="1" thickTop="1" thickBot="1" x14ac:dyDescent="0.25">
      <c r="A17" s="146"/>
      <c r="B17" s="221" t="s">
        <v>473</v>
      </c>
      <c r="C17" s="222"/>
      <c r="D17" s="211" t="s">
        <v>474</v>
      </c>
      <c r="E17" s="212"/>
      <c r="F17" s="212"/>
      <c r="G17" s="213"/>
      <c r="H17" s="1"/>
      <c r="I17" s="1"/>
      <c r="J17" s="1"/>
      <c r="K17" s="1"/>
      <c r="L17" s="1"/>
      <c r="M17" s="1"/>
      <c r="N17" s="1"/>
      <c r="O17" s="1"/>
      <c r="P17" s="1"/>
      <c r="Q17" s="1"/>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ht="11.25" customHeight="1" thickTop="1" thickBot="1" x14ac:dyDescent="0.25">
      <c r="A18" s="146"/>
      <c r="B18" s="223" t="s">
        <v>475</v>
      </c>
      <c r="C18" s="224"/>
      <c r="D18" s="211" t="s">
        <v>478</v>
      </c>
      <c r="E18" s="212"/>
      <c r="F18" s="212"/>
      <c r="G18" s="213"/>
      <c r="H18" s="1"/>
      <c r="I18" s="1"/>
      <c r="J18" s="1"/>
      <c r="K18" s="1"/>
      <c r="L18" s="1"/>
      <c r="M18" s="1"/>
      <c r="N18" s="1"/>
      <c r="O18" s="1"/>
      <c r="P18" s="1"/>
      <c r="Q18" s="1"/>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ht="11.25" customHeight="1" thickTop="1" thickBot="1" x14ac:dyDescent="0.25">
      <c r="A19" s="146"/>
      <c r="B19" s="225" t="s">
        <v>476</v>
      </c>
      <c r="C19" s="226"/>
      <c r="D19" s="211" t="s">
        <v>479</v>
      </c>
      <c r="E19" s="212"/>
      <c r="F19" s="212"/>
      <c r="G19" s="213"/>
      <c r="H19" s="1"/>
      <c r="I19" s="1"/>
      <c r="J19" s="1"/>
      <c r="K19" s="1"/>
      <c r="L19" s="1"/>
      <c r="M19" s="1"/>
      <c r="N19" s="1"/>
      <c r="O19" s="1"/>
      <c r="P19" s="1"/>
      <c r="Q19" s="1"/>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ht="11.25" customHeight="1" thickTop="1" x14ac:dyDescent="0.2">
      <c r="A20" s="146"/>
      <c r="B20" s="207" t="s">
        <v>477</v>
      </c>
      <c r="C20" s="208"/>
      <c r="D20" s="214" t="s">
        <v>480</v>
      </c>
      <c r="E20" s="215"/>
      <c r="F20" s="215"/>
      <c r="G20" s="216"/>
      <c r="H20" s="1"/>
      <c r="I20" s="1"/>
      <c r="J20" s="1"/>
      <c r="K20" s="1"/>
      <c r="L20" s="1"/>
      <c r="M20" s="1"/>
      <c r="N20" s="1"/>
      <c r="O20" s="1"/>
      <c r="P20" s="1"/>
      <c r="Q20" s="1"/>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2" ht="57.75" customHeight="1" thickBot="1" x14ac:dyDescent="0.25">
      <c r="A21" s="146"/>
      <c r="B21" s="209"/>
      <c r="C21" s="210"/>
      <c r="D21" s="217" t="s">
        <v>481</v>
      </c>
      <c r="E21" s="218"/>
      <c r="F21" s="218"/>
      <c r="G21" s="219"/>
      <c r="H21" s="1"/>
      <c r="I21" s="1"/>
      <c r="J21" s="1"/>
      <c r="K21" s="1"/>
      <c r="L21" s="1"/>
      <c r="M21" s="1"/>
      <c r="N21" s="1"/>
      <c r="O21" s="1"/>
      <c r="P21" s="1"/>
      <c r="Q21" s="1"/>
      <c r="R21" s="2"/>
      <c r="S21" s="2"/>
      <c r="T21" s="2"/>
      <c r="U21" s="2"/>
      <c r="V21" s="2"/>
      <c r="W21" s="2"/>
      <c r="X21" s="2"/>
      <c r="Y21" s="2"/>
      <c r="Z21" s="2"/>
      <c r="AA21" s="2"/>
      <c r="AB21" s="2"/>
      <c r="AC21" s="2"/>
      <c r="AD21" s="2"/>
      <c r="AE21" s="2"/>
      <c r="AF21" s="2"/>
      <c r="AG21" s="2"/>
      <c r="AH21" s="2"/>
      <c r="AI21" s="2"/>
      <c r="AJ21" s="2"/>
      <c r="AK21" s="2"/>
      <c r="AL21" s="2"/>
      <c r="AM21" s="2"/>
      <c r="AN21" s="2"/>
      <c r="AO21" s="2"/>
      <c r="AP21" s="2"/>
    </row>
    <row r="22" spans="1:42" ht="11.25" customHeight="1" thickTop="1" x14ac:dyDescent="0.2">
      <c r="B22" s="38"/>
      <c r="C22" s="1"/>
      <c r="D22" s="1"/>
      <c r="E22" s="1"/>
      <c r="F22" s="1"/>
      <c r="G22" s="1"/>
      <c r="H22" s="1"/>
      <c r="I22" s="1"/>
      <c r="J22" s="1"/>
      <c r="K22" s="1"/>
      <c r="L22" s="1"/>
      <c r="M22" s="1"/>
      <c r="N22" s="1"/>
      <c r="O22" s="1"/>
      <c r="P22" s="1"/>
      <c r="Q22" s="1"/>
      <c r="R22" s="2"/>
      <c r="S22" s="2"/>
      <c r="T22" s="2"/>
      <c r="U22" s="2"/>
      <c r="V22" s="2"/>
      <c r="W22" s="2"/>
      <c r="X22" s="2"/>
      <c r="Y22" s="2"/>
      <c r="Z22" s="2"/>
      <c r="AA22" s="2"/>
      <c r="AB22" s="2"/>
      <c r="AC22" s="2"/>
      <c r="AD22" s="2"/>
      <c r="AE22" s="2"/>
      <c r="AF22" s="2"/>
      <c r="AG22" s="2"/>
      <c r="AH22" s="2"/>
      <c r="AI22" s="2"/>
      <c r="AJ22" s="2"/>
      <c r="AK22" s="2"/>
      <c r="AL22" s="2"/>
      <c r="AM22" s="2"/>
      <c r="AN22" s="2"/>
      <c r="AO22" s="2"/>
      <c r="AP22" s="2"/>
    </row>
    <row r="24" spans="1:42" ht="11.25" customHeight="1" x14ac:dyDescent="0.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row>
    <row r="25" spans="1:42" ht="11.25" customHeight="1" x14ac:dyDescent="0.2">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row>
    <row r="27" spans="1:42" ht="11.25" customHeight="1" x14ac:dyDescent="0.2">
      <c r="C27" s="75" t="s">
        <v>374</v>
      </c>
      <c r="D27" s="75"/>
      <c r="E27" s="75"/>
      <c r="F27" s="75"/>
      <c r="G27" s="75"/>
    </row>
  </sheetData>
  <mergeCells count="52">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W6:AA8"/>
    <mergeCell ref="W9:W10"/>
    <mergeCell ref="X9:X10"/>
    <mergeCell ref="Y9:Y10"/>
    <mergeCell ref="Z9:AA9"/>
    <mergeCell ref="A11:B11"/>
    <mergeCell ref="AL6:AP8"/>
    <mergeCell ref="AL9:AL10"/>
    <mergeCell ref="AM9:AM10"/>
    <mergeCell ref="AN9:AN10"/>
    <mergeCell ref="AO9:AP9"/>
    <mergeCell ref="AG6:AK8"/>
    <mergeCell ref="AG9:AG10"/>
    <mergeCell ref="AH9:AH10"/>
    <mergeCell ref="AI9:AI10"/>
    <mergeCell ref="AJ9:AK9"/>
    <mergeCell ref="AB6:AF8"/>
    <mergeCell ref="AB9:AB10"/>
    <mergeCell ref="AC9:AC10"/>
    <mergeCell ref="AD9:AD10"/>
    <mergeCell ref="AE9:AF9"/>
    <mergeCell ref="B15:G15"/>
    <mergeCell ref="B17:C17"/>
    <mergeCell ref="D17:G17"/>
    <mergeCell ref="B18:C18"/>
    <mergeCell ref="B19:C19"/>
    <mergeCell ref="B20:C21"/>
    <mergeCell ref="D18:G18"/>
    <mergeCell ref="D19:G19"/>
    <mergeCell ref="D20:G20"/>
    <mergeCell ref="D21:G21"/>
  </mergeCells>
  <hyperlinks>
    <hyperlink ref="C2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D35"/>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21" t="s">
        <v>482</v>
      </c>
      <c r="B3" s="56"/>
      <c r="C3" s="57" t="s">
        <v>0</v>
      </c>
      <c r="D3" s="57"/>
      <c r="E3" s="57"/>
      <c r="F3" s="57"/>
      <c r="G3" s="57"/>
    </row>
    <row r="4" spans="1:30" ht="11.25" customHeight="1" x14ac:dyDescent="0.2">
      <c r="A4" s="19" t="s">
        <v>1</v>
      </c>
      <c r="B4" s="56"/>
    </row>
    <row r="5" spans="1:30" s="14" customFormat="1" ht="11.25" customHeight="1" x14ac:dyDescent="0.2">
      <c r="A5" s="19"/>
      <c r="B5" s="31"/>
    </row>
    <row r="6" spans="1:30" s="14" customFormat="1" ht="11.25" customHeight="1" x14ac:dyDescent="0.2">
      <c r="A6" s="198" t="s">
        <v>279</v>
      </c>
      <c r="B6" s="199"/>
      <c r="C6" s="192" t="s">
        <v>3</v>
      </c>
      <c r="D6" s="193"/>
      <c r="E6" s="193"/>
      <c r="F6" s="193"/>
      <c r="G6" s="193"/>
    </row>
    <row r="7" spans="1:30" s="14" customFormat="1" ht="11.25" customHeight="1" x14ac:dyDescent="0.2">
      <c r="A7" s="200"/>
      <c r="B7" s="201"/>
      <c r="C7" s="194"/>
      <c r="D7" s="195"/>
      <c r="E7" s="195"/>
      <c r="F7" s="195"/>
      <c r="G7" s="195"/>
    </row>
    <row r="8" spans="1:30" s="14" customFormat="1" ht="11.25" customHeight="1" x14ac:dyDescent="0.2">
      <c r="A8" s="200"/>
      <c r="B8" s="201"/>
      <c r="C8" s="196"/>
      <c r="D8" s="197"/>
      <c r="E8" s="197"/>
      <c r="F8" s="197"/>
      <c r="G8" s="197"/>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4057719.0000000149</v>
      </c>
      <c r="D11" s="118">
        <v>3.7357538467200002</v>
      </c>
      <c r="E11" s="119">
        <v>151586.393631427</v>
      </c>
      <c r="F11" s="120">
        <v>3760615.1279361118</v>
      </c>
      <c r="G11" s="120">
        <v>4354822.8720639134</v>
      </c>
    </row>
    <row r="12" spans="1:30" s="14" customFormat="1" ht="11.25" customHeight="1" x14ac:dyDescent="0.2">
      <c r="A12" s="14" t="s">
        <v>381</v>
      </c>
    </row>
    <row r="13" spans="1:30" s="14" customFormat="1" ht="39.75" customHeight="1" x14ac:dyDescent="0.2">
      <c r="A13" s="123" t="s">
        <v>470</v>
      </c>
      <c r="B13" s="185" t="s">
        <v>471</v>
      </c>
      <c r="C13" s="185"/>
      <c r="D13" s="185"/>
      <c r="E13" s="185"/>
      <c r="F13" s="185"/>
      <c r="G13" s="185"/>
    </row>
    <row r="14" spans="1:30" s="14" customFormat="1" ht="11.25" customHeight="1" thickBot="1" x14ac:dyDescent="0.25">
      <c r="A14" s="122"/>
      <c r="B14" s="124" t="s">
        <v>472</v>
      </c>
      <c r="C14" s="122"/>
      <c r="D14" s="122"/>
      <c r="E14" s="122"/>
      <c r="F14" s="122"/>
      <c r="G14" s="122"/>
    </row>
    <row r="15" spans="1:30" s="14" customFormat="1" ht="11.25" customHeight="1" thickTop="1" thickBot="1" x14ac:dyDescent="0.25">
      <c r="A15" s="122"/>
      <c r="B15" s="176" t="s">
        <v>473</v>
      </c>
      <c r="C15" s="178"/>
      <c r="D15" s="176" t="s">
        <v>474</v>
      </c>
      <c r="E15" s="177"/>
      <c r="F15" s="177"/>
      <c r="G15" s="178"/>
    </row>
    <row r="16" spans="1:30" s="14" customFormat="1" ht="11.25" customHeight="1" thickTop="1" thickBot="1" x14ac:dyDescent="0.25">
      <c r="A16" s="122"/>
      <c r="B16" s="186" t="s">
        <v>475</v>
      </c>
      <c r="C16" s="187"/>
      <c r="D16" s="176" t="s">
        <v>478</v>
      </c>
      <c r="E16" s="177"/>
      <c r="F16" s="177"/>
      <c r="G16" s="178"/>
    </row>
    <row r="17" spans="1:7" s="14" customFormat="1" ht="11.25" customHeight="1" thickTop="1" thickBot="1" x14ac:dyDescent="0.25">
      <c r="A17" s="122"/>
      <c r="B17" s="188" t="s">
        <v>476</v>
      </c>
      <c r="C17" s="189"/>
      <c r="D17" s="176" t="s">
        <v>479</v>
      </c>
      <c r="E17" s="177"/>
      <c r="F17" s="177"/>
      <c r="G17" s="178"/>
    </row>
    <row r="18" spans="1:7" s="14" customFormat="1" ht="11.25" customHeight="1" thickTop="1" x14ac:dyDescent="0.2">
      <c r="A18" s="122"/>
      <c r="B18" s="172" t="s">
        <v>477</v>
      </c>
      <c r="C18" s="173"/>
      <c r="D18" s="179" t="s">
        <v>480</v>
      </c>
      <c r="E18" s="180"/>
      <c r="F18" s="180"/>
      <c r="G18" s="181"/>
    </row>
    <row r="19" spans="1:7" s="14" customFormat="1" ht="57.75" customHeight="1" thickBot="1" x14ac:dyDescent="0.25">
      <c r="A19" s="122"/>
      <c r="B19" s="174"/>
      <c r="C19" s="175"/>
      <c r="D19" s="182" t="s">
        <v>481</v>
      </c>
      <c r="E19" s="183"/>
      <c r="F19" s="183"/>
      <c r="G19" s="184"/>
    </row>
    <row r="20" spans="1:7" s="14" customFormat="1" ht="11.25" customHeight="1" thickTop="1" x14ac:dyDescent="0.2"/>
    <row r="22" spans="1:7" ht="11.25" customHeight="1" x14ac:dyDescent="0.2">
      <c r="C22" s="6"/>
      <c r="D22" s="6"/>
      <c r="E22" s="6"/>
      <c r="F22" s="6"/>
      <c r="G22" s="6"/>
    </row>
    <row r="23" spans="1:7" ht="11.25" customHeight="1" x14ac:dyDescent="0.2">
      <c r="A23" s="73"/>
      <c r="C23" s="74"/>
      <c r="D23" s="74"/>
      <c r="E23" s="74"/>
      <c r="F23" s="74"/>
      <c r="G23" s="74"/>
    </row>
    <row r="24" spans="1:7" ht="11.25" customHeight="1" x14ac:dyDescent="0.2">
      <c r="A24" s="73"/>
    </row>
    <row r="25" spans="1:7" ht="11.25" customHeight="1" x14ac:dyDescent="0.2">
      <c r="A25" s="73"/>
    </row>
    <row r="27" spans="1:7" ht="11.25" customHeight="1" x14ac:dyDescent="0.2">
      <c r="A27" s="73"/>
      <c r="C27" s="75" t="s">
        <v>374</v>
      </c>
      <c r="D27" s="75"/>
      <c r="E27" s="75"/>
      <c r="F27" s="75"/>
      <c r="G27" s="75"/>
    </row>
    <row r="28" spans="1:7" ht="11.25" customHeight="1" x14ac:dyDescent="0.2">
      <c r="A28" s="73"/>
    </row>
    <row r="33" spans="2:14" ht="11.25" customHeight="1" x14ac:dyDescent="0.2">
      <c r="B33" s="63"/>
      <c r="C33" s="63"/>
      <c r="D33" s="63"/>
      <c r="E33" s="63"/>
      <c r="F33" s="63"/>
      <c r="G33" s="63"/>
    </row>
    <row r="35" spans="2:14" ht="11.25" customHeight="1" x14ac:dyDescent="0.2">
      <c r="B35" s="63"/>
      <c r="C35" s="63"/>
      <c r="D35" s="63"/>
      <c r="E35" s="63"/>
      <c r="F35" s="63"/>
      <c r="G35" s="63"/>
      <c r="H35" s="63"/>
      <c r="I35" s="63"/>
      <c r="J35" s="63"/>
      <c r="K35" s="63"/>
      <c r="L35" s="63"/>
      <c r="M35" s="63"/>
      <c r="N35" s="6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H27"/>
  <sheetViews>
    <sheetView workbookViewId="0">
      <selection activeCell="A3" sqref="A3"/>
    </sheetView>
  </sheetViews>
  <sheetFormatPr baseColWidth="10" defaultColWidth="11.42578125" defaultRowHeight="11.25" customHeight="1" x14ac:dyDescent="0.2"/>
  <cols>
    <col min="1" max="1" width="5.42578125" style="39" customWidth="1"/>
    <col min="2" max="2" width="17.85546875" style="39" customWidth="1"/>
    <col min="3" max="12" width="8.28515625" style="39" customWidth="1"/>
    <col min="13" max="16384" width="11.42578125" style="39"/>
  </cols>
  <sheetData>
    <row r="1" spans="1:34" ht="11.25" customHeight="1" x14ac:dyDescent="0.2">
      <c r="A1" s="191" t="s">
        <v>425</v>
      </c>
      <c r="B1" s="191"/>
      <c r="C1" s="191"/>
      <c r="D1" s="191"/>
      <c r="E1" s="191"/>
      <c r="F1" s="191"/>
      <c r="G1" s="191"/>
      <c r="H1" s="191"/>
      <c r="I1" s="98"/>
      <c r="J1" s="98"/>
      <c r="K1" s="98"/>
      <c r="L1" s="98"/>
    </row>
    <row r="3" spans="1:34" s="60" customFormat="1" ht="11.25" customHeight="1" x14ac:dyDescent="0.2">
      <c r="A3" s="19" t="s">
        <v>501</v>
      </c>
      <c r="B3" s="39"/>
      <c r="C3" s="39"/>
      <c r="D3" s="39"/>
      <c r="E3" s="39"/>
      <c r="F3" s="39"/>
      <c r="G3" s="39"/>
      <c r="H3" s="57" t="s">
        <v>53</v>
      </c>
      <c r="I3" s="57"/>
      <c r="J3" s="57"/>
      <c r="K3" s="57"/>
      <c r="L3" s="57"/>
      <c r="O3" s="70"/>
    </row>
    <row r="4" spans="1:34" s="60" customFormat="1" ht="11.25" customHeight="1" x14ac:dyDescent="0.2">
      <c r="A4" s="19" t="s">
        <v>1</v>
      </c>
      <c r="B4" s="39"/>
      <c r="C4" s="39"/>
      <c r="D4" s="39"/>
      <c r="E4" s="39"/>
      <c r="F4" s="39"/>
      <c r="G4" s="39"/>
      <c r="H4" s="59"/>
      <c r="I4" s="59"/>
      <c r="J4" s="59"/>
      <c r="K4" s="59"/>
      <c r="L4" s="59"/>
      <c r="O4" s="70"/>
    </row>
    <row r="5" spans="1:34" s="22" customFormat="1" ht="11.25" customHeight="1" x14ac:dyDescent="0.2">
      <c r="A5" s="20" t="s">
        <v>193</v>
      </c>
      <c r="B5" s="14"/>
      <c r="C5" s="14"/>
      <c r="D5" s="14"/>
      <c r="E5" s="14"/>
      <c r="F5" s="14"/>
      <c r="G5" s="14"/>
      <c r="H5" s="14"/>
      <c r="I5" s="14"/>
      <c r="J5" s="14"/>
      <c r="K5" s="14"/>
      <c r="L5" s="14"/>
      <c r="O5" s="52"/>
    </row>
    <row r="6" spans="1:34" s="14" customFormat="1" ht="11.25" customHeight="1" x14ac:dyDescent="0.2">
      <c r="A6" s="198" t="s">
        <v>279</v>
      </c>
      <c r="B6" s="199"/>
      <c r="C6" s="243">
        <v>2016</v>
      </c>
      <c r="D6" s="244"/>
      <c r="E6" s="244"/>
      <c r="F6" s="244"/>
      <c r="G6" s="245"/>
      <c r="H6" s="334">
        <v>2017</v>
      </c>
      <c r="I6" s="335"/>
      <c r="J6" s="335"/>
      <c r="K6" s="335"/>
      <c r="L6" s="335"/>
      <c r="M6" s="33"/>
      <c r="N6" s="33"/>
      <c r="O6" s="3"/>
      <c r="P6" s="33"/>
      <c r="Q6" s="33"/>
      <c r="R6" s="33"/>
      <c r="S6" s="33"/>
      <c r="T6" s="33"/>
      <c r="U6" s="33"/>
      <c r="V6" s="33"/>
      <c r="W6" s="33"/>
      <c r="X6" s="33"/>
      <c r="Y6" s="33"/>
      <c r="Z6" s="33"/>
      <c r="AA6" s="33"/>
      <c r="AB6" s="33"/>
      <c r="AC6" s="33"/>
      <c r="AD6" s="33"/>
      <c r="AE6" s="33"/>
      <c r="AF6" s="33"/>
      <c r="AG6" s="33"/>
      <c r="AH6" s="33"/>
    </row>
    <row r="7" spans="1:34" s="14" customFormat="1" ht="11.25" customHeight="1" x14ac:dyDescent="0.2">
      <c r="A7" s="200"/>
      <c r="B7" s="201"/>
      <c r="C7" s="246"/>
      <c r="D7" s="247"/>
      <c r="E7" s="247"/>
      <c r="F7" s="247"/>
      <c r="G7" s="248"/>
      <c r="H7" s="336"/>
      <c r="I7" s="337"/>
      <c r="J7" s="337"/>
      <c r="K7" s="337"/>
      <c r="L7" s="337"/>
      <c r="M7" s="33"/>
      <c r="N7" s="33"/>
      <c r="O7" s="3"/>
      <c r="P7" s="33"/>
      <c r="Q7" s="33"/>
      <c r="R7" s="33"/>
      <c r="S7" s="33"/>
      <c r="T7" s="33"/>
      <c r="U7" s="33"/>
      <c r="V7" s="33"/>
      <c r="W7" s="33"/>
      <c r="X7" s="33"/>
      <c r="Y7" s="33"/>
      <c r="Z7" s="33"/>
      <c r="AA7" s="33"/>
      <c r="AB7" s="33"/>
      <c r="AC7" s="33"/>
      <c r="AD7" s="33"/>
      <c r="AE7" s="33"/>
      <c r="AF7" s="33"/>
      <c r="AG7" s="33"/>
      <c r="AH7" s="33"/>
    </row>
    <row r="8" spans="1:34" s="14" customFormat="1" ht="11.25" customHeight="1" x14ac:dyDescent="0.2">
      <c r="A8" s="200"/>
      <c r="B8" s="201"/>
      <c r="C8" s="249"/>
      <c r="D8" s="250"/>
      <c r="E8" s="250"/>
      <c r="F8" s="250"/>
      <c r="G8" s="251"/>
      <c r="H8" s="277"/>
      <c r="I8" s="278"/>
      <c r="J8" s="278"/>
      <c r="K8" s="278"/>
      <c r="L8" s="278"/>
      <c r="M8" s="33"/>
      <c r="N8" s="33"/>
      <c r="O8" s="3"/>
      <c r="P8" s="33"/>
      <c r="Q8" s="33"/>
      <c r="R8" s="33"/>
      <c r="S8" s="33"/>
      <c r="T8" s="33"/>
      <c r="U8" s="33"/>
      <c r="V8" s="33"/>
      <c r="W8" s="33"/>
      <c r="X8" s="33"/>
      <c r="Y8" s="33"/>
      <c r="Z8" s="33"/>
      <c r="AA8" s="33"/>
      <c r="AB8" s="33"/>
      <c r="AC8" s="33"/>
      <c r="AD8" s="33"/>
      <c r="AE8" s="33"/>
      <c r="AF8" s="33"/>
      <c r="AG8" s="33"/>
      <c r="AH8" s="33"/>
    </row>
    <row r="9" spans="1:34" s="14" customFormat="1" ht="22.15" customHeight="1" x14ac:dyDescent="0.2">
      <c r="A9" s="200"/>
      <c r="B9" s="201"/>
      <c r="C9" s="252" t="s">
        <v>464</v>
      </c>
      <c r="D9" s="252" t="s">
        <v>465</v>
      </c>
      <c r="E9" s="252" t="s">
        <v>466</v>
      </c>
      <c r="F9" s="254" t="s">
        <v>467</v>
      </c>
      <c r="G9" s="254"/>
      <c r="H9" s="285" t="s">
        <v>464</v>
      </c>
      <c r="I9" s="285" t="s">
        <v>465</v>
      </c>
      <c r="J9" s="285" t="s">
        <v>466</v>
      </c>
      <c r="K9" s="287" t="s">
        <v>467</v>
      </c>
      <c r="L9" s="287"/>
      <c r="M9" s="33"/>
      <c r="N9" s="33"/>
      <c r="O9" s="3"/>
      <c r="P9" s="33"/>
      <c r="Q9" s="33"/>
      <c r="R9" s="33"/>
      <c r="S9" s="33"/>
      <c r="T9" s="33"/>
      <c r="U9" s="33"/>
      <c r="V9" s="33"/>
      <c r="W9" s="33"/>
      <c r="X9" s="33"/>
      <c r="Y9" s="33"/>
      <c r="Z9" s="33"/>
      <c r="AA9" s="33"/>
      <c r="AB9" s="33"/>
      <c r="AC9" s="33"/>
      <c r="AD9" s="33"/>
      <c r="AE9" s="33"/>
      <c r="AF9" s="33"/>
      <c r="AG9" s="33"/>
      <c r="AH9" s="33"/>
    </row>
    <row r="10" spans="1:34" s="14" customFormat="1" ht="22.15" customHeight="1" x14ac:dyDescent="0.2">
      <c r="A10" s="202"/>
      <c r="B10" s="203"/>
      <c r="C10" s="252"/>
      <c r="D10" s="253"/>
      <c r="E10" s="252"/>
      <c r="F10" s="121" t="s">
        <v>468</v>
      </c>
      <c r="G10" s="121" t="s">
        <v>469</v>
      </c>
      <c r="H10" s="285"/>
      <c r="I10" s="286"/>
      <c r="J10" s="285"/>
      <c r="K10" s="100" t="s">
        <v>468</v>
      </c>
      <c r="L10" s="100" t="s">
        <v>469</v>
      </c>
      <c r="M10" s="33"/>
      <c r="N10" s="33"/>
      <c r="O10" s="3"/>
      <c r="P10" s="33"/>
      <c r="Q10" s="33"/>
      <c r="R10" s="33"/>
      <c r="S10" s="33"/>
      <c r="T10" s="33"/>
      <c r="U10" s="33"/>
      <c r="V10" s="33"/>
      <c r="W10" s="33"/>
      <c r="X10" s="33"/>
      <c r="Y10" s="33"/>
      <c r="Z10" s="33"/>
      <c r="AA10" s="33"/>
      <c r="AB10" s="33"/>
      <c r="AC10" s="33"/>
      <c r="AD10" s="33"/>
      <c r="AE10" s="33"/>
      <c r="AF10" s="33"/>
      <c r="AG10" s="33"/>
      <c r="AH10" s="33"/>
    </row>
    <row r="11" spans="1:34" s="14" customFormat="1" ht="11.25" customHeight="1" x14ac:dyDescent="0.2">
      <c r="A11" s="227" t="s">
        <v>278</v>
      </c>
      <c r="B11" s="190"/>
      <c r="C11" s="109">
        <v>1427441.4357275891</v>
      </c>
      <c r="D11" s="118">
        <v>2.1903157317500002</v>
      </c>
      <c r="E11" s="119">
        <v>31265.474328263481</v>
      </c>
      <c r="F11" s="119">
        <v>1366162.2320846322</v>
      </c>
      <c r="G11" s="119">
        <v>1488720.639370545</v>
      </c>
      <c r="H11" s="109">
        <v>1439029.152794515</v>
      </c>
      <c r="I11" s="118">
        <v>1.4614536146099999</v>
      </c>
      <c r="J11" s="119">
        <v>21030.743568772476</v>
      </c>
      <c r="K11" s="119">
        <v>1397809.6528316224</v>
      </c>
      <c r="L11" s="119">
        <v>1480248.652757403</v>
      </c>
    </row>
    <row r="12" spans="1:34" s="14" customFormat="1" ht="11.25" customHeight="1" x14ac:dyDescent="0.2">
      <c r="A12" s="14" t="s">
        <v>298</v>
      </c>
      <c r="B12" s="38"/>
      <c r="C12" s="2"/>
      <c r="D12" s="2"/>
      <c r="E12" s="2"/>
      <c r="F12" s="2"/>
      <c r="G12" s="2"/>
      <c r="H12" s="2"/>
      <c r="I12" s="2"/>
      <c r="J12" s="2"/>
      <c r="K12" s="2"/>
      <c r="L12" s="2"/>
    </row>
    <row r="13" spans="1:34" ht="11.25" customHeight="1" x14ac:dyDescent="0.2">
      <c r="A13" s="39" t="s">
        <v>381</v>
      </c>
    </row>
    <row r="14" spans="1:34" ht="39.75" customHeight="1" x14ac:dyDescent="0.2">
      <c r="A14" s="147" t="s">
        <v>470</v>
      </c>
      <c r="B14" s="220" t="s">
        <v>471</v>
      </c>
      <c r="C14" s="220"/>
      <c r="D14" s="220"/>
      <c r="E14" s="220"/>
      <c r="F14" s="220"/>
      <c r="G14" s="220"/>
    </row>
    <row r="15" spans="1:34" ht="11.25" customHeight="1" thickBot="1" x14ac:dyDescent="0.25">
      <c r="A15" s="146"/>
      <c r="B15" s="44" t="s">
        <v>472</v>
      </c>
      <c r="C15" s="146"/>
      <c r="D15" s="146"/>
      <c r="E15" s="146"/>
      <c r="F15" s="146"/>
      <c r="G15" s="146"/>
    </row>
    <row r="16" spans="1:34" ht="11.25" customHeight="1" thickTop="1" thickBot="1" x14ac:dyDescent="0.25">
      <c r="A16" s="146"/>
      <c r="B16" s="176" t="s">
        <v>473</v>
      </c>
      <c r="C16" s="178"/>
      <c r="D16" s="176" t="s">
        <v>474</v>
      </c>
      <c r="E16" s="177"/>
      <c r="F16" s="177"/>
      <c r="G16" s="178"/>
    </row>
    <row r="17" spans="1:12" ht="11.25" customHeight="1" thickTop="1" thickBot="1" x14ac:dyDescent="0.25">
      <c r="A17" s="146"/>
      <c r="B17" s="186" t="s">
        <v>475</v>
      </c>
      <c r="C17" s="187"/>
      <c r="D17" s="176" t="s">
        <v>478</v>
      </c>
      <c r="E17" s="177"/>
      <c r="F17" s="177"/>
      <c r="G17" s="178"/>
    </row>
    <row r="18" spans="1:12" ht="11.25" customHeight="1" thickTop="1" thickBot="1" x14ac:dyDescent="0.25">
      <c r="A18" s="146"/>
      <c r="B18" s="188" t="s">
        <v>476</v>
      </c>
      <c r="C18" s="189"/>
      <c r="D18" s="176" t="s">
        <v>479</v>
      </c>
      <c r="E18" s="177"/>
      <c r="F18" s="177"/>
      <c r="G18" s="178"/>
    </row>
    <row r="19" spans="1:12" ht="11.25" customHeight="1" thickTop="1" x14ac:dyDescent="0.2">
      <c r="A19" s="146"/>
      <c r="B19" s="172" t="s">
        <v>477</v>
      </c>
      <c r="C19" s="173"/>
      <c r="D19" s="179" t="s">
        <v>480</v>
      </c>
      <c r="E19" s="180"/>
      <c r="F19" s="180"/>
      <c r="G19" s="181"/>
    </row>
    <row r="20" spans="1:12" ht="57.75" customHeight="1" thickBot="1" x14ac:dyDescent="0.25">
      <c r="A20" s="146"/>
      <c r="B20" s="174"/>
      <c r="C20" s="175"/>
      <c r="D20" s="182" t="s">
        <v>481</v>
      </c>
      <c r="E20" s="183"/>
      <c r="F20" s="183"/>
      <c r="G20" s="184"/>
    </row>
    <row r="21" spans="1:12" ht="11.25" customHeight="1" thickTop="1" x14ac:dyDescent="0.2"/>
    <row r="22" spans="1:12" ht="11.25" customHeight="1" x14ac:dyDescent="0.2">
      <c r="C22" s="6"/>
      <c r="D22" s="6"/>
      <c r="E22" s="6"/>
      <c r="F22" s="6"/>
      <c r="G22" s="6"/>
      <c r="H22" s="6"/>
      <c r="I22" s="6"/>
      <c r="J22" s="6"/>
      <c r="K22" s="6"/>
      <c r="L22" s="6"/>
    </row>
    <row r="23" spans="1:12" ht="11.25" customHeight="1" x14ac:dyDescent="0.2">
      <c r="C23" s="74"/>
      <c r="D23" s="74"/>
      <c r="E23" s="74"/>
      <c r="F23" s="74"/>
      <c r="G23" s="74"/>
      <c r="H23" s="74"/>
      <c r="I23" s="74"/>
      <c r="J23" s="74"/>
      <c r="K23" s="74"/>
      <c r="L23" s="74"/>
    </row>
    <row r="27" spans="1:12" ht="11.25" customHeight="1" x14ac:dyDescent="0.2">
      <c r="C27" s="75" t="s">
        <v>374</v>
      </c>
      <c r="D27" s="75"/>
      <c r="E27" s="75"/>
      <c r="F27" s="75"/>
      <c r="G27" s="75"/>
    </row>
  </sheetData>
  <mergeCells count="23">
    <mergeCell ref="A11:B11"/>
    <mergeCell ref="A1:H1"/>
    <mergeCell ref="H6:L8"/>
    <mergeCell ref="H9:H10"/>
    <mergeCell ref="I9:I10"/>
    <mergeCell ref="J9:J10"/>
    <mergeCell ref="K9:L9"/>
    <mergeCell ref="C6:G8"/>
    <mergeCell ref="A6:B10"/>
    <mergeCell ref="C9:C10"/>
    <mergeCell ref="D9:D10"/>
    <mergeCell ref="E9:E10"/>
    <mergeCell ref="F9:G9"/>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H27"/>
  <sheetViews>
    <sheetView workbookViewId="0">
      <selection activeCell="A3" sqref="A3"/>
    </sheetView>
  </sheetViews>
  <sheetFormatPr baseColWidth="10" defaultColWidth="11.42578125" defaultRowHeight="11.25" customHeight="1" x14ac:dyDescent="0.2"/>
  <cols>
    <col min="1" max="1" width="5.42578125" style="39" customWidth="1"/>
    <col min="2" max="2" width="17.85546875" style="39" customWidth="1"/>
    <col min="3" max="12" width="8.28515625" style="39" customWidth="1"/>
    <col min="13" max="16384" width="11.42578125" style="39"/>
  </cols>
  <sheetData>
    <row r="1" spans="1:34" ht="11.25" customHeight="1" x14ac:dyDescent="0.2">
      <c r="A1" s="191" t="s">
        <v>425</v>
      </c>
      <c r="B1" s="191"/>
      <c r="C1" s="191"/>
      <c r="D1" s="191"/>
      <c r="E1" s="191"/>
      <c r="F1" s="191"/>
      <c r="G1" s="191"/>
      <c r="H1" s="191"/>
      <c r="I1" s="98"/>
      <c r="J1" s="98"/>
      <c r="K1" s="98"/>
      <c r="L1" s="98"/>
    </row>
    <row r="3" spans="1:34" s="60" customFormat="1" ht="11.25" customHeight="1" x14ac:dyDescent="0.2">
      <c r="A3" s="19" t="s">
        <v>502</v>
      </c>
      <c r="B3" s="39"/>
      <c r="C3" s="39"/>
      <c r="D3" s="39"/>
      <c r="E3" s="39"/>
      <c r="F3" s="39"/>
      <c r="G3" s="39"/>
      <c r="H3" s="57" t="s">
        <v>54</v>
      </c>
      <c r="I3" s="57"/>
      <c r="J3" s="57"/>
      <c r="K3" s="57"/>
      <c r="L3" s="57"/>
    </row>
    <row r="4" spans="1:34" s="60" customFormat="1" ht="11.25" customHeight="1" x14ac:dyDescent="0.2">
      <c r="A4" s="19" t="s">
        <v>1</v>
      </c>
      <c r="B4" s="39"/>
      <c r="C4" s="39"/>
      <c r="D4" s="39"/>
      <c r="E4" s="39"/>
      <c r="F4" s="39"/>
      <c r="G4" s="39"/>
      <c r="H4" s="59"/>
      <c r="I4" s="59"/>
      <c r="J4" s="59"/>
      <c r="K4" s="59"/>
      <c r="L4" s="59"/>
    </row>
    <row r="5" spans="1:34" s="22" customFormat="1" ht="11.25" customHeight="1" x14ac:dyDescent="0.2">
      <c r="A5" s="20" t="s">
        <v>193</v>
      </c>
      <c r="B5" s="14"/>
      <c r="C5" s="14"/>
      <c r="D5" s="14"/>
      <c r="E5" s="14"/>
      <c r="F5" s="14"/>
      <c r="G5" s="14"/>
      <c r="H5" s="35"/>
      <c r="I5" s="35"/>
      <c r="J5" s="35"/>
      <c r="K5" s="35"/>
      <c r="L5" s="35"/>
    </row>
    <row r="6" spans="1:34" s="14" customFormat="1" ht="11.25" customHeight="1" x14ac:dyDescent="0.2">
      <c r="A6" s="198" t="s">
        <v>279</v>
      </c>
      <c r="B6" s="199"/>
      <c r="C6" s="243" t="s">
        <v>51</v>
      </c>
      <c r="D6" s="244"/>
      <c r="E6" s="244"/>
      <c r="F6" s="244"/>
      <c r="G6" s="245"/>
      <c r="H6" s="334" t="s">
        <v>52</v>
      </c>
      <c r="I6" s="335"/>
      <c r="J6" s="335"/>
      <c r="K6" s="335"/>
      <c r="L6" s="335"/>
      <c r="M6" s="33"/>
      <c r="N6" s="33"/>
      <c r="O6" s="33"/>
      <c r="P6" s="33"/>
      <c r="Q6" s="33"/>
      <c r="R6" s="33"/>
      <c r="S6" s="33"/>
      <c r="T6" s="33"/>
      <c r="U6" s="33"/>
      <c r="V6" s="33"/>
      <c r="W6" s="33"/>
      <c r="X6" s="33"/>
      <c r="Y6" s="33"/>
      <c r="Z6" s="33"/>
      <c r="AA6" s="33"/>
      <c r="AB6" s="33"/>
      <c r="AC6" s="33"/>
      <c r="AD6" s="33"/>
      <c r="AE6" s="33"/>
      <c r="AF6" s="33"/>
      <c r="AG6" s="33"/>
      <c r="AH6" s="33"/>
    </row>
    <row r="7" spans="1:34" s="14" customFormat="1" ht="11.25" customHeight="1" x14ac:dyDescent="0.2">
      <c r="A7" s="200"/>
      <c r="B7" s="201"/>
      <c r="C7" s="246"/>
      <c r="D7" s="247"/>
      <c r="E7" s="247"/>
      <c r="F7" s="247"/>
      <c r="G7" s="248"/>
      <c r="H7" s="336"/>
      <c r="I7" s="337"/>
      <c r="J7" s="337"/>
      <c r="K7" s="337"/>
      <c r="L7" s="337"/>
      <c r="M7" s="33"/>
      <c r="N7" s="33"/>
      <c r="O7" s="33"/>
      <c r="P7" s="33"/>
      <c r="Q7" s="33"/>
      <c r="R7" s="33"/>
      <c r="S7" s="33"/>
      <c r="T7" s="33"/>
      <c r="U7" s="33"/>
      <c r="V7" s="33"/>
      <c r="W7" s="33"/>
      <c r="X7" s="33"/>
      <c r="Y7" s="33"/>
      <c r="Z7" s="33"/>
      <c r="AA7" s="33"/>
      <c r="AB7" s="33"/>
      <c r="AC7" s="33"/>
      <c r="AD7" s="33"/>
      <c r="AE7" s="33"/>
      <c r="AF7" s="33"/>
      <c r="AG7" s="33"/>
      <c r="AH7" s="33"/>
    </row>
    <row r="8" spans="1:34" s="14" customFormat="1" ht="11.25" customHeight="1" x14ac:dyDescent="0.2">
      <c r="A8" s="200"/>
      <c r="B8" s="201"/>
      <c r="C8" s="249"/>
      <c r="D8" s="250"/>
      <c r="E8" s="250"/>
      <c r="F8" s="250"/>
      <c r="G8" s="251"/>
      <c r="H8" s="277"/>
      <c r="I8" s="278"/>
      <c r="J8" s="278"/>
      <c r="K8" s="278"/>
      <c r="L8" s="278"/>
      <c r="M8" s="33"/>
      <c r="N8" s="33"/>
      <c r="O8" s="33"/>
      <c r="P8" s="33"/>
      <c r="Q8" s="33"/>
      <c r="R8" s="33"/>
      <c r="S8" s="33"/>
      <c r="T8" s="33"/>
      <c r="U8" s="33"/>
      <c r="V8" s="33"/>
      <c r="W8" s="33"/>
      <c r="X8" s="33"/>
      <c r="Y8" s="33"/>
      <c r="Z8" s="33"/>
      <c r="AA8" s="33"/>
      <c r="AB8" s="33"/>
      <c r="AC8" s="33"/>
      <c r="AD8" s="33"/>
      <c r="AE8" s="33"/>
      <c r="AF8" s="33"/>
      <c r="AG8" s="33"/>
      <c r="AH8" s="33"/>
    </row>
    <row r="9" spans="1:34" s="14" customFormat="1" ht="22.15" customHeight="1" x14ac:dyDescent="0.2">
      <c r="A9" s="200"/>
      <c r="B9" s="201"/>
      <c r="C9" s="252" t="s">
        <v>464</v>
      </c>
      <c r="D9" s="252" t="s">
        <v>465</v>
      </c>
      <c r="E9" s="252" t="s">
        <v>466</v>
      </c>
      <c r="F9" s="254" t="s">
        <v>467</v>
      </c>
      <c r="G9" s="254"/>
      <c r="H9" s="285" t="s">
        <v>464</v>
      </c>
      <c r="I9" s="285" t="s">
        <v>465</v>
      </c>
      <c r="J9" s="285" t="s">
        <v>466</v>
      </c>
      <c r="K9" s="287" t="s">
        <v>467</v>
      </c>
      <c r="L9" s="287"/>
      <c r="M9" s="33"/>
      <c r="N9" s="33"/>
      <c r="O9" s="33"/>
      <c r="P9" s="33"/>
      <c r="Q9" s="33"/>
      <c r="R9" s="33"/>
      <c r="S9" s="33"/>
      <c r="T9" s="33"/>
      <c r="U9" s="33"/>
      <c r="V9" s="33"/>
      <c r="W9" s="33"/>
      <c r="X9" s="33"/>
      <c r="Y9" s="33"/>
      <c r="Z9" s="33"/>
      <c r="AA9" s="33"/>
      <c r="AB9" s="33"/>
      <c r="AC9" s="33"/>
      <c r="AD9" s="33"/>
      <c r="AE9" s="33"/>
      <c r="AF9" s="33"/>
      <c r="AG9" s="33"/>
      <c r="AH9" s="33"/>
    </row>
    <row r="10" spans="1:34" s="14" customFormat="1" ht="22.15" customHeight="1" x14ac:dyDescent="0.2">
      <c r="A10" s="202"/>
      <c r="B10" s="203"/>
      <c r="C10" s="252"/>
      <c r="D10" s="253"/>
      <c r="E10" s="252"/>
      <c r="F10" s="121" t="s">
        <v>468</v>
      </c>
      <c r="G10" s="121" t="s">
        <v>469</v>
      </c>
      <c r="H10" s="285"/>
      <c r="I10" s="286"/>
      <c r="J10" s="285"/>
      <c r="K10" s="100" t="s">
        <v>468</v>
      </c>
      <c r="L10" s="100" t="s">
        <v>469</v>
      </c>
      <c r="M10" s="33"/>
      <c r="N10" s="33"/>
      <c r="O10" s="33"/>
      <c r="P10" s="33"/>
      <c r="Q10" s="33"/>
      <c r="R10" s="33"/>
      <c r="S10" s="33"/>
      <c r="T10" s="33"/>
      <c r="U10" s="33"/>
      <c r="V10" s="33"/>
      <c r="W10" s="33"/>
      <c r="X10" s="33"/>
      <c r="Y10" s="33"/>
      <c r="Z10" s="33"/>
      <c r="AA10" s="33"/>
      <c r="AB10" s="33"/>
      <c r="AC10" s="33"/>
      <c r="AD10" s="33"/>
      <c r="AE10" s="33"/>
      <c r="AF10" s="33"/>
      <c r="AG10" s="33"/>
      <c r="AH10" s="33"/>
    </row>
    <row r="11" spans="1:34" s="14" customFormat="1" ht="11.25" customHeight="1" x14ac:dyDescent="0.2">
      <c r="A11" s="227" t="s">
        <v>278</v>
      </c>
      <c r="B11" s="190"/>
      <c r="C11" s="109">
        <v>29714.7629473792</v>
      </c>
      <c r="D11" s="118">
        <v>2.0612377263999999</v>
      </c>
      <c r="E11" s="119">
        <v>612.49190418049636</v>
      </c>
      <c r="F11" s="119">
        <v>28514.300874363129</v>
      </c>
      <c r="G11" s="119">
        <v>30915.22502039533</v>
      </c>
      <c r="H11" s="109">
        <v>119240.6673680356</v>
      </c>
      <c r="I11" s="118">
        <v>1.75125359351</v>
      </c>
      <c r="J11" s="119">
        <v>2088.2064722130094</v>
      </c>
      <c r="K11" s="119">
        <v>115147.85789021467</v>
      </c>
      <c r="L11" s="119">
        <v>123333.47684585633</v>
      </c>
    </row>
    <row r="12" spans="1:34" s="14" customFormat="1" ht="11.25" customHeight="1" x14ac:dyDescent="0.2">
      <c r="A12" s="14" t="s">
        <v>298</v>
      </c>
      <c r="B12" s="38"/>
      <c r="C12" s="2"/>
      <c r="D12" s="2"/>
      <c r="E12" s="2"/>
      <c r="F12" s="2"/>
      <c r="G12" s="2"/>
      <c r="H12" s="2"/>
      <c r="I12" s="2"/>
      <c r="J12" s="2"/>
      <c r="K12" s="2"/>
      <c r="L12" s="2"/>
    </row>
    <row r="13" spans="1:34" ht="11.25" customHeight="1" x14ac:dyDescent="0.2">
      <c r="A13" s="39" t="s">
        <v>381</v>
      </c>
    </row>
    <row r="14" spans="1:34" ht="39.75" customHeight="1" x14ac:dyDescent="0.2">
      <c r="A14" s="147" t="s">
        <v>470</v>
      </c>
      <c r="B14" s="220" t="s">
        <v>471</v>
      </c>
      <c r="C14" s="220"/>
      <c r="D14" s="220"/>
      <c r="E14" s="220"/>
      <c r="F14" s="220"/>
      <c r="G14" s="220"/>
    </row>
    <row r="15" spans="1:34" ht="11.25" customHeight="1" thickBot="1" x14ac:dyDescent="0.25">
      <c r="A15" s="146"/>
      <c r="B15" s="44" t="s">
        <v>472</v>
      </c>
      <c r="C15" s="146"/>
      <c r="D15" s="146"/>
      <c r="E15" s="146"/>
      <c r="F15" s="146"/>
      <c r="G15" s="146"/>
    </row>
    <row r="16" spans="1:34" ht="11.25" customHeight="1" thickTop="1" thickBot="1" x14ac:dyDescent="0.25">
      <c r="A16" s="146"/>
      <c r="B16" s="176" t="s">
        <v>473</v>
      </c>
      <c r="C16" s="178"/>
      <c r="D16" s="176" t="s">
        <v>474</v>
      </c>
      <c r="E16" s="177"/>
      <c r="F16" s="177"/>
      <c r="G16" s="178"/>
    </row>
    <row r="17" spans="1:12" ht="11.25" customHeight="1" thickTop="1" thickBot="1" x14ac:dyDescent="0.25">
      <c r="A17" s="146"/>
      <c r="B17" s="186" t="s">
        <v>475</v>
      </c>
      <c r="C17" s="187"/>
      <c r="D17" s="176" t="s">
        <v>478</v>
      </c>
      <c r="E17" s="177"/>
      <c r="F17" s="177"/>
      <c r="G17" s="178"/>
    </row>
    <row r="18" spans="1:12" ht="11.25" customHeight="1" thickTop="1" thickBot="1" x14ac:dyDescent="0.25">
      <c r="A18" s="146"/>
      <c r="B18" s="188" t="s">
        <v>476</v>
      </c>
      <c r="C18" s="189"/>
      <c r="D18" s="176" t="s">
        <v>479</v>
      </c>
      <c r="E18" s="177"/>
      <c r="F18" s="177"/>
      <c r="G18" s="178"/>
    </row>
    <row r="19" spans="1:12" ht="11.25" customHeight="1" thickTop="1" x14ac:dyDescent="0.2">
      <c r="A19" s="146"/>
      <c r="B19" s="172" t="s">
        <v>477</v>
      </c>
      <c r="C19" s="173"/>
      <c r="D19" s="179" t="s">
        <v>480</v>
      </c>
      <c r="E19" s="180"/>
      <c r="F19" s="180"/>
      <c r="G19" s="181"/>
    </row>
    <row r="20" spans="1:12" ht="57.75" customHeight="1" thickBot="1" x14ac:dyDescent="0.25">
      <c r="A20" s="146"/>
      <c r="B20" s="174"/>
      <c r="C20" s="175"/>
      <c r="D20" s="182" t="s">
        <v>481</v>
      </c>
      <c r="E20" s="183"/>
      <c r="F20" s="183"/>
      <c r="G20" s="184"/>
    </row>
    <row r="21" spans="1:12" ht="11.25" customHeight="1" thickTop="1" x14ac:dyDescent="0.2"/>
    <row r="22" spans="1:12" ht="11.25" customHeight="1" x14ac:dyDescent="0.2">
      <c r="C22" s="6"/>
      <c r="D22" s="6"/>
      <c r="E22" s="6"/>
      <c r="F22" s="6"/>
      <c r="G22" s="6"/>
      <c r="H22" s="6"/>
      <c r="I22" s="6"/>
      <c r="J22" s="6"/>
      <c r="K22" s="6"/>
      <c r="L22" s="6"/>
    </row>
    <row r="23" spans="1:12" ht="11.25" customHeight="1" x14ac:dyDescent="0.2">
      <c r="A23" s="73"/>
      <c r="C23" s="74"/>
      <c r="D23" s="74"/>
      <c r="E23" s="74"/>
      <c r="F23" s="74"/>
      <c r="G23" s="74"/>
      <c r="H23" s="74"/>
      <c r="I23" s="74"/>
      <c r="J23" s="74"/>
      <c r="K23" s="74"/>
      <c r="L23" s="74"/>
    </row>
    <row r="27" spans="1:12" ht="11.25" customHeight="1" x14ac:dyDescent="0.2">
      <c r="C27" s="75" t="s">
        <v>374</v>
      </c>
      <c r="D27" s="75"/>
      <c r="E27" s="75"/>
      <c r="F27" s="75"/>
      <c r="G27" s="75"/>
    </row>
  </sheetData>
  <mergeCells count="23">
    <mergeCell ref="A11:B11"/>
    <mergeCell ref="A1:H1"/>
    <mergeCell ref="H6:L8"/>
    <mergeCell ref="H9:H10"/>
    <mergeCell ref="I9:I10"/>
    <mergeCell ref="J9:J10"/>
    <mergeCell ref="K9:L9"/>
    <mergeCell ref="C6:G8"/>
    <mergeCell ref="A6:B10"/>
    <mergeCell ref="C9:C10"/>
    <mergeCell ref="D9:D10"/>
    <mergeCell ref="E9:E10"/>
    <mergeCell ref="F9:G9"/>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H27"/>
  <sheetViews>
    <sheetView workbookViewId="0">
      <selection activeCell="A2" sqref="A2"/>
    </sheetView>
  </sheetViews>
  <sheetFormatPr baseColWidth="10" defaultColWidth="11.42578125" defaultRowHeight="11.25" customHeight="1" x14ac:dyDescent="0.2"/>
  <cols>
    <col min="1" max="1" width="5.42578125" style="39" customWidth="1"/>
    <col min="2" max="2" width="17.85546875" style="39" customWidth="1"/>
    <col min="3" max="12" width="8.28515625" style="39" customWidth="1"/>
    <col min="13" max="16384" width="11.42578125" style="39"/>
  </cols>
  <sheetData>
    <row r="1" spans="1:34" ht="11.25" customHeight="1" x14ac:dyDescent="0.2">
      <c r="A1" s="191" t="s">
        <v>425</v>
      </c>
      <c r="B1" s="191"/>
      <c r="C1" s="191"/>
      <c r="D1" s="191"/>
      <c r="E1" s="191"/>
      <c r="F1" s="191"/>
      <c r="G1" s="191"/>
      <c r="H1" s="191"/>
      <c r="I1" s="98"/>
      <c r="J1" s="98"/>
      <c r="K1" s="98"/>
      <c r="L1" s="98"/>
    </row>
    <row r="2" spans="1:34" ht="11.25" customHeight="1" x14ac:dyDescent="0.2">
      <c r="A2" s="19" t="s">
        <v>503</v>
      </c>
      <c r="H2" s="57" t="s">
        <v>214</v>
      </c>
      <c r="I2" s="57"/>
      <c r="J2" s="57"/>
      <c r="K2" s="57"/>
      <c r="L2" s="57"/>
    </row>
    <row r="3" spans="1:34" s="60" customFormat="1" ht="11.25" customHeight="1" x14ac:dyDescent="0.2">
      <c r="A3" s="19" t="s">
        <v>348</v>
      </c>
      <c r="B3" s="39"/>
      <c r="C3" s="39"/>
      <c r="D3" s="39"/>
      <c r="E3" s="39"/>
      <c r="F3" s="39"/>
      <c r="G3" s="39"/>
      <c r="H3" s="59"/>
      <c r="I3" s="59"/>
      <c r="J3" s="59"/>
      <c r="K3" s="59"/>
      <c r="L3" s="59"/>
    </row>
    <row r="4" spans="1:34" s="60" customFormat="1" ht="11.25" customHeight="1" x14ac:dyDescent="0.2">
      <c r="A4" s="19" t="s">
        <v>1</v>
      </c>
      <c r="B4" s="39"/>
      <c r="C4" s="39"/>
      <c r="D4" s="39"/>
      <c r="E4" s="39"/>
      <c r="F4" s="39"/>
      <c r="G4" s="39"/>
      <c r="H4" s="39"/>
      <c r="I4" s="39"/>
      <c r="J4" s="39"/>
      <c r="K4" s="39"/>
      <c r="L4" s="39"/>
    </row>
    <row r="5" spans="1:34" s="22" customFormat="1" ht="11.25" customHeight="1" x14ac:dyDescent="0.2">
      <c r="A5" s="20" t="s">
        <v>176</v>
      </c>
      <c r="B5" s="14"/>
      <c r="C5" s="14"/>
      <c r="D5" s="14"/>
      <c r="E5" s="14"/>
      <c r="F5" s="14"/>
      <c r="G5" s="14"/>
      <c r="H5" s="14"/>
      <c r="I5" s="14"/>
      <c r="J5" s="14"/>
      <c r="K5" s="14"/>
      <c r="L5" s="14"/>
    </row>
    <row r="6" spans="1:34" s="22" customFormat="1" ht="11.25" customHeight="1" x14ac:dyDescent="0.2">
      <c r="A6" s="198" t="s">
        <v>279</v>
      </c>
      <c r="B6" s="199"/>
      <c r="C6" s="243" t="s">
        <v>51</v>
      </c>
      <c r="D6" s="244"/>
      <c r="E6" s="244"/>
      <c r="F6" s="244"/>
      <c r="G6" s="245"/>
      <c r="H6" s="334" t="s">
        <v>52</v>
      </c>
      <c r="I6" s="335"/>
      <c r="J6" s="335"/>
      <c r="K6" s="335"/>
      <c r="L6" s="335"/>
    </row>
    <row r="7" spans="1:34" s="22" customFormat="1" ht="11.25" customHeight="1" x14ac:dyDescent="0.2">
      <c r="A7" s="200"/>
      <c r="B7" s="201"/>
      <c r="C7" s="246"/>
      <c r="D7" s="247"/>
      <c r="E7" s="247"/>
      <c r="F7" s="247"/>
      <c r="G7" s="248"/>
      <c r="H7" s="336"/>
      <c r="I7" s="337"/>
      <c r="J7" s="337"/>
      <c r="K7" s="337"/>
      <c r="L7" s="337"/>
    </row>
    <row r="8" spans="1:34" s="14" customFormat="1" ht="11.25" customHeight="1" x14ac:dyDescent="0.2">
      <c r="A8" s="200"/>
      <c r="B8" s="201"/>
      <c r="C8" s="249"/>
      <c r="D8" s="250"/>
      <c r="E8" s="250"/>
      <c r="F8" s="250"/>
      <c r="G8" s="251"/>
      <c r="H8" s="277"/>
      <c r="I8" s="278"/>
      <c r="J8" s="278"/>
      <c r="K8" s="278"/>
      <c r="L8" s="278"/>
      <c r="M8" s="33"/>
      <c r="N8" s="33"/>
      <c r="O8" s="33"/>
      <c r="P8" s="33"/>
      <c r="Q8" s="33"/>
      <c r="R8" s="33"/>
      <c r="S8" s="33"/>
      <c r="T8" s="33"/>
      <c r="U8" s="33"/>
      <c r="V8" s="33"/>
      <c r="W8" s="33"/>
      <c r="X8" s="33"/>
      <c r="Y8" s="33"/>
      <c r="Z8" s="33"/>
      <c r="AA8" s="33"/>
      <c r="AB8" s="33"/>
      <c r="AC8" s="33"/>
      <c r="AD8" s="33"/>
      <c r="AE8" s="33"/>
      <c r="AF8" s="33"/>
      <c r="AG8" s="33"/>
      <c r="AH8" s="33"/>
    </row>
    <row r="9" spans="1:34" s="14" customFormat="1" ht="22.15" customHeight="1" x14ac:dyDescent="0.2">
      <c r="A9" s="200"/>
      <c r="B9" s="201"/>
      <c r="C9" s="252" t="s">
        <v>464</v>
      </c>
      <c r="D9" s="252" t="s">
        <v>465</v>
      </c>
      <c r="E9" s="252" t="s">
        <v>466</v>
      </c>
      <c r="F9" s="254" t="s">
        <v>467</v>
      </c>
      <c r="G9" s="254"/>
      <c r="H9" s="285" t="s">
        <v>464</v>
      </c>
      <c r="I9" s="285" t="s">
        <v>465</v>
      </c>
      <c r="J9" s="285" t="s">
        <v>466</v>
      </c>
      <c r="K9" s="287" t="s">
        <v>467</v>
      </c>
      <c r="L9" s="287"/>
      <c r="M9" s="33"/>
      <c r="N9" s="33"/>
      <c r="O9" s="33"/>
      <c r="P9" s="33"/>
      <c r="Q9" s="33"/>
      <c r="R9" s="33"/>
      <c r="S9" s="33"/>
      <c r="T9" s="33"/>
      <c r="U9" s="33"/>
      <c r="V9" s="33"/>
      <c r="W9" s="33"/>
      <c r="X9" s="33"/>
      <c r="Y9" s="33"/>
      <c r="Z9" s="33"/>
      <c r="AA9" s="33"/>
      <c r="AB9" s="33"/>
      <c r="AC9" s="33"/>
      <c r="AD9" s="33"/>
      <c r="AE9" s="33"/>
      <c r="AF9" s="33"/>
      <c r="AG9" s="33"/>
      <c r="AH9" s="33"/>
    </row>
    <row r="10" spans="1:34" s="14" customFormat="1" ht="22.15" customHeight="1" x14ac:dyDescent="0.2">
      <c r="A10" s="202"/>
      <c r="B10" s="203"/>
      <c r="C10" s="252"/>
      <c r="D10" s="253"/>
      <c r="E10" s="252"/>
      <c r="F10" s="121" t="s">
        <v>468</v>
      </c>
      <c r="G10" s="121" t="s">
        <v>469</v>
      </c>
      <c r="H10" s="285"/>
      <c r="I10" s="286"/>
      <c r="J10" s="285"/>
      <c r="K10" s="100" t="s">
        <v>468</v>
      </c>
      <c r="L10" s="100" t="s">
        <v>469</v>
      </c>
      <c r="M10" s="33"/>
      <c r="N10" s="33"/>
      <c r="O10" s="33"/>
      <c r="P10" s="33"/>
      <c r="Q10" s="33"/>
      <c r="R10" s="33"/>
      <c r="S10" s="33"/>
      <c r="T10" s="33"/>
      <c r="U10" s="33"/>
      <c r="V10" s="33"/>
      <c r="W10" s="33"/>
      <c r="X10" s="33"/>
      <c r="Y10" s="33"/>
      <c r="Z10" s="33"/>
      <c r="AA10" s="33"/>
      <c r="AB10" s="33"/>
      <c r="AC10" s="33"/>
      <c r="AD10" s="33"/>
      <c r="AE10" s="33"/>
      <c r="AF10" s="33"/>
      <c r="AG10" s="33"/>
      <c r="AH10" s="33"/>
    </row>
    <row r="11" spans="1:34" s="14" customFormat="1" ht="11.25" customHeight="1" x14ac:dyDescent="0.2">
      <c r="A11" s="227" t="s">
        <v>278</v>
      </c>
      <c r="B11" s="190"/>
      <c r="C11" s="107">
        <v>1700.232204609536</v>
      </c>
      <c r="D11" s="118">
        <v>3.83302608284</v>
      </c>
      <c r="E11" s="119">
        <v>65.170343871549605</v>
      </c>
      <c r="F11" s="120">
        <v>1572.50067776122</v>
      </c>
      <c r="G11" s="120">
        <v>1827.9637314578699</v>
      </c>
      <c r="H11" s="107">
        <v>6535.2871368014203</v>
      </c>
      <c r="I11" s="118">
        <v>3.8622427685399998</v>
      </c>
      <c r="J11" s="119">
        <v>252.40865484429099</v>
      </c>
      <c r="K11" s="120">
        <v>6040.5752639204602</v>
      </c>
      <c r="L11" s="120">
        <v>7029.9990096824604</v>
      </c>
    </row>
    <row r="12" spans="1:34" s="14" customFormat="1" ht="11.25" customHeight="1" x14ac:dyDescent="0.2">
      <c r="A12" s="14" t="s">
        <v>381</v>
      </c>
      <c r="B12" s="38"/>
      <c r="C12" s="2"/>
      <c r="D12" s="2"/>
      <c r="E12" s="2"/>
      <c r="F12" s="2"/>
      <c r="G12" s="2"/>
      <c r="H12" s="2"/>
      <c r="I12" s="2"/>
      <c r="J12" s="2"/>
      <c r="K12" s="2"/>
      <c r="L12" s="2"/>
    </row>
    <row r="13" spans="1:34" s="14" customFormat="1" ht="39.75" customHeight="1" x14ac:dyDescent="0.2">
      <c r="A13" s="123" t="s">
        <v>470</v>
      </c>
      <c r="B13" s="220" t="s">
        <v>471</v>
      </c>
      <c r="C13" s="220"/>
      <c r="D13" s="220"/>
      <c r="E13" s="220"/>
      <c r="F13" s="220"/>
      <c r="G13" s="220"/>
      <c r="H13" s="2"/>
      <c r="I13" s="2"/>
      <c r="J13" s="2"/>
      <c r="K13" s="2"/>
      <c r="L13" s="2"/>
    </row>
    <row r="14" spans="1:34" s="14" customFormat="1" ht="11.25" customHeight="1" thickBot="1" x14ac:dyDescent="0.25">
      <c r="A14" s="122"/>
      <c r="B14" s="117" t="s">
        <v>472</v>
      </c>
      <c r="C14" s="153"/>
      <c r="D14" s="153"/>
      <c r="E14" s="153"/>
      <c r="F14" s="153"/>
      <c r="G14" s="153"/>
      <c r="H14" s="2"/>
      <c r="I14" s="2"/>
      <c r="J14" s="2"/>
      <c r="K14" s="2"/>
      <c r="L14" s="2"/>
    </row>
    <row r="15" spans="1:34" s="14" customFormat="1" ht="11.25" customHeight="1" thickTop="1" thickBot="1" x14ac:dyDescent="0.25">
      <c r="A15" s="122"/>
      <c r="B15" s="221" t="s">
        <v>473</v>
      </c>
      <c r="C15" s="222"/>
      <c r="D15" s="211" t="s">
        <v>474</v>
      </c>
      <c r="E15" s="212"/>
      <c r="F15" s="212"/>
      <c r="G15" s="213"/>
      <c r="H15" s="2"/>
      <c r="I15" s="2"/>
      <c r="J15" s="2"/>
      <c r="K15" s="2"/>
      <c r="L15" s="2"/>
    </row>
    <row r="16" spans="1:34" s="14" customFormat="1" ht="11.25" customHeight="1" thickTop="1" thickBot="1" x14ac:dyDescent="0.25">
      <c r="A16" s="122"/>
      <c r="B16" s="223" t="s">
        <v>475</v>
      </c>
      <c r="C16" s="224"/>
      <c r="D16" s="211" t="s">
        <v>478</v>
      </c>
      <c r="E16" s="212"/>
      <c r="F16" s="212"/>
      <c r="G16" s="213"/>
      <c r="H16" s="2"/>
      <c r="I16" s="2"/>
      <c r="J16" s="2"/>
      <c r="K16" s="2"/>
      <c r="L16" s="2"/>
    </row>
    <row r="17" spans="1:12" s="14" customFormat="1" ht="11.25" customHeight="1" thickTop="1" thickBot="1" x14ac:dyDescent="0.25">
      <c r="A17" s="122"/>
      <c r="B17" s="225" t="s">
        <v>476</v>
      </c>
      <c r="C17" s="226"/>
      <c r="D17" s="211" t="s">
        <v>479</v>
      </c>
      <c r="E17" s="212"/>
      <c r="F17" s="212"/>
      <c r="G17" s="213"/>
      <c r="H17" s="2"/>
      <c r="I17" s="2"/>
      <c r="J17" s="2"/>
      <c r="K17" s="2"/>
      <c r="L17" s="2"/>
    </row>
    <row r="18" spans="1:12" s="14" customFormat="1" ht="11.25" customHeight="1" thickTop="1" x14ac:dyDescent="0.2">
      <c r="A18" s="122"/>
      <c r="B18" s="207" t="s">
        <v>477</v>
      </c>
      <c r="C18" s="208"/>
      <c r="D18" s="214" t="s">
        <v>480</v>
      </c>
      <c r="E18" s="215"/>
      <c r="F18" s="215"/>
      <c r="G18" s="216"/>
      <c r="H18" s="2"/>
      <c r="I18" s="2"/>
      <c r="J18" s="2"/>
      <c r="K18" s="2"/>
      <c r="L18" s="2"/>
    </row>
    <row r="19" spans="1:12" s="14" customFormat="1" ht="57.75" customHeight="1" thickBot="1" x14ac:dyDescent="0.25">
      <c r="A19" s="122"/>
      <c r="B19" s="209"/>
      <c r="C19" s="210"/>
      <c r="D19" s="217" t="s">
        <v>481</v>
      </c>
      <c r="E19" s="218"/>
      <c r="F19" s="218"/>
      <c r="G19" s="219"/>
      <c r="H19" s="2"/>
      <c r="I19" s="2"/>
      <c r="J19" s="2"/>
      <c r="K19" s="2"/>
      <c r="L19" s="2"/>
    </row>
    <row r="20" spans="1:12" s="14" customFormat="1" ht="11.25" customHeight="1" thickTop="1" x14ac:dyDescent="0.2">
      <c r="B20" s="38"/>
      <c r="C20" s="2"/>
      <c r="D20" s="2"/>
      <c r="E20" s="2"/>
      <c r="F20" s="2"/>
      <c r="G20" s="2"/>
      <c r="H20" s="2"/>
      <c r="I20" s="2"/>
      <c r="J20" s="2"/>
      <c r="K20" s="2"/>
      <c r="L20" s="2"/>
    </row>
    <row r="22" spans="1:12" ht="11.25" customHeight="1" x14ac:dyDescent="0.2">
      <c r="C22" s="7"/>
      <c r="D22" s="7"/>
      <c r="E22" s="7"/>
      <c r="F22" s="7"/>
      <c r="G22" s="7"/>
      <c r="H22" s="7"/>
      <c r="I22" s="7"/>
      <c r="J22" s="7"/>
      <c r="K22" s="7"/>
      <c r="L22" s="7"/>
    </row>
    <row r="23" spans="1:12" ht="11.25" customHeight="1" x14ac:dyDescent="0.2">
      <c r="C23" s="74"/>
      <c r="D23" s="74"/>
      <c r="E23" s="74"/>
      <c r="F23" s="74"/>
      <c r="G23" s="74"/>
      <c r="H23" s="74"/>
      <c r="I23" s="74"/>
      <c r="J23" s="74"/>
      <c r="K23" s="74"/>
      <c r="L23" s="74"/>
    </row>
    <row r="27" spans="1:12" ht="11.25" customHeight="1" x14ac:dyDescent="0.2">
      <c r="C27" s="75" t="s">
        <v>374</v>
      </c>
      <c r="D27" s="75"/>
      <c r="E27" s="75"/>
      <c r="F27" s="75"/>
      <c r="G27" s="75"/>
    </row>
  </sheetData>
  <mergeCells count="23">
    <mergeCell ref="A11:B11"/>
    <mergeCell ref="A1:H1"/>
    <mergeCell ref="H6:L8"/>
    <mergeCell ref="H9:H10"/>
    <mergeCell ref="I9:I10"/>
    <mergeCell ref="J9:J10"/>
    <mergeCell ref="K9:L9"/>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P27"/>
  <sheetViews>
    <sheetView zoomScaleNormal="100" workbookViewId="0">
      <selection activeCell="A3" sqref="A3"/>
    </sheetView>
  </sheetViews>
  <sheetFormatPr baseColWidth="10" defaultRowHeight="11.25" customHeight="1" x14ac:dyDescent="0.2"/>
  <cols>
    <col min="1" max="1" width="5.42578125" style="39" customWidth="1"/>
    <col min="2" max="2" width="17.85546875" style="39" customWidth="1"/>
    <col min="3" max="22" width="8.28515625" style="39" customWidth="1"/>
    <col min="23" max="16384" width="11.42578125" style="39"/>
  </cols>
  <sheetData>
    <row r="1" spans="1:42" ht="11.25" customHeight="1" x14ac:dyDescent="0.2">
      <c r="A1" s="191" t="s">
        <v>425</v>
      </c>
      <c r="B1" s="191"/>
      <c r="C1" s="191"/>
      <c r="D1" s="191"/>
      <c r="E1" s="191"/>
      <c r="F1" s="191"/>
      <c r="G1" s="191"/>
      <c r="H1" s="191"/>
      <c r="I1" s="191"/>
      <c r="J1" s="191"/>
      <c r="K1" s="191"/>
      <c r="L1" s="191"/>
      <c r="M1" s="191"/>
      <c r="N1" s="191"/>
      <c r="O1" s="191"/>
      <c r="P1" s="191"/>
      <c r="Q1" s="191"/>
      <c r="R1" s="191"/>
      <c r="S1" s="98"/>
      <c r="T1" s="98"/>
      <c r="U1" s="98"/>
      <c r="V1" s="98"/>
    </row>
    <row r="3" spans="1:42" ht="11.25" customHeight="1" x14ac:dyDescent="0.2">
      <c r="A3" s="21" t="s">
        <v>504</v>
      </c>
      <c r="M3" s="57"/>
      <c r="N3" s="57"/>
      <c r="O3" s="57"/>
      <c r="P3" s="57"/>
      <c r="Q3" s="57"/>
      <c r="R3" s="57" t="s">
        <v>57</v>
      </c>
      <c r="S3" s="57"/>
      <c r="T3" s="57"/>
      <c r="U3" s="57"/>
      <c r="V3" s="57"/>
    </row>
    <row r="4" spans="1:42" ht="11.25" customHeight="1" x14ac:dyDescent="0.2">
      <c r="A4" s="19" t="s">
        <v>1</v>
      </c>
      <c r="R4" s="59"/>
      <c r="S4" s="59"/>
      <c r="T4" s="59"/>
      <c r="U4" s="59"/>
      <c r="V4" s="59"/>
    </row>
    <row r="5" spans="1:42" s="14" customFormat="1" ht="11.25" customHeight="1" x14ac:dyDescent="0.2">
      <c r="A5" s="20" t="s">
        <v>193</v>
      </c>
    </row>
    <row r="6" spans="1:42" s="14" customFormat="1" ht="11.25" customHeight="1" x14ac:dyDescent="0.2">
      <c r="A6" s="198" t="s">
        <v>279</v>
      </c>
      <c r="B6" s="199"/>
      <c r="C6" s="243" t="s">
        <v>2</v>
      </c>
      <c r="D6" s="244"/>
      <c r="E6" s="244"/>
      <c r="F6" s="244"/>
      <c r="G6" s="245"/>
      <c r="H6" s="334" t="s">
        <v>55</v>
      </c>
      <c r="I6" s="335"/>
      <c r="J6" s="335"/>
      <c r="K6" s="335"/>
      <c r="L6" s="338"/>
      <c r="M6" s="334" t="s">
        <v>56</v>
      </c>
      <c r="N6" s="335"/>
      <c r="O6" s="335"/>
      <c r="P6" s="335"/>
      <c r="Q6" s="338"/>
      <c r="R6" s="334" t="s">
        <v>430</v>
      </c>
      <c r="S6" s="335"/>
      <c r="T6" s="335"/>
      <c r="U6" s="335"/>
      <c r="V6" s="335"/>
      <c r="W6" s="33"/>
      <c r="X6" s="33"/>
      <c r="Y6" s="33"/>
      <c r="Z6" s="33"/>
      <c r="AA6" s="33"/>
      <c r="AB6" s="33"/>
      <c r="AC6" s="33"/>
      <c r="AD6" s="33"/>
      <c r="AE6" s="33"/>
      <c r="AF6" s="33"/>
      <c r="AG6" s="33"/>
      <c r="AH6" s="33"/>
      <c r="AI6" s="33"/>
      <c r="AJ6" s="33"/>
      <c r="AK6" s="33"/>
      <c r="AL6" s="33"/>
      <c r="AM6" s="33"/>
      <c r="AN6" s="33"/>
      <c r="AO6" s="33"/>
      <c r="AP6" s="33"/>
    </row>
    <row r="7" spans="1:42"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7"/>
      <c r="W7" s="33"/>
      <c r="X7" s="33"/>
      <c r="Y7" s="33"/>
      <c r="Z7" s="33"/>
      <c r="AA7" s="33"/>
      <c r="AB7" s="33"/>
      <c r="AC7" s="33"/>
      <c r="AD7" s="33"/>
      <c r="AE7" s="33"/>
      <c r="AF7" s="33"/>
      <c r="AG7" s="33"/>
      <c r="AH7" s="33"/>
      <c r="AI7" s="33"/>
      <c r="AJ7" s="33"/>
      <c r="AK7" s="33"/>
      <c r="AL7" s="33"/>
      <c r="AM7" s="33"/>
      <c r="AN7" s="33"/>
      <c r="AO7" s="33"/>
      <c r="AP7" s="33"/>
    </row>
    <row r="8" spans="1:42"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8"/>
      <c r="W8" s="33"/>
      <c r="X8" s="33"/>
      <c r="Y8" s="33"/>
      <c r="Z8" s="33"/>
      <c r="AA8" s="33"/>
      <c r="AB8" s="33"/>
      <c r="AC8" s="33"/>
      <c r="AD8" s="33"/>
      <c r="AE8" s="33"/>
      <c r="AF8" s="33"/>
      <c r="AG8" s="33"/>
      <c r="AH8" s="33"/>
      <c r="AI8" s="33"/>
      <c r="AJ8" s="33"/>
      <c r="AK8" s="33"/>
      <c r="AL8" s="33"/>
      <c r="AM8" s="33"/>
      <c r="AN8" s="33"/>
      <c r="AO8" s="33"/>
      <c r="AP8" s="33"/>
    </row>
    <row r="9" spans="1:42"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5" t="s">
        <v>464</v>
      </c>
      <c r="S9" s="285" t="s">
        <v>465</v>
      </c>
      <c r="T9" s="285" t="s">
        <v>466</v>
      </c>
      <c r="U9" s="287" t="s">
        <v>467</v>
      </c>
      <c r="V9" s="287"/>
      <c r="W9" s="33"/>
      <c r="X9" s="33"/>
      <c r="Y9" s="33"/>
      <c r="Z9" s="33"/>
      <c r="AA9" s="33"/>
      <c r="AB9" s="33"/>
      <c r="AC9" s="33"/>
      <c r="AD9" s="33"/>
      <c r="AE9" s="33"/>
      <c r="AF9" s="33"/>
      <c r="AG9" s="33"/>
      <c r="AH9" s="33"/>
      <c r="AI9" s="33"/>
      <c r="AJ9" s="33"/>
      <c r="AK9" s="33"/>
      <c r="AL9" s="33"/>
      <c r="AM9" s="33"/>
      <c r="AN9" s="33"/>
      <c r="AO9" s="33"/>
      <c r="AP9" s="33"/>
    </row>
    <row r="10" spans="1:42"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5"/>
      <c r="S10" s="286"/>
      <c r="T10" s="285"/>
      <c r="U10" s="100" t="s">
        <v>468</v>
      </c>
      <c r="V10" s="100" t="s">
        <v>469</v>
      </c>
      <c r="W10" s="33"/>
      <c r="X10" s="33"/>
      <c r="Y10" s="33"/>
      <c r="Z10" s="33"/>
      <c r="AA10" s="33"/>
      <c r="AB10" s="33"/>
      <c r="AC10" s="33"/>
      <c r="AD10" s="33"/>
      <c r="AE10" s="33"/>
      <c r="AF10" s="33"/>
      <c r="AG10" s="33"/>
      <c r="AH10" s="33"/>
      <c r="AI10" s="33"/>
      <c r="AJ10" s="33"/>
      <c r="AK10" s="33"/>
      <c r="AL10" s="33"/>
      <c r="AM10" s="33"/>
      <c r="AN10" s="33"/>
      <c r="AO10" s="33"/>
      <c r="AP10" s="33"/>
    </row>
    <row r="11" spans="1:42" s="14" customFormat="1" ht="11.25" customHeight="1" x14ac:dyDescent="0.2">
      <c r="A11" s="227" t="s">
        <v>278</v>
      </c>
      <c r="B11" s="190"/>
      <c r="C11" s="110">
        <v>41786.433272749913</v>
      </c>
      <c r="D11" s="125">
        <v>6.2297494912599998</v>
      </c>
      <c r="E11" s="126">
        <v>2603.1901142265601</v>
      </c>
      <c r="F11" s="126">
        <v>36684.2744039553</v>
      </c>
      <c r="G11" s="126">
        <v>46888.592141544599</v>
      </c>
      <c r="H11" s="109">
        <v>19563.996382173729</v>
      </c>
      <c r="I11" s="118">
        <v>9.7495218334999993</v>
      </c>
      <c r="J11" s="119">
        <v>1907.39609878584</v>
      </c>
      <c r="K11" s="119">
        <v>15825.5687243014</v>
      </c>
      <c r="L11" s="119">
        <v>23302.424040046099</v>
      </c>
      <c r="M11" s="109">
        <v>4838.6566572880038</v>
      </c>
      <c r="N11" s="118">
        <v>8.4511364431300002</v>
      </c>
      <c r="O11" s="119">
        <v>408.92147612180099</v>
      </c>
      <c r="P11" s="119">
        <v>4037.1852915843401</v>
      </c>
      <c r="Q11" s="119">
        <v>5640.1280229916601</v>
      </c>
      <c r="R11" s="109">
        <v>17391.882054229009</v>
      </c>
      <c r="S11" s="118">
        <v>8.4435575507799996</v>
      </c>
      <c r="T11" s="119">
        <v>1468.4935704125601</v>
      </c>
      <c r="U11" s="119">
        <v>14513.6875446918</v>
      </c>
      <c r="V11" s="119">
        <v>20270.076563766201</v>
      </c>
    </row>
    <row r="12" spans="1:42" s="14" customFormat="1" ht="11.25" customHeight="1" x14ac:dyDescent="0.2">
      <c r="A12" s="44" t="s">
        <v>378</v>
      </c>
      <c r="B12" s="38"/>
      <c r="C12" s="1"/>
      <c r="D12" s="1"/>
      <c r="E12" s="1"/>
      <c r="F12" s="1"/>
      <c r="G12" s="1"/>
      <c r="H12" s="2"/>
      <c r="I12" s="2"/>
      <c r="J12" s="2"/>
      <c r="K12" s="2"/>
      <c r="L12" s="2"/>
      <c r="M12" s="2"/>
      <c r="N12" s="2"/>
      <c r="O12" s="2"/>
      <c r="P12" s="2"/>
      <c r="Q12" s="2"/>
      <c r="R12" s="2"/>
      <c r="S12" s="2"/>
      <c r="T12" s="2"/>
      <c r="U12" s="2"/>
      <c r="V12" s="2"/>
    </row>
    <row r="13" spans="1:42" ht="11.25" customHeight="1" x14ac:dyDescent="0.2">
      <c r="A13" s="39" t="s">
        <v>381</v>
      </c>
    </row>
    <row r="14" spans="1:42" ht="39.75" customHeight="1" x14ac:dyDescent="0.2">
      <c r="A14" s="147" t="s">
        <v>470</v>
      </c>
      <c r="B14" s="220" t="s">
        <v>471</v>
      </c>
      <c r="C14" s="220"/>
      <c r="D14" s="220"/>
      <c r="E14" s="220"/>
      <c r="F14" s="220"/>
      <c r="G14" s="220"/>
    </row>
    <row r="15" spans="1:42" ht="11.25" customHeight="1" thickBot="1" x14ac:dyDescent="0.25">
      <c r="A15" s="146"/>
      <c r="B15" s="44" t="s">
        <v>472</v>
      </c>
      <c r="C15" s="146"/>
      <c r="D15" s="146"/>
      <c r="E15" s="146"/>
      <c r="F15" s="146"/>
      <c r="G15" s="146"/>
    </row>
    <row r="16" spans="1:42" ht="11.25" customHeight="1" thickTop="1" thickBot="1" x14ac:dyDescent="0.25">
      <c r="A16" s="146"/>
      <c r="B16" s="176" t="s">
        <v>473</v>
      </c>
      <c r="C16" s="178"/>
      <c r="D16" s="176" t="s">
        <v>474</v>
      </c>
      <c r="E16" s="177"/>
      <c r="F16" s="177"/>
      <c r="G16" s="178"/>
    </row>
    <row r="17" spans="1:22" ht="11.25" customHeight="1" thickTop="1" thickBot="1" x14ac:dyDescent="0.25">
      <c r="A17" s="146"/>
      <c r="B17" s="186" t="s">
        <v>475</v>
      </c>
      <c r="C17" s="187"/>
      <c r="D17" s="176" t="s">
        <v>478</v>
      </c>
      <c r="E17" s="177"/>
      <c r="F17" s="177"/>
      <c r="G17" s="178"/>
    </row>
    <row r="18" spans="1:22" ht="11.25" customHeight="1" thickTop="1" thickBot="1" x14ac:dyDescent="0.25">
      <c r="A18" s="146"/>
      <c r="B18" s="188" t="s">
        <v>476</v>
      </c>
      <c r="C18" s="189"/>
      <c r="D18" s="176" t="s">
        <v>479</v>
      </c>
      <c r="E18" s="177"/>
      <c r="F18" s="177"/>
      <c r="G18" s="178"/>
    </row>
    <row r="19" spans="1:22" ht="11.25" customHeight="1" thickTop="1" x14ac:dyDescent="0.2">
      <c r="A19" s="146"/>
      <c r="B19" s="172" t="s">
        <v>477</v>
      </c>
      <c r="C19" s="173"/>
      <c r="D19" s="179" t="s">
        <v>480</v>
      </c>
      <c r="E19" s="180"/>
      <c r="F19" s="180"/>
      <c r="G19" s="181"/>
    </row>
    <row r="20" spans="1:22" ht="57.75" customHeight="1" thickBot="1" x14ac:dyDescent="0.25">
      <c r="A20" s="146"/>
      <c r="B20" s="174"/>
      <c r="C20" s="175"/>
      <c r="D20" s="182" t="s">
        <v>481</v>
      </c>
      <c r="E20" s="183"/>
      <c r="F20" s="183"/>
      <c r="G20" s="184"/>
    </row>
    <row r="21" spans="1:22" ht="11.25" customHeight="1" thickTop="1" x14ac:dyDescent="0.2"/>
    <row r="22" spans="1:22" ht="11.25" customHeight="1" x14ac:dyDescent="0.2">
      <c r="C22" s="6"/>
      <c r="D22" s="6"/>
      <c r="E22" s="6"/>
      <c r="F22" s="6"/>
      <c r="G22" s="6"/>
      <c r="H22" s="6"/>
      <c r="I22" s="6"/>
      <c r="J22" s="6"/>
      <c r="K22" s="6"/>
      <c r="L22" s="6"/>
      <c r="M22" s="6"/>
      <c r="N22" s="6"/>
      <c r="O22" s="6"/>
      <c r="P22" s="6"/>
      <c r="Q22" s="6"/>
      <c r="R22" s="6"/>
      <c r="S22" s="6"/>
      <c r="T22" s="6"/>
      <c r="U22" s="6"/>
      <c r="V22" s="6"/>
    </row>
    <row r="23" spans="1:22" ht="11.25" customHeight="1" x14ac:dyDescent="0.2">
      <c r="C23" s="74"/>
      <c r="D23" s="74"/>
      <c r="E23" s="74"/>
      <c r="F23" s="74"/>
      <c r="G23" s="74"/>
      <c r="H23" s="74"/>
      <c r="I23" s="74"/>
      <c r="J23" s="74"/>
      <c r="K23" s="74"/>
      <c r="L23" s="74"/>
      <c r="M23" s="74"/>
      <c r="N23" s="74"/>
      <c r="O23" s="74"/>
      <c r="P23" s="74"/>
      <c r="Q23" s="74"/>
      <c r="R23" s="74"/>
      <c r="S23" s="74"/>
      <c r="T23" s="74"/>
      <c r="U23" s="74"/>
      <c r="V23" s="74"/>
    </row>
    <row r="27" spans="1:22" ht="11.25" customHeight="1" x14ac:dyDescent="0.2">
      <c r="C27" s="75" t="s">
        <v>374</v>
      </c>
      <c r="D27" s="75"/>
      <c r="E27" s="75"/>
      <c r="F27" s="75"/>
      <c r="G27" s="75"/>
    </row>
  </sheetData>
  <mergeCells count="33">
    <mergeCell ref="K9:L9"/>
    <mergeCell ref="C6:G8"/>
    <mergeCell ref="A6:B10"/>
    <mergeCell ref="C9:C10"/>
    <mergeCell ref="D9:D10"/>
    <mergeCell ref="E9:E10"/>
    <mergeCell ref="F9:G9"/>
    <mergeCell ref="A11:B11"/>
    <mergeCell ref="A1:R1"/>
    <mergeCell ref="R6:V8"/>
    <mergeCell ref="R9:R10"/>
    <mergeCell ref="S9:S10"/>
    <mergeCell ref="T9:T10"/>
    <mergeCell ref="U9:V9"/>
    <mergeCell ref="M6:Q8"/>
    <mergeCell ref="M9:M10"/>
    <mergeCell ref="N9:N10"/>
    <mergeCell ref="O9:O10"/>
    <mergeCell ref="P9:Q9"/>
    <mergeCell ref="H6:L8"/>
    <mergeCell ref="H9:H10"/>
    <mergeCell ref="I9:I10"/>
    <mergeCell ref="J9:J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AD27"/>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2" spans="1:30" ht="11.25" customHeight="1" x14ac:dyDescent="0.2">
      <c r="A2" s="17" t="s">
        <v>505</v>
      </c>
      <c r="B2" s="56"/>
      <c r="C2" s="57" t="s">
        <v>58</v>
      </c>
      <c r="D2" s="57"/>
      <c r="E2" s="57"/>
      <c r="F2" s="57"/>
      <c r="G2" s="57"/>
    </row>
    <row r="3" spans="1:30" ht="11.25" customHeight="1" x14ac:dyDescent="0.2">
      <c r="A3" s="17" t="s">
        <v>395</v>
      </c>
      <c r="B3" s="56"/>
    </row>
    <row r="4" spans="1:30" ht="11.25" customHeight="1" x14ac:dyDescent="0.2">
      <c r="A4" s="19" t="s">
        <v>1</v>
      </c>
    </row>
    <row r="5" spans="1:30" s="14" customFormat="1" ht="11.25" customHeight="1" x14ac:dyDescent="0.2">
      <c r="A5" s="20" t="s">
        <v>193</v>
      </c>
    </row>
    <row r="6" spans="1:30" s="14" customFormat="1" ht="11.25" customHeight="1" x14ac:dyDescent="0.2">
      <c r="A6" s="198" t="s">
        <v>279</v>
      </c>
      <c r="B6" s="199"/>
      <c r="C6" s="243" t="s">
        <v>277</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9">
        <v>611587.59971663379</v>
      </c>
      <c r="D11" s="118">
        <v>3.08242150847</v>
      </c>
      <c r="E11" s="119">
        <v>18851.7077168289</v>
      </c>
      <c r="F11" s="119">
        <v>574638.93154456897</v>
      </c>
      <c r="G11" s="119">
        <v>648536.26788868802</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16"/>
      <c r="D22" s="16"/>
      <c r="E22" s="16"/>
      <c r="F22" s="16"/>
      <c r="G22" s="16"/>
    </row>
    <row r="23" spans="1:7" ht="11.25" customHeight="1" x14ac:dyDescent="0.2">
      <c r="A23" s="73"/>
      <c r="C23" s="74"/>
      <c r="D23" s="74"/>
      <c r="E23" s="74"/>
      <c r="F23" s="74"/>
      <c r="G23" s="74"/>
    </row>
    <row r="27" spans="1:7" ht="11.25" customHeight="1" x14ac:dyDescent="0.2">
      <c r="C27" s="75" t="s">
        <v>374</v>
      </c>
      <c r="D27" s="75"/>
      <c r="E27" s="75"/>
      <c r="F27" s="75"/>
      <c r="G27" s="75"/>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7" t="s">
        <v>506</v>
      </c>
      <c r="B3" s="56"/>
      <c r="C3" s="57" t="s">
        <v>215</v>
      </c>
      <c r="D3" s="57"/>
      <c r="E3" s="57"/>
      <c r="F3" s="57"/>
      <c r="G3" s="57"/>
    </row>
    <row r="4" spans="1:30" ht="11.25" customHeight="1" x14ac:dyDescent="0.2">
      <c r="A4" s="19" t="s">
        <v>1</v>
      </c>
      <c r="B4" s="56"/>
    </row>
    <row r="5" spans="1:30" s="14" customFormat="1" ht="11.25" customHeight="1" x14ac:dyDescent="0.2">
      <c r="A5" s="20" t="s">
        <v>193</v>
      </c>
    </row>
    <row r="6" spans="1:30" s="14" customFormat="1" ht="11.25" customHeight="1" x14ac:dyDescent="0.2">
      <c r="A6" s="198" t="s">
        <v>279</v>
      </c>
      <c r="B6" s="199"/>
      <c r="C6" s="243" t="s">
        <v>59</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9">
        <v>10703.95342332287</v>
      </c>
      <c r="D11" s="118">
        <v>12.57298320065</v>
      </c>
      <c r="E11" s="119">
        <v>1345.8062657196299</v>
      </c>
      <c r="F11" s="119">
        <v>8066.2216123441403</v>
      </c>
      <c r="G11" s="119">
        <v>13341.6852343016</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BB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7" width="8.28515625" style="39" customWidth="1"/>
    <col min="38" max="16384" width="11.42578125" style="39"/>
  </cols>
  <sheetData>
    <row r="1" spans="1:54"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98"/>
      <c r="AI1" s="98"/>
      <c r="AJ1" s="98"/>
      <c r="AK1" s="98"/>
    </row>
    <row r="3" spans="1:54" s="60" customFormat="1" ht="11.25" customHeight="1" x14ac:dyDescent="0.2">
      <c r="A3" s="21" t="s">
        <v>507</v>
      </c>
      <c r="B3" s="39"/>
      <c r="C3" s="39"/>
      <c r="D3" s="39"/>
      <c r="E3" s="39"/>
      <c r="F3" s="39"/>
      <c r="G3" s="39"/>
      <c r="H3" s="39"/>
      <c r="I3" s="39"/>
      <c r="J3" s="39"/>
      <c r="K3" s="39"/>
      <c r="L3" s="39"/>
      <c r="M3" s="39"/>
      <c r="N3" s="39"/>
      <c r="O3" s="39"/>
      <c r="P3" s="39"/>
      <c r="Q3" s="39"/>
      <c r="R3" s="59"/>
      <c r="S3" s="59"/>
      <c r="T3" s="59"/>
      <c r="U3" s="59"/>
      <c r="V3" s="59"/>
      <c r="W3" s="39"/>
      <c r="X3" s="39"/>
      <c r="Y3" s="39"/>
      <c r="Z3" s="39"/>
      <c r="AA3" s="39"/>
      <c r="AB3" s="39"/>
      <c r="AC3" s="39"/>
      <c r="AD3" s="39"/>
      <c r="AE3" s="39"/>
      <c r="AF3" s="39"/>
      <c r="AG3" s="57" t="s">
        <v>216</v>
      </c>
      <c r="AH3" s="57"/>
      <c r="AI3" s="57"/>
      <c r="AJ3" s="57"/>
      <c r="AK3" s="57"/>
    </row>
    <row r="4" spans="1:54" s="60" customFormat="1" ht="11.25" customHeight="1" x14ac:dyDescent="0.2">
      <c r="A4" s="21" t="s">
        <v>347</v>
      </c>
      <c r="B4" s="39"/>
      <c r="C4" s="39"/>
      <c r="D4" s="39"/>
      <c r="E4" s="39"/>
      <c r="F4" s="39"/>
      <c r="G4" s="39"/>
      <c r="H4" s="39"/>
      <c r="I4" s="39"/>
      <c r="J4" s="39"/>
      <c r="K4" s="39"/>
      <c r="L4" s="39"/>
      <c r="M4" s="39"/>
      <c r="N4" s="39"/>
      <c r="O4" s="39"/>
      <c r="P4" s="39"/>
      <c r="Q4" s="39"/>
      <c r="R4" s="59"/>
      <c r="S4" s="59"/>
      <c r="T4" s="59"/>
      <c r="U4" s="59"/>
      <c r="V4" s="59"/>
      <c r="W4" s="39"/>
      <c r="X4" s="39"/>
      <c r="Y4" s="39"/>
      <c r="Z4" s="39"/>
      <c r="AA4" s="39"/>
      <c r="AB4" s="39"/>
      <c r="AC4" s="39"/>
      <c r="AD4" s="39"/>
      <c r="AE4" s="39"/>
      <c r="AF4" s="39"/>
      <c r="AG4" s="59"/>
      <c r="AH4" s="59"/>
      <c r="AI4" s="59"/>
      <c r="AJ4" s="59"/>
      <c r="AK4" s="59"/>
    </row>
    <row r="5" spans="1:54"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54" s="14" customFormat="1" ht="11.25" customHeight="1" x14ac:dyDescent="0.2">
      <c r="A6" s="198" t="s">
        <v>279</v>
      </c>
      <c r="B6" s="199"/>
      <c r="C6" s="243" t="s">
        <v>2</v>
      </c>
      <c r="D6" s="244"/>
      <c r="E6" s="244"/>
      <c r="F6" s="244"/>
      <c r="G6" s="245"/>
      <c r="H6" s="334" t="s">
        <v>367</v>
      </c>
      <c r="I6" s="335"/>
      <c r="J6" s="335"/>
      <c r="K6" s="335"/>
      <c r="L6" s="338"/>
      <c r="M6" s="334" t="s">
        <v>301</v>
      </c>
      <c r="N6" s="335"/>
      <c r="O6" s="335"/>
      <c r="P6" s="335"/>
      <c r="Q6" s="338"/>
      <c r="R6" s="334" t="s">
        <v>60</v>
      </c>
      <c r="S6" s="335"/>
      <c r="T6" s="335"/>
      <c r="U6" s="335"/>
      <c r="V6" s="338"/>
      <c r="W6" s="334" t="s">
        <v>61</v>
      </c>
      <c r="X6" s="335"/>
      <c r="Y6" s="335"/>
      <c r="Z6" s="335"/>
      <c r="AA6" s="338"/>
      <c r="AB6" s="334" t="s">
        <v>302</v>
      </c>
      <c r="AC6" s="335"/>
      <c r="AD6" s="335"/>
      <c r="AE6" s="335"/>
      <c r="AF6" s="338"/>
      <c r="AG6" s="334" t="s">
        <v>9</v>
      </c>
      <c r="AH6" s="335"/>
      <c r="AI6" s="335"/>
      <c r="AJ6" s="335"/>
      <c r="AK6" s="335"/>
      <c r="AL6" s="33"/>
      <c r="AM6" s="33"/>
      <c r="AN6" s="33"/>
      <c r="AO6" s="33"/>
      <c r="AP6" s="33"/>
      <c r="AQ6" s="33"/>
      <c r="AR6" s="33"/>
      <c r="AS6" s="33"/>
      <c r="AT6" s="33"/>
      <c r="AU6" s="33"/>
      <c r="AV6" s="33"/>
      <c r="AW6" s="33"/>
      <c r="AX6" s="33"/>
      <c r="AY6" s="33"/>
      <c r="AZ6" s="33"/>
      <c r="BA6" s="33"/>
      <c r="BB6" s="33"/>
    </row>
    <row r="7" spans="1:54"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7"/>
      <c r="AL7" s="33"/>
      <c r="AM7" s="33"/>
      <c r="AN7" s="33"/>
      <c r="AO7" s="33"/>
      <c r="AP7" s="33"/>
      <c r="AQ7" s="33"/>
      <c r="AR7" s="33"/>
      <c r="AS7" s="33"/>
      <c r="AT7" s="33"/>
      <c r="AU7" s="33"/>
      <c r="AV7" s="33"/>
      <c r="AW7" s="33"/>
      <c r="AX7" s="33"/>
      <c r="AY7" s="33"/>
      <c r="AZ7" s="33"/>
      <c r="BA7" s="33"/>
      <c r="BB7" s="33"/>
    </row>
    <row r="8" spans="1:54"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8"/>
      <c r="AL8" s="33"/>
      <c r="AM8" s="33"/>
      <c r="AN8" s="33"/>
      <c r="AO8" s="33"/>
      <c r="AP8" s="33"/>
      <c r="AQ8" s="33"/>
      <c r="AR8" s="33"/>
      <c r="AS8" s="33"/>
      <c r="AT8" s="33"/>
      <c r="AU8" s="33"/>
      <c r="AV8" s="33"/>
      <c r="AW8" s="33"/>
      <c r="AX8" s="33"/>
      <c r="AY8" s="33"/>
      <c r="AZ8" s="33"/>
      <c r="BA8" s="33"/>
      <c r="BB8" s="33"/>
    </row>
    <row r="9" spans="1:54"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5" t="s">
        <v>464</v>
      </c>
      <c r="AH9" s="285" t="s">
        <v>465</v>
      </c>
      <c r="AI9" s="285" t="s">
        <v>466</v>
      </c>
      <c r="AJ9" s="287" t="s">
        <v>467</v>
      </c>
      <c r="AK9" s="287"/>
      <c r="AL9" s="33"/>
      <c r="AM9" s="33"/>
      <c r="AN9" s="33"/>
      <c r="AO9" s="33"/>
      <c r="AP9" s="33"/>
      <c r="AQ9" s="33"/>
      <c r="AR9" s="33"/>
      <c r="AS9" s="33"/>
      <c r="AT9" s="33"/>
      <c r="AU9" s="33"/>
      <c r="AV9" s="33"/>
      <c r="AW9" s="33"/>
      <c r="AX9" s="33"/>
      <c r="AY9" s="33"/>
      <c r="AZ9" s="33"/>
      <c r="BA9" s="33"/>
      <c r="BB9" s="33"/>
    </row>
    <row r="10" spans="1:54"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5"/>
      <c r="AH10" s="286"/>
      <c r="AI10" s="285"/>
      <c r="AJ10" s="100" t="s">
        <v>468</v>
      </c>
      <c r="AK10" s="100" t="s">
        <v>469</v>
      </c>
      <c r="AL10" s="33"/>
      <c r="AM10" s="33"/>
      <c r="AN10" s="33"/>
      <c r="AO10" s="33"/>
      <c r="AP10" s="33"/>
      <c r="AQ10" s="33"/>
      <c r="AR10" s="33"/>
      <c r="AS10" s="33"/>
      <c r="AT10" s="33"/>
      <c r="AU10" s="33"/>
      <c r="AV10" s="33"/>
      <c r="AW10" s="33"/>
      <c r="AX10" s="33"/>
      <c r="AY10" s="33"/>
      <c r="AZ10" s="33"/>
      <c r="BA10" s="33"/>
      <c r="BB10" s="33"/>
    </row>
    <row r="11" spans="1:54" s="14" customFormat="1" ht="11.25" customHeight="1" x14ac:dyDescent="0.2">
      <c r="A11" s="227" t="s">
        <v>278</v>
      </c>
      <c r="B11" s="190"/>
      <c r="C11" s="114">
        <v>4057719.0000000149</v>
      </c>
      <c r="D11" s="125">
        <v>3.7357538467200002</v>
      </c>
      <c r="E11" s="126">
        <v>151586.393631427</v>
      </c>
      <c r="F11" s="148">
        <v>3760615.1279361099</v>
      </c>
      <c r="G11" s="148">
        <v>4354822.8720639097</v>
      </c>
      <c r="H11" s="107">
        <v>1487150.3379960391</v>
      </c>
      <c r="I11" s="118">
        <v>6.41272743659</v>
      </c>
      <c r="J11" s="119">
        <v>95366.897748078001</v>
      </c>
      <c r="K11" s="120">
        <v>1300234.65309249</v>
      </c>
      <c r="L11" s="120">
        <v>1674066.02289958</v>
      </c>
      <c r="M11" s="107">
        <v>1256337.671283972</v>
      </c>
      <c r="N11" s="118">
        <v>7.7104586017200001</v>
      </c>
      <c r="O11" s="119">
        <v>96869.396042131499</v>
      </c>
      <c r="P11" s="120">
        <v>1066477.1438372501</v>
      </c>
      <c r="Q11" s="120">
        <v>1446198.1987306899</v>
      </c>
      <c r="R11" s="154">
        <v>59841.695748599639</v>
      </c>
      <c r="S11" s="128">
        <v>38.288616478649999</v>
      </c>
      <c r="T11" s="129">
        <v>22912.557379499402</v>
      </c>
      <c r="U11" s="155">
        <v>14933.908491074701</v>
      </c>
      <c r="V11" s="155">
        <v>104749.483006125</v>
      </c>
      <c r="W11" s="107">
        <v>262653.07874070428</v>
      </c>
      <c r="X11" s="118">
        <v>17.909198779819999</v>
      </c>
      <c r="Y11" s="119">
        <v>47039.061972994801</v>
      </c>
      <c r="Z11" s="120">
        <v>170458.21140708899</v>
      </c>
      <c r="AA11" s="120">
        <v>354847.94607431901</v>
      </c>
      <c r="AB11" s="107">
        <v>975706.71228602005</v>
      </c>
      <c r="AC11" s="118">
        <v>7.4462646902899996</v>
      </c>
      <c r="AD11" s="119">
        <v>72653.704397742695</v>
      </c>
      <c r="AE11" s="120">
        <v>833308.06832302595</v>
      </c>
      <c r="AF11" s="120">
        <v>1118105.35624901</v>
      </c>
      <c r="AG11" s="154">
        <v>16029.50394463203</v>
      </c>
      <c r="AH11" s="128">
        <v>78.490507710599999</v>
      </c>
      <c r="AI11" s="129">
        <v>12581.6390296317</v>
      </c>
      <c r="AJ11" s="155">
        <v>0</v>
      </c>
      <c r="AK11" s="155">
        <v>40689.063309193101</v>
      </c>
    </row>
    <row r="12" spans="1:54"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4"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54"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54"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54"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37"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2" spans="1:37"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row>
    <row r="27" spans="1:37" ht="11.25" customHeight="1" x14ac:dyDescent="0.2">
      <c r="C27" s="75" t="s">
        <v>374</v>
      </c>
      <c r="D27" s="75"/>
      <c r="E27" s="75"/>
      <c r="F27" s="75"/>
      <c r="G27" s="75"/>
    </row>
  </sheetData>
  <mergeCells count="48">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Z9:AA9"/>
    <mergeCell ref="R6:V8"/>
    <mergeCell ref="R9:R10"/>
    <mergeCell ref="S9:S10"/>
    <mergeCell ref="T9:T10"/>
    <mergeCell ref="U9:V9"/>
    <mergeCell ref="A11:B11"/>
    <mergeCell ref="A1:AG1"/>
    <mergeCell ref="AG6:AK8"/>
    <mergeCell ref="AG9:AG10"/>
    <mergeCell ref="AH9:AH10"/>
    <mergeCell ref="AI9:AI10"/>
    <mergeCell ref="AJ9:AK9"/>
    <mergeCell ref="AB6:AF8"/>
    <mergeCell ref="AB9:AB10"/>
    <mergeCell ref="AC9:AC10"/>
    <mergeCell ref="AD9:AD10"/>
    <mergeCell ref="AE9:AF9"/>
    <mergeCell ref="W6:AA8"/>
    <mergeCell ref="W9:W10"/>
    <mergeCell ref="X9:X10"/>
    <mergeCell ref="Y9:Y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CF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2" width="8.28515625" style="39" customWidth="1"/>
    <col min="73" max="73" width="17.5703125" style="39" customWidth="1"/>
    <col min="74" max="74" width="15.28515625" style="39" customWidth="1"/>
    <col min="75" max="16384" width="11.42578125" style="39"/>
  </cols>
  <sheetData>
    <row r="1" spans="1:84" ht="11.25" customHeight="1" x14ac:dyDescent="0.2">
      <c r="A1" s="58" t="s">
        <v>425</v>
      </c>
      <c r="AL1" s="63"/>
      <c r="AM1" s="63"/>
      <c r="AN1" s="63"/>
      <c r="AO1" s="63"/>
      <c r="AP1" s="63"/>
    </row>
    <row r="3" spans="1:84" s="60" customFormat="1" ht="11.25" customHeight="1" x14ac:dyDescent="0.2">
      <c r="A3" s="19" t="s">
        <v>508</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BP3" s="61" t="s">
        <v>217</v>
      </c>
      <c r="BQ3" s="61"/>
      <c r="BR3" s="61"/>
      <c r="BS3" s="61"/>
      <c r="BT3" s="61"/>
    </row>
    <row r="4" spans="1:84" s="60" customFormat="1" ht="11.25" customHeight="1" x14ac:dyDescent="0.2">
      <c r="A4" s="19">
        <v>2018</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57"/>
      <c r="AH4" s="57"/>
      <c r="AI4" s="57"/>
      <c r="AJ4" s="57"/>
      <c r="AK4" s="57"/>
    </row>
    <row r="5" spans="1:84"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35"/>
      <c r="X5" s="35"/>
      <c r="Y5" s="35"/>
      <c r="Z5" s="35"/>
      <c r="AA5" s="35"/>
      <c r="AB5" s="14"/>
      <c r="AC5" s="14"/>
      <c r="AD5" s="14"/>
      <c r="AE5" s="14"/>
      <c r="AF5" s="14"/>
    </row>
    <row r="6" spans="1:84" s="14" customFormat="1" ht="11.25" customHeight="1" x14ac:dyDescent="0.2">
      <c r="A6" s="198" t="s">
        <v>279</v>
      </c>
      <c r="B6" s="199"/>
      <c r="C6" s="243" t="s">
        <v>2</v>
      </c>
      <c r="D6" s="244"/>
      <c r="E6" s="244"/>
      <c r="F6" s="244"/>
      <c r="G6" s="245"/>
      <c r="H6" s="228" t="s">
        <v>386</v>
      </c>
      <c r="I6" s="229"/>
      <c r="J6" s="229"/>
      <c r="K6" s="229"/>
      <c r="L6" s="237"/>
      <c r="M6" s="228" t="s">
        <v>431</v>
      </c>
      <c r="N6" s="229"/>
      <c r="O6" s="229"/>
      <c r="P6" s="229"/>
      <c r="Q6" s="237"/>
      <c r="R6" s="228" t="s">
        <v>432</v>
      </c>
      <c r="S6" s="229"/>
      <c r="T6" s="229"/>
      <c r="U6" s="229"/>
      <c r="V6" s="237"/>
      <c r="W6" s="228" t="s">
        <v>387</v>
      </c>
      <c r="X6" s="229"/>
      <c r="Y6" s="229"/>
      <c r="Z6" s="229"/>
      <c r="AA6" s="237"/>
      <c r="AB6" s="228" t="s">
        <v>433</v>
      </c>
      <c r="AC6" s="229"/>
      <c r="AD6" s="229"/>
      <c r="AE6" s="229"/>
      <c r="AF6" s="237"/>
      <c r="AG6" s="228" t="s">
        <v>388</v>
      </c>
      <c r="AH6" s="229"/>
      <c r="AI6" s="229"/>
      <c r="AJ6" s="229"/>
      <c r="AK6" s="237"/>
      <c r="AL6" s="228" t="s">
        <v>389</v>
      </c>
      <c r="AM6" s="229"/>
      <c r="AN6" s="229"/>
      <c r="AO6" s="229"/>
      <c r="AP6" s="237"/>
      <c r="AQ6" s="228" t="s">
        <v>390</v>
      </c>
      <c r="AR6" s="229"/>
      <c r="AS6" s="229"/>
      <c r="AT6" s="229"/>
      <c r="AU6" s="237"/>
      <c r="AV6" s="228" t="s">
        <v>434</v>
      </c>
      <c r="AW6" s="229"/>
      <c r="AX6" s="229"/>
      <c r="AY6" s="229"/>
      <c r="AZ6" s="237"/>
      <c r="BA6" s="228" t="s">
        <v>391</v>
      </c>
      <c r="BB6" s="229"/>
      <c r="BC6" s="229"/>
      <c r="BD6" s="229"/>
      <c r="BE6" s="237"/>
      <c r="BF6" s="228" t="s">
        <v>392</v>
      </c>
      <c r="BG6" s="229"/>
      <c r="BH6" s="229"/>
      <c r="BI6" s="229"/>
      <c r="BJ6" s="237"/>
      <c r="BK6" s="228" t="s">
        <v>62</v>
      </c>
      <c r="BL6" s="229"/>
      <c r="BM6" s="229"/>
      <c r="BN6" s="229"/>
      <c r="BO6" s="237"/>
      <c r="BP6" s="228" t="s">
        <v>63</v>
      </c>
      <c r="BQ6" s="229"/>
      <c r="BR6" s="229"/>
      <c r="BS6" s="229"/>
      <c r="BT6" s="229"/>
      <c r="BW6" s="33"/>
      <c r="BZ6" s="33"/>
      <c r="CA6" s="33"/>
      <c r="CB6" s="33"/>
      <c r="CC6" s="33"/>
      <c r="CD6" s="33"/>
      <c r="CE6" s="33"/>
      <c r="CF6" s="33"/>
    </row>
    <row r="7" spans="1:84"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8"/>
      <c r="AG7" s="230"/>
      <c r="AH7" s="231"/>
      <c r="AI7" s="231"/>
      <c r="AJ7" s="231"/>
      <c r="AK7" s="238"/>
      <c r="AL7" s="230"/>
      <c r="AM7" s="231"/>
      <c r="AN7" s="231"/>
      <c r="AO7" s="231"/>
      <c r="AP7" s="238"/>
      <c r="AQ7" s="230"/>
      <c r="AR7" s="231"/>
      <c r="AS7" s="231"/>
      <c r="AT7" s="231"/>
      <c r="AU7" s="238"/>
      <c r="AV7" s="230"/>
      <c r="AW7" s="231"/>
      <c r="AX7" s="231"/>
      <c r="AY7" s="231"/>
      <c r="AZ7" s="238"/>
      <c r="BA7" s="230"/>
      <c r="BB7" s="231"/>
      <c r="BC7" s="231"/>
      <c r="BD7" s="231"/>
      <c r="BE7" s="238"/>
      <c r="BF7" s="230"/>
      <c r="BG7" s="231"/>
      <c r="BH7" s="231"/>
      <c r="BI7" s="231"/>
      <c r="BJ7" s="238"/>
      <c r="BK7" s="230"/>
      <c r="BL7" s="231"/>
      <c r="BM7" s="231"/>
      <c r="BN7" s="231"/>
      <c r="BO7" s="238"/>
      <c r="BP7" s="230"/>
      <c r="BQ7" s="231"/>
      <c r="BR7" s="231"/>
      <c r="BS7" s="231"/>
      <c r="BT7" s="231"/>
      <c r="BW7" s="33"/>
      <c r="BZ7" s="33"/>
      <c r="CA7" s="33"/>
      <c r="CB7" s="33"/>
      <c r="CC7" s="33"/>
      <c r="CD7" s="33"/>
      <c r="CE7" s="33"/>
      <c r="CF7" s="33"/>
    </row>
    <row r="8" spans="1:84"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9"/>
      <c r="AQ8" s="232"/>
      <c r="AR8" s="233"/>
      <c r="AS8" s="233"/>
      <c r="AT8" s="233"/>
      <c r="AU8" s="239"/>
      <c r="AV8" s="232"/>
      <c r="AW8" s="233"/>
      <c r="AX8" s="233"/>
      <c r="AY8" s="233"/>
      <c r="AZ8" s="239"/>
      <c r="BA8" s="232"/>
      <c r="BB8" s="233"/>
      <c r="BC8" s="233"/>
      <c r="BD8" s="233"/>
      <c r="BE8" s="239"/>
      <c r="BF8" s="232"/>
      <c r="BG8" s="233"/>
      <c r="BH8" s="233"/>
      <c r="BI8" s="233"/>
      <c r="BJ8" s="239"/>
      <c r="BK8" s="232"/>
      <c r="BL8" s="233"/>
      <c r="BM8" s="233"/>
      <c r="BN8" s="233"/>
      <c r="BO8" s="239"/>
      <c r="BP8" s="232"/>
      <c r="BQ8" s="233"/>
      <c r="BR8" s="233"/>
      <c r="BS8" s="233"/>
      <c r="BT8" s="233"/>
      <c r="BW8" s="33"/>
      <c r="BZ8" s="33"/>
      <c r="CA8" s="33"/>
      <c r="CB8" s="33"/>
      <c r="CC8" s="33"/>
      <c r="CD8" s="33"/>
      <c r="CE8" s="33"/>
      <c r="CF8" s="33"/>
    </row>
    <row r="9" spans="1:84"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40" t="s">
        <v>464</v>
      </c>
      <c r="AM9" s="240" t="s">
        <v>465</v>
      </c>
      <c r="AN9" s="240" t="s">
        <v>466</v>
      </c>
      <c r="AO9" s="242" t="s">
        <v>467</v>
      </c>
      <c r="AP9" s="242"/>
      <c r="AQ9" s="240" t="s">
        <v>464</v>
      </c>
      <c r="AR9" s="240" t="s">
        <v>465</v>
      </c>
      <c r="AS9" s="240" t="s">
        <v>466</v>
      </c>
      <c r="AT9" s="242" t="s">
        <v>467</v>
      </c>
      <c r="AU9" s="242"/>
      <c r="AV9" s="240" t="s">
        <v>464</v>
      </c>
      <c r="AW9" s="240" t="s">
        <v>465</v>
      </c>
      <c r="AX9" s="240" t="s">
        <v>466</v>
      </c>
      <c r="AY9" s="242" t="s">
        <v>467</v>
      </c>
      <c r="AZ9" s="242"/>
      <c r="BA9" s="240" t="s">
        <v>464</v>
      </c>
      <c r="BB9" s="240" t="s">
        <v>465</v>
      </c>
      <c r="BC9" s="240" t="s">
        <v>466</v>
      </c>
      <c r="BD9" s="242" t="s">
        <v>467</v>
      </c>
      <c r="BE9" s="242"/>
      <c r="BF9" s="240" t="s">
        <v>464</v>
      </c>
      <c r="BG9" s="240" t="s">
        <v>465</v>
      </c>
      <c r="BH9" s="240" t="s">
        <v>466</v>
      </c>
      <c r="BI9" s="242" t="s">
        <v>467</v>
      </c>
      <c r="BJ9" s="242"/>
      <c r="BK9" s="240" t="s">
        <v>464</v>
      </c>
      <c r="BL9" s="240" t="s">
        <v>465</v>
      </c>
      <c r="BM9" s="240" t="s">
        <v>466</v>
      </c>
      <c r="BN9" s="242" t="s">
        <v>467</v>
      </c>
      <c r="BO9" s="242"/>
      <c r="BP9" s="234" t="s">
        <v>464</v>
      </c>
      <c r="BQ9" s="234" t="s">
        <v>465</v>
      </c>
      <c r="BR9" s="234" t="s">
        <v>466</v>
      </c>
      <c r="BS9" s="236" t="s">
        <v>467</v>
      </c>
      <c r="BT9" s="236"/>
      <c r="BW9" s="33"/>
      <c r="BZ9" s="33"/>
      <c r="CA9" s="33"/>
      <c r="CB9" s="33"/>
      <c r="CC9" s="33"/>
      <c r="CD9" s="33"/>
      <c r="CE9" s="33"/>
      <c r="CF9" s="33"/>
    </row>
    <row r="10" spans="1:84"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40"/>
      <c r="AM10" s="241"/>
      <c r="AN10" s="240"/>
      <c r="AO10" s="99" t="s">
        <v>468</v>
      </c>
      <c r="AP10" s="99" t="s">
        <v>469</v>
      </c>
      <c r="AQ10" s="240"/>
      <c r="AR10" s="241"/>
      <c r="AS10" s="240"/>
      <c r="AT10" s="99" t="s">
        <v>468</v>
      </c>
      <c r="AU10" s="99" t="s">
        <v>469</v>
      </c>
      <c r="AV10" s="240"/>
      <c r="AW10" s="241"/>
      <c r="AX10" s="240"/>
      <c r="AY10" s="99" t="s">
        <v>468</v>
      </c>
      <c r="AZ10" s="99" t="s">
        <v>469</v>
      </c>
      <c r="BA10" s="240"/>
      <c r="BB10" s="241"/>
      <c r="BC10" s="240"/>
      <c r="BD10" s="99" t="s">
        <v>468</v>
      </c>
      <c r="BE10" s="99" t="s">
        <v>469</v>
      </c>
      <c r="BF10" s="240"/>
      <c r="BG10" s="241"/>
      <c r="BH10" s="240"/>
      <c r="BI10" s="99" t="s">
        <v>468</v>
      </c>
      <c r="BJ10" s="99" t="s">
        <v>469</v>
      </c>
      <c r="BK10" s="240"/>
      <c r="BL10" s="241"/>
      <c r="BM10" s="240"/>
      <c r="BN10" s="99" t="s">
        <v>468</v>
      </c>
      <c r="BO10" s="99" t="s">
        <v>469</v>
      </c>
      <c r="BP10" s="234"/>
      <c r="BQ10" s="235"/>
      <c r="BR10" s="234"/>
      <c r="BS10" s="99" t="s">
        <v>468</v>
      </c>
      <c r="BT10" s="99" t="s">
        <v>469</v>
      </c>
      <c r="BW10" s="33"/>
      <c r="BZ10" s="33"/>
      <c r="CA10" s="33"/>
      <c r="CB10" s="33"/>
      <c r="CC10" s="33"/>
      <c r="CD10" s="33"/>
      <c r="CE10" s="33"/>
      <c r="CF10" s="33"/>
    </row>
    <row r="11" spans="1:84" s="14" customFormat="1" ht="11.25" customHeight="1" x14ac:dyDescent="0.2">
      <c r="A11" s="227" t="s">
        <v>278</v>
      </c>
      <c r="B11" s="190"/>
      <c r="C11" s="114">
        <v>3168319.928752522</v>
      </c>
      <c r="D11" s="125">
        <v>4.03663295565</v>
      </c>
      <c r="E11" s="126">
        <v>127893.44638459801</v>
      </c>
      <c r="F11" s="148">
        <v>2917653.3799800202</v>
      </c>
      <c r="G11" s="148">
        <v>3418986.47752504</v>
      </c>
      <c r="H11" s="107">
        <v>1231881.031395569</v>
      </c>
      <c r="I11" s="118">
        <v>6.5581352203599996</v>
      </c>
      <c r="J11" s="119">
        <v>80788.423792873102</v>
      </c>
      <c r="K11" s="120">
        <v>1073538.6303937801</v>
      </c>
      <c r="L11" s="120">
        <v>1390223.43239736</v>
      </c>
      <c r="M11" s="107">
        <v>1031885.0947166</v>
      </c>
      <c r="N11" s="118">
        <v>6.9548883625500002</v>
      </c>
      <c r="O11" s="119">
        <v>71766.456367377003</v>
      </c>
      <c r="P11" s="120">
        <v>891225.42493848002</v>
      </c>
      <c r="Q11" s="120">
        <v>1172544.7644947199</v>
      </c>
      <c r="R11" s="107">
        <v>1524715.8127885731</v>
      </c>
      <c r="S11" s="118">
        <v>5.6117990344099997</v>
      </c>
      <c r="T11" s="119">
        <v>85563.987259531001</v>
      </c>
      <c r="U11" s="120">
        <v>1357013.47938625</v>
      </c>
      <c r="V11" s="120">
        <v>1692418.1461908901</v>
      </c>
      <c r="W11" s="107">
        <v>964851.69086300675</v>
      </c>
      <c r="X11" s="118">
        <v>7.2404340072700002</v>
      </c>
      <c r="Y11" s="119">
        <v>69859.449944999898</v>
      </c>
      <c r="Z11" s="120">
        <v>827929.68499103503</v>
      </c>
      <c r="AA11" s="120">
        <v>1101773.69673498</v>
      </c>
      <c r="AB11" s="107">
        <v>1519324.4980784541</v>
      </c>
      <c r="AC11" s="118">
        <v>5.9064782105700004</v>
      </c>
      <c r="AD11" s="119">
        <v>89738.570426859398</v>
      </c>
      <c r="AE11" s="120">
        <v>1343440.1320177</v>
      </c>
      <c r="AF11" s="120">
        <v>1695208.8641392</v>
      </c>
      <c r="AG11" s="107">
        <v>1291098.54059291</v>
      </c>
      <c r="AH11" s="118">
        <v>6.0469553359199999</v>
      </c>
      <c r="AI11" s="119">
        <v>78072.152092355202</v>
      </c>
      <c r="AJ11" s="120">
        <v>1138079.93429636</v>
      </c>
      <c r="AK11" s="120">
        <v>1444117.14688945</v>
      </c>
      <c r="AL11" s="107">
        <v>1108104.932487153</v>
      </c>
      <c r="AM11" s="118">
        <v>6.7162402061600002</v>
      </c>
      <c r="AN11" s="119">
        <v>74422.989002142407</v>
      </c>
      <c r="AO11" s="120">
        <v>962238.55442113301</v>
      </c>
      <c r="AP11" s="120">
        <v>1253971.31055316</v>
      </c>
      <c r="AQ11" s="107">
        <v>687920.05227800249</v>
      </c>
      <c r="AR11" s="118">
        <v>9.3328041640499997</v>
      </c>
      <c r="AS11" s="119">
        <v>64202.231284335299</v>
      </c>
      <c r="AT11" s="120">
        <v>562085.99123359704</v>
      </c>
      <c r="AU11" s="120">
        <v>813754.11332240596</v>
      </c>
      <c r="AV11" s="107">
        <v>785910.50908959715</v>
      </c>
      <c r="AW11" s="118">
        <v>7.8529296875999997</v>
      </c>
      <c r="AX11" s="119">
        <v>61716.999686257397</v>
      </c>
      <c r="AY11" s="120">
        <v>664947.41247066495</v>
      </c>
      <c r="AZ11" s="120">
        <v>906873.60570852703</v>
      </c>
      <c r="BA11" s="107">
        <v>696178.48550947045</v>
      </c>
      <c r="BB11" s="118">
        <v>7.9232861334600004</v>
      </c>
      <c r="BC11" s="119">
        <v>55160.213406488903</v>
      </c>
      <c r="BD11" s="120">
        <v>588066.45385320997</v>
      </c>
      <c r="BE11" s="120">
        <v>804290.51716572803</v>
      </c>
      <c r="BF11" s="107">
        <v>1620203.443497522</v>
      </c>
      <c r="BG11" s="118">
        <v>5.1215737049900003</v>
      </c>
      <c r="BH11" s="119">
        <v>82979.913529503698</v>
      </c>
      <c r="BI11" s="120">
        <v>1457565.8015394399</v>
      </c>
      <c r="BJ11" s="120">
        <v>1782841.0854555799</v>
      </c>
      <c r="BK11" s="107">
        <v>1746293.162252119</v>
      </c>
      <c r="BL11" s="118">
        <v>4.9847233957599997</v>
      </c>
      <c r="BM11" s="119">
        <v>87047.883817382695</v>
      </c>
      <c r="BN11" s="120">
        <v>1575682.4450396199</v>
      </c>
      <c r="BO11" s="120">
        <v>1916903.8794646</v>
      </c>
      <c r="BP11" s="107">
        <v>617615.21313091216</v>
      </c>
      <c r="BQ11" s="118">
        <v>8.6992118446600006</v>
      </c>
      <c r="BR11" s="119">
        <v>53727.655775105901</v>
      </c>
      <c r="BS11" s="120">
        <v>512310.94283794001</v>
      </c>
      <c r="BT11" s="120">
        <v>722919.48342387995</v>
      </c>
    </row>
    <row r="12" spans="1:84" s="14" customFormat="1" ht="11.25" customHeight="1" x14ac:dyDescent="0.2">
      <c r="A12" s="14" t="s">
        <v>393</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Q12" s="38"/>
      <c r="AR12" s="38"/>
      <c r="AS12" s="38"/>
      <c r="AT12" s="38"/>
      <c r="AU12" s="38"/>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84" ht="11.25" customHeight="1" x14ac:dyDescent="0.2">
      <c r="A13" s="39" t="s">
        <v>394</v>
      </c>
    </row>
    <row r="14" spans="1:84" ht="11.25" customHeight="1" x14ac:dyDescent="0.2">
      <c r="A14" s="39" t="s">
        <v>381</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row>
    <row r="15" spans="1:84" ht="39.75" customHeight="1" x14ac:dyDescent="0.2">
      <c r="A15" s="147" t="s">
        <v>470</v>
      </c>
      <c r="B15" s="220" t="s">
        <v>471</v>
      </c>
      <c r="C15" s="220"/>
      <c r="D15" s="220"/>
      <c r="E15" s="220"/>
      <c r="F15" s="220"/>
      <c r="G15" s="220"/>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row>
    <row r="16" spans="1:84" ht="11.25" customHeight="1" thickBot="1" x14ac:dyDescent="0.25">
      <c r="A16" s="146"/>
      <c r="B16" s="44" t="s">
        <v>472</v>
      </c>
      <c r="C16" s="161"/>
      <c r="D16" s="161"/>
      <c r="E16" s="161"/>
      <c r="F16" s="161"/>
      <c r="G16" s="161"/>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row>
    <row r="17" spans="1:74" ht="11.25" customHeight="1" thickTop="1" thickBot="1" x14ac:dyDescent="0.25">
      <c r="A17" s="146"/>
      <c r="B17" s="176" t="s">
        <v>473</v>
      </c>
      <c r="C17" s="178"/>
      <c r="D17" s="211" t="s">
        <v>474</v>
      </c>
      <c r="E17" s="212"/>
      <c r="F17" s="212"/>
      <c r="G17" s="213"/>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row>
    <row r="18" spans="1:74" ht="11.25" customHeight="1" thickTop="1" thickBot="1" x14ac:dyDescent="0.25">
      <c r="A18" s="146"/>
      <c r="B18" s="186" t="s">
        <v>475</v>
      </c>
      <c r="C18" s="187"/>
      <c r="D18" s="211" t="s">
        <v>478</v>
      </c>
      <c r="E18" s="212"/>
      <c r="F18" s="212"/>
      <c r="G18" s="213"/>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row>
    <row r="19" spans="1:74" ht="11.25" customHeight="1" thickTop="1" thickBot="1" x14ac:dyDescent="0.25">
      <c r="A19" s="146"/>
      <c r="B19" s="188" t="s">
        <v>476</v>
      </c>
      <c r="C19" s="189"/>
      <c r="D19" s="211" t="s">
        <v>479</v>
      </c>
      <c r="E19" s="212"/>
      <c r="F19" s="212"/>
      <c r="G19" s="213"/>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row>
    <row r="20" spans="1:74" ht="11.25" customHeight="1" thickTop="1" x14ac:dyDescent="0.2">
      <c r="A20" s="146"/>
      <c r="B20" s="172" t="s">
        <v>477</v>
      </c>
      <c r="C20" s="173"/>
      <c r="D20" s="214" t="s">
        <v>480</v>
      </c>
      <c r="E20" s="215"/>
      <c r="F20" s="215"/>
      <c r="G20" s="21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row>
    <row r="21" spans="1:74" ht="57.75" customHeight="1" thickBot="1" x14ac:dyDescent="0.25">
      <c r="A21" s="146"/>
      <c r="B21" s="174"/>
      <c r="C21" s="175"/>
      <c r="D21" s="217" t="s">
        <v>481</v>
      </c>
      <c r="E21" s="218"/>
      <c r="F21" s="218"/>
      <c r="G21" s="219"/>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row>
    <row r="22" spans="1:74" ht="11.25" customHeight="1" thickTop="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row>
    <row r="23" spans="1:74"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7" spans="1:74" ht="11.25" customHeight="1" x14ac:dyDescent="0.2">
      <c r="C27" s="75" t="s">
        <v>374</v>
      </c>
      <c r="D27" s="75"/>
      <c r="E27" s="75"/>
      <c r="F27" s="75"/>
      <c r="G27" s="75"/>
    </row>
  </sheetData>
  <mergeCells count="82">
    <mergeCell ref="S9:S10"/>
    <mergeCell ref="T9:T10"/>
    <mergeCell ref="U9:V9"/>
    <mergeCell ref="M6:Q8"/>
    <mergeCell ref="M9:M10"/>
    <mergeCell ref="N9:N10"/>
    <mergeCell ref="O9:O10"/>
    <mergeCell ref="P9:Q9"/>
    <mergeCell ref="R6:V8"/>
    <mergeCell ref="AB9:AB10"/>
    <mergeCell ref="AC9:AC10"/>
    <mergeCell ref="AD9:AD10"/>
    <mergeCell ref="AE9:AF9"/>
    <mergeCell ref="W6:AA8"/>
    <mergeCell ref="W9:W10"/>
    <mergeCell ref="X9:X10"/>
    <mergeCell ref="Y9:Y10"/>
    <mergeCell ref="Z9:AA9"/>
    <mergeCell ref="AB6:AF8"/>
    <mergeCell ref="AL9:AL10"/>
    <mergeCell ref="AM9:AM10"/>
    <mergeCell ref="AN9:AN10"/>
    <mergeCell ref="AO9:AP9"/>
    <mergeCell ref="AG6:AK8"/>
    <mergeCell ref="AG9:AG10"/>
    <mergeCell ref="AH9:AH10"/>
    <mergeCell ref="AI9:AI10"/>
    <mergeCell ref="AJ9:AK9"/>
    <mergeCell ref="AL6:AP8"/>
    <mergeCell ref="AV9:AV10"/>
    <mergeCell ref="AW9:AW10"/>
    <mergeCell ref="AX9:AX10"/>
    <mergeCell ref="AY9:AZ9"/>
    <mergeCell ref="AQ6:AU8"/>
    <mergeCell ref="AQ9:AQ10"/>
    <mergeCell ref="AR9:AR10"/>
    <mergeCell ref="AS9:AS10"/>
    <mergeCell ref="AT9:AU9"/>
    <mergeCell ref="AV6:AZ8"/>
    <mergeCell ref="BF9:BF10"/>
    <mergeCell ref="BG9:BG10"/>
    <mergeCell ref="BH9:BH10"/>
    <mergeCell ref="BI9:BJ9"/>
    <mergeCell ref="BA6:BE8"/>
    <mergeCell ref="BA9:BA10"/>
    <mergeCell ref="BB9:BB10"/>
    <mergeCell ref="BC9:BC10"/>
    <mergeCell ref="BD9:BE9"/>
    <mergeCell ref="BF6:BJ8"/>
    <mergeCell ref="BP9:BP10"/>
    <mergeCell ref="BQ9:BQ10"/>
    <mergeCell ref="BR9:BR10"/>
    <mergeCell ref="BS9:BT9"/>
    <mergeCell ref="BK6:BO8"/>
    <mergeCell ref="BK9:BK10"/>
    <mergeCell ref="BL9:BL10"/>
    <mergeCell ref="BM9:BM10"/>
    <mergeCell ref="BN9:BO9"/>
    <mergeCell ref="BP6:BT8"/>
    <mergeCell ref="H6:L8"/>
    <mergeCell ref="C6:G8"/>
    <mergeCell ref="A11:B11"/>
    <mergeCell ref="R9:R10"/>
    <mergeCell ref="H9:H10"/>
    <mergeCell ref="I9:I10"/>
    <mergeCell ref="J9:J10"/>
    <mergeCell ref="K9:L9"/>
    <mergeCell ref="A6:B10"/>
    <mergeCell ref="C9:C10"/>
    <mergeCell ref="D9:D10"/>
    <mergeCell ref="E9:E10"/>
    <mergeCell ref="F9:G9"/>
    <mergeCell ref="B15:G15"/>
    <mergeCell ref="B17:C17"/>
    <mergeCell ref="D17:G17"/>
    <mergeCell ref="B18:C18"/>
    <mergeCell ref="B19:C19"/>
    <mergeCell ref="B20:C21"/>
    <mergeCell ref="D18:G18"/>
    <mergeCell ref="D19:G19"/>
    <mergeCell ref="D20:G20"/>
    <mergeCell ref="D21:G21"/>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BT28"/>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2" width="8.28515625" style="39" customWidth="1"/>
    <col min="73" max="16384" width="11.42578125" style="39"/>
  </cols>
  <sheetData>
    <row r="1" spans="1:72" ht="11.25" customHeight="1" x14ac:dyDescent="0.2">
      <c r="A1" s="58" t="s">
        <v>425</v>
      </c>
    </row>
    <row r="3" spans="1:72" s="60" customFormat="1" ht="11.25" customHeight="1" x14ac:dyDescent="0.2">
      <c r="A3" s="19" t="s">
        <v>509</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BP3" s="61" t="s">
        <v>218</v>
      </c>
      <c r="BQ3" s="61"/>
      <c r="BR3" s="61"/>
      <c r="BS3" s="61"/>
      <c r="BT3" s="61"/>
    </row>
    <row r="4" spans="1:72"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57"/>
      <c r="AH4" s="57"/>
      <c r="AI4" s="57"/>
      <c r="AJ4" s="57"/>
      <c r="AK4" s="57"/>
    </row>
    <row r="5" spans="1:72" s="22" customFormat="1" ht="11.25" customHeight="1" x14ac:dyDescent="0.2">
      <c r="A5" s="19"/>
      <c r="B5" s="14"/>
      <c r="C5" s="14"/>
      <c r="D5" s="14"/>
      <c r="E5" s="14"/>
      <c r="F5" s="14"/>
      <c r="G5" s="14"/>
      <c r="H5" s="14"/>
      <c r="I5" s="14"/>
      <c r="J5" s="14"/>
      <c r="K5" s="14"/>
      <c r="L5" s="14"/>
      <c r="M5" s="14"/>
      <c r="N5" s="14"/>
      <c r="O5" s="14"/>
      <c r="P5" s="14"/>
      <c r="Q5" s="14"/>
      <c r="R5" s="14"/>
      <c r="S5" s="14"/>
      <c r="T5" s="14"/>
      <c r="U5" s="14"/>
      <c r="V5" s="14"/>
      <c r="W5" s="35"/>
      <c r="X5" s="35"/>
      <c r="Y5" s="35"/>
      <c r="Z5" s="35"/>
      <c r="AA5" s="35"/>
      <c r="AB5" s="14"/>
      <c r="AC5" s="14"/>
      <c r="AD5" s="14"/>
      <c r="AE5" s="14"/>
      <c r="AF5" s="14"/>
      <c r="AG5" s="32"/>
      <c r="AH5" s="32"/>
      <c r="AI5" s="32"/>
      <c r="AJ5" s="32"/>
      <c r="AK5" s="32"/>
    </row>
    <row r="6" spans="1:72" s="14" customFormat="1" ht="11.25" customHeight="1" x14ac:dyDescent="0.2">
      <c r="A6" s="198" t="s">
        <v>279</v>
      </c>
      <c r="B6" s="199"/>
      <c r="C6" s="243" t="s">
        <v>2</v>
      </c>
      <c r="D6" s="244"/>
      <c r="E6" s="244"/>
      <c r="F6" s="244"/>
      <c r="G6" s="245"/>
      <c r="H6" s="228" t="s">
        <v>435</v>
      </c>
      <c r="I6" s="229"/>
      <c r="J6" s="229"/>
      <c r="K6" s="229"/>
      <c r="L6" s="237"/>
      <c r="M6" s="228" t="s">
        <v>64</v>
      </c>
      <c r="N6" s="229"/>
      <c r="O6" s="229"/>
      <c r="P6" s="229"/>
      <c r="Q6" s="237"/>
      <c r="R6" s="228" t="s">
        <v>65</v>
      </c>
      <c r="S6" s="229"/>
      <c r="T6" s="229"/>
      <c r="U6" s="229"/>
      <c r="V6" s="237"/>
      <c r="W6" s="228" t="s">
        <v>436</v>
      </c>
      <c r="X6" s="229"/>
      <c r="Y6" s="229"/>
      <c r="Z6" s="229"/>
      <c r="AA6" s="237"/>
      <c r="AB6" s="228" t="s">
        <v>66</v>
      </c>
      <c r="AC6" s="229"/>
      <c r="AD6" s="229"/>
      <c r="AE6" s="229"/>
      <c r="AF6" s="237"/>
      <c r="AG6" s="228" t="s">
        <v>188</v>
      </c>
      <c r="AH6" s="229"/>
      <c r="AI6" s="229"/>
      <c r="AJ6" s="229"/>
      <c r="AK6" s="237"/>
      <c r="AL6" s="228" t="s">
        <v>368</v>
      </c>
      <c r="AM6" s="229"/>
      <c r="AN6" s="229"/>
      <c r="AO6" s="229"/>
      <c r="AP6" s="237"/>
      <c r="AQ6" s="228" t="s">
        <v>67</v>
      </c>
      <c r="AR6" s="229"/>
      <c r="AS6" s="229"/>
      <c r="AT6" s="229"/>
      <c r="AU6" s="237"/>
      <c r="AV6" s="228" t="s">
        <v>71</v>
      </c>
      <c r="AW6" s="229"/>
      <c r="AX6" s="229"/>
      <c r="AY6" s="229"/>
      <c r="AZ6" s="237"/>
      <c r="BA6" s="228" t="s">
        <v>68</v>
      </c>
      <c r="BB6" s="229"/>
      <c r="BC6" s="229"/>
      <c r="BD6" s="229"/>
      <c r="BE6" s="237"/>
      <c r="BF6" s="228" t="s">
        <v>69</v>
      </c>
      <c r="BG6" s="229"/>
      <c r="BH6" s="229"/>
      <c r="BI6" s="229"/>
      <c r="BJ6" s="237"/>
      <c r="BK6" s="228" t="s">
        <v>70</v>
      </c>
      <c r="BL6" s="229"/>
      <c r="BM6" s="229"/>
      <c r="BN6" s="229"/>
      <c r="BO6" s="237"/>
      <c r="BP6" s="228" t="s">
        <v>186</v>
      </c>
      <c r="BQ6" s="229"/>
      <c r="BR6" s="229"/>
      <c r="BS6" s="229"/>
      <c r="BT6" s="229"/>
    </row>
    <row r="7" spans="1:72"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8"/>
      <c r="AG7" s="230"/>
      <c r="AH7" s="231"/>
      <c r="AI7" s="231"/>
      <c r="AJ7" s="231"/>
      <c r="AK7" s="238"/>
      <c r="AL7" s="230"/>
      <c r="AM7" s="231"/>
      <c r="AN7" s="231"/>
      <c r="AO7" s="231"/>
      <c r="AP7" s="238"/>
      <c r="AQ7" s="230"/>
      <c r="AR7" s="231"/>
      <c r="AS7" s="231"/>
      <c r="AT7" s="231"/>
      <c r="AU7" s="238"/>
      <c r="AV7" s="230"/>
      <c r="AW7" s="231"/>
      <c r="AX7" s="231"/>
      <c r="AY7" s="231"/>
      <c r="AZ7" s="238"/>
      <c r="BA7" s="230"/>
      <c r="BB7" s="231"/>
      <c r="BC7" s="231"/>
      <c r="BD7" s="231"/>
      <c r="BE7" s="238"/>
      <c r="BF7" s="230"/>
      <c r="BG7" s="231"/>
      <c r="BH7" s="231"/>
      <c r="BI7" s="231"/>
      <c r="BJ7" s="238"/>
      <c r="BK7" s="230"/>
      <c r="BL7" s="231"/>
      <c r="BM7" s="231"/>
      <c r="BN7" s="231"/>
      <c r="BO7" s="238"/>
      <c r="BP7" s="230"/>
      <c r="BQ7" s="231"/>
      <c r="BR7" s="231"/>
      <c r="BS7" s="231"/>
      <c r="BT7" s="231"/>
    </row>
    <row r="8" spans="1:72"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9"/>
      <c r="AQ8" s="232"/>
      <c r="AR8" s="233"/>
      <c r="AS8" s="233"/>
      <c r="AT8" s="233"/>
      <c r="AU8" s="239"/>
      <c r="AV8" s="232"/>
      <c r="AW8" s="233"/>
      <c r="AX8" s="233"/>
      <c r="AY8" s="233"/>
      <c r="AZ8" s="239"/>
      <c r="BA8" s="232"/>
      <c r="BB8" s="233"/>
      <c r="BC8" s="233"/>
      <c r="BD8" s="233"/>
      <c r="BE8" s="239"/>
      <c r="BF8" s="232"/>
      <c r="BG8" s="233"/>
      <c r="BH8" s="233"/>
      <c r="BI8" s="233"/>
      <c r="BJ8" s="239"/>
      <c r="BK8" s="232"/>
      <c r="BL8" s="233"/>
      <c r="BM8" s="233"/>
      <c r="BN8" s="233"/>
      <c r="BO8" s="239"/>
      <c r="BP8" s="232"/>
      <c r="BQ8" s="233"/>
      <c r="BR8" s="233"/>
      <c r="BS8" s="233"/>
      <c r="BT8" s="233"/>
    </row>
    <row r="9" spans="1:72"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40" t="s">
        <v>464</v>
      </c>
      <c r="AM9" s="240" t="s">
        <v>465</v>
      </c>
      <c r="AN9" s="240" t="s">
        <v>466</v>
      </c>
      <c r="AO9" s="242" t="s">
        <v>467</v>
      </c>
      <c r="AP9" s="242"/>
      <c r="AQ9" s="240" t="s">
        <v>464</v>
      </c>
      <c r="AR9" s="240" t="s">
        <v>465</v>
      </c>
      <c r="AS9" s="240" t="s">
        <v>466</v>
      </c>
      <c r="AT9" s="242" t="s">
        <v>467</v>
      </c>
      <c r="AU9" s="242"/>
      <c r="AV9" s="240" t="s">
        <v>464</v>
      </c>
      <c r="AW9" s="240" t="s">
        <v>465</v>
      </c>
      <c r="AX9" s="240" t="s">
        <v>466</v>
      </c>
      <c r="AY9" s="242" t="s">
        <v>467</v>
      </c>
      <c r="AZ9" s="242"/>
      <c r="BA9" s="240" t="s">
        <v>464</v>
      </c>
      <c r="BB9" s="240" t="s">
        <v>465</v>
      </c>
      <c r="BC9" s="240" t="s">
        <v>466</v>
      </c>
      <c r="BD9" s="242" t="s">
        <v>467</v>
      </c>
      <c r="BE9" s="242"/>
      <c r="BF9" s="240" t="s">
        <v>464</v>
      </c>
      <c r="BG9" s="240" t="s">
        <v>465</v>
      </c>
      <c r="BH9" s="240" t="s">
        <v>466</v>
      </c>
      <c r="BI9" s="242" t="s">
        <v>467</v>
      </c>
      <c r="BJ9" s="242"/>
      <c r="BK9" s="240" t="s">
        <v>464</v>
      </c>
      <c r="BL9" s="240" t="s">
        <v>465</v>
      </c>
      <c r="BM9" s="240" t="s">
        <v>466</v>
      </c>
      <c r="BN9" s="242" t="s">
        <v>467</v>
      </c>
      <c r="BO9" s="242"/>
      <c r="BP9" s="234" t="s">
        <v>464</v>
      </c>
      <c r="BQ9" s="234" t="s">
        <v>465</v>
      </c>
      <c r="BR9" s="234" t="s">
        <v>466</v>
      </c>
      <c r="BS9" s="236" t="s">
        <v>467</v>
      </c>
      <c r="BT9" s="236"/>
    </row>
    <row r="10" spans="1:72"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40"/>
      <c r="AM10" s="241"/>
      <c r="AN10" s="240"/>
      <c r="AO10" s="99" t="s">
        <v>468</v>
      </c>
      <c r="AP10" s="99" t="s">
        <v>469</v>
      </c>
      <c r="AQ10" s="240"/>
      <c r="AR10" s="241"/>
      <c r="AS10" s="240"/>
      <c r="AT10" s="99" t="s">
        <v>468</v>
      </c>
      <c r="AU10" s="99" t="s">
        <v>469</v>
      </c>
      <c r="AV10" s="240"/>
      <c r="AW10" s="241"/>
      <c r="AX10" s="240"/>
      <c r="AY10" s="99" t="s">
        <v>468</v>
      </c>
      <c r="AZ10" s="99" t="s">
        <v>469</v>
      </c>
      <c r="BA10" s="240"/>
      <c r="BB10" s="241"/>
      <c r="BC10" s="240"/>
      <c r="BD10" s="99" t="s">
        <v>468</v>
      </c>
      <c r="BE10" s="99" t="s">
        <v>469</v>
      </c>
      <c r="BF10" s="240"/>
      <c r="BG10" s="241"/>
      <c r="BH10" s="240"/>
      <c r="BI10" s="99" t="s">
        <v>468</v>
      </c>
      <c r="BJ10" s="99" t="s">
        <v>469</v>
      </c>
      <c r="BK10" s="240"/>
      <c r="BL10" s="241"/>
      <c r="BM10" s="240"/>
      <c r="BN10" s="99" t="s">
        <v>468</v>
      </c>
      <c r="BO10" s="99" t="s">
        <v>469</v>
      </c>
      <c r="BP10" s="234"/>
      <c r="BQ10" s="235"/>
      <c r="BR10" s="234"/>
      <c r="BS10" s="99" t="s">
        <v>468</v>
      </c>
      <c r="BT10" s="99" t="s">
        <v>469</v>
      </c>
    </row>
    <row r="11" spans="1:72" s="14" customFormat="1" ht="11.25" customHeight="1" x14ac:dyDescent="0.2">
      <c r="A11" s="227" t="s">
        <v>278</v>
      </c>
      <c r="B11" s="190"/>
      <c r="C11" s="114">
        <v>3315971.5075387382</v>
      </c>
      <c r="D11" s="125">
        <v>3.8825807221800002</v>
      </c>
      <c r="E11" s="126">
        <v>128745.270504767</v>
      </c>
      <c r="F11" s="148">
        <v>3063635.4141695402</v>
      </c>
      <c r="G11" s="148">
        <v>3568307.6009079502</v>
      </c>
      <c r="H11" s="107">
        <v>2155226.252583866</v>
      </c>
      <c r="I11" s="118">
        <v>4.6333484091199999</v>
      </c>
      <c r="J11" s="119">
        <v>99859.141287113205</v>
      </c>
      <c r="K11" s="120">
        <v>1959505.9321340199</v>
      </c>
      <c r="L11" s="120">
        <v>2350946.57303369</v>
      </c>
      <c r="M11" s="107">
        <v>1614331.471545066</v>
      </c>
      <c r="N11" s="118">
        <v>5.0218125320500002</v>
      </c>
      <c r="O11" s="119">
        <v>81068.700146907693</v>
      </c>
      <c r="P11" s="120">
        <v>1455439.73898365</v>
      </c>
      <c r="Q11" s="120">
        <v>1773223.2041064701</v>
      </c>
      <c r="R11" s="107">
        <v>1478665.5012763869</v>
      </c>
      <c r="S11" s="118">
        <v>5.3815546589899999</v>
      </c>
      <c r="T11" s="119">
        <v>79575.192174770506</v>
      </c>
      <c r="U11" s="120">
        <v>1322700.99055098</v>
      </c>
      <c r="V11" s="120">
        <v>1634630.0120017801</v>
      </c>
      <c r="W11" s="107">
        <v>1459263.7199668221</v>
      </c>
      <c r="X11" s="118">
        <v>5.4258537142899996</v>
      </c>
      <c r="Y11" s="119">
        <v>79177.514751053197</v>
      </c>
      <c r="Z11" s="120">
        <v>1304078.6426693699</v>
      </c>
      <c r="AA11" s="120">
        <v>1614448.79726427</v>
      </c>
      <c r="AB11" s="107">
        <v>2643773.616579162</v>
      </c>
      <c r="AC11" s="118">
        <v>4.3222607035199996</v>
      </c>
      <c r="AD11" s="119">
        <v>114270.788119537</v>
      </c>
      <c r="AE11" s="120">
        <v>2419806.9873798699</v>
      </c>
      <c r="AF11" s="120">
        <v>2867740.2457784601</v>
      </c>
      <c r="AG11" s="107">
        <v>1576797.338613868</v>
      </c>
      <c r="AH11" s="118">
        <v>5.1919834193599996</v>
      </c>
      <c r="AI11" s="119">
        <v>81867.056377672896</v>
      </c>
      <c r="AJ11" s="120">
        <v>1416340.8565933099</v>
      </c>
      <c r="AK11" s="120">
        <v>1737253.8206344</v>
      </c>
      <c r="AL11" s="107">
        <v>1370981.3911292399</v>
      </c>
      <c r="AM11" s="118">
        <v>5.8210813087200002</v>
      </c>
      <c r="AN11" s="119">
        <v>79805.941505084906</v>
      </c>
      <c r="AO11" s="120">
        <v>1214564.62002697</v>
      </c>
      <c r="AP11" s="120">
        <v>1527398.16223151</v>
      </c>
      <c r="AQ11" s="107">
        <v>1315089.4505927879</v>
      </c>
      <c r="AR11" s="118">
        <v>5.8442721662299997</v>
      </c>
      <c r="AS11" s="119">
        <v>76857.406721982305</v>
      </c>
      <c r="AT11" s="120">
        <v>1164451.7014725599</v>
      </c>
      <c r="AU11" s="120">
        <v>1465727.1997130101</v>
      </c>
      <c r="AV11" s="107">
        <v>1733122.009396795</v>
      </c>
      <c r="AW11" s="118">
        <v>4.9264152465900004</v>
      </c>
      <c r="AX11" s="119">
        <v>85380.786912852607</v>
      </c>
      <c r="AY11" s="120">
        <v>1565778.7420759101</v>
      </c>
      <c r="AZ11" s="120">
        <v>1900465.27671766</v>
      </c>
      <c r="BA11" s="107">
        <v>2020626.067261972</v>
      </c>
      <c r="BB11" s="118">
        <v>4.8279209275200001</v>
      </c>
      <c r="BC11" s="119">
        <v>97554.228768319401</v>
      </c>
      <c r="BD11" s="120">
        <v>1829423.29233648</v>
      </c>
      <c r="BE11" s="120">
        <v>2211828.84218744</v>
      </c>
      <c r="BF11" s="107">
        <v>1237285.6238661429</v>
      </c>
      <c r="BG11" s="118">
        <v>5.4466127588599997</v>
      </c>
      <c r="BH11" s="119">
        <v>67390.156653033497</v>
      </c>
      <c r="BI11" s="120">
        <v>1105203.34391369</v>
      </c>
      <c r="BJ11" s="120">
        <v>1369367.9038186001</v>
      </c>
      <c r="BK11" s="107">
        <v>941595.49018765858</v>
      </c>
      <c r="BL11" s="118">
        <v>6.9237362730300003</v>
      </c>
      <c r="BM11" s="119">
        <v>65193.588499371901</v>
      </c>
      <c r="BN11" s="120">
        <v>813818.40470596799</v>
      </c>
      <c r="BO11" s="120">
        <v>1069372.5756693501</v>
      </c>
      <c r="BP11" s="107">
        <v>1092478.438816021</v>
      </c>
      <c r="BQ11" s="118">
        <v>6.2466257760900001</v>
      </c>
      <c r="BR11" s="119">
        <v>68243.039757359802</v>
      </c>
      <c r="BS11" s="120">
        <v>958724.53869606298</v>
      </c>
      <c r="BT11" s="120">
        <v>1226232.3389359801</v>
      </c>
    </row>
    <row r="12" spans="1:72" s="14" customFormat="1" ht="11.25" customHeight="1" x14ac:dyDescent="0.2">
      <c r="A12" s="344" t="s">
        <v>404</v>
      </c>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102"/>
      <c r="AI12" s="102"/>
      <c r="AJ12" s="102"/>
      <c r="AK12" s="102"/>
    </row>
    <row r="13" spans="1:72" ht="11.25" customHeight="1" x14ac:dyDescent="0.2">
      <c r="A13" s="345" t="s">
        <v>405</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102"/>
      <c r="AI13" s="102"/>
      <c r="AJ13" s="102"/>
      <c r="AK13" s="102"/>
    </row>
    <row r="14" spans="1:72" ht="11.25" customHeight="1" x14ac:dyDescent="0.2">
      <c r="A14" s="39" t="s">
        <v>381</v>
      </c>
      <c r="B14" s="83"/>
    </row>
    <row r="15" spans="1:72" ht="39.75" customHeight="1" x14ac:dyDescent="0.2">
      <c r="A15" s="147" t="s">
        <v>470</v>
      </c>
      <c r="B15" s="220" t="s">
        <v>471</v>
      </c>
      <c r="C15" s="220"/>
      <c r="D15" s="220"/>
      <c r="E15" s="220"/>
      <c r="F15" s="220"/>
      <c r="G15" s="220"/>
    </row>
    <row r="16" spans="1:72" ht="11.25" customHeight="1" thickBot="1" x14ac:dyDescent="0.25">
      <c r="A16" s="146"/>
      <c r="B16" s="44" t="s">
        <v>472</v>
      </c>
      <c r="C16" s="146"/>
      <c r="D16" s="146"/>
      <c r="E16" s="146"/>
      <c r="F16" s="146"/>
      <c r="G16" s="146"/>
    </row>
    <row r="17" spans="1:37" ht="11.25" customHeight="1" thickTop="1" thickBot="1" x14ac:dyDescent="0.25">
      <c r="A17" s="146"/>
      <c r="B17" s="176" t="s">
        <v>473</v>
      </c>
      <c r="C17" s="178"/>
      <c r="D17" s="176" t="s">
        <v>474</v>
      </c>
      <c r="E17" s="177"/>
      <c r="F17" s="177"/>
      <c r="G17" s="178"/>
    </row>
    <row r="18" spans="1:37" ht="11.25" customHeight="1" thickTop="1" thickBot="1" x14ac:dyDescent="0.25">
      <c r="A18" s="146"/>
      <c r="B18" s="186" t="s">
        <v>475</v>
      </c>
      <c r="C18" s="187"/>
      <c r="D18" s="176" t="s">
        <v>478</v>
      </c>
      <c r="E18" s="177"/>
      <c r="F18" s="177"/>
      <c r="G18" s="178"/>
    </row>
    <row r="19" spans="1:37" ht="11.25" customHeight="1" thickTop="1" thickBot="1" x14ac:dyDescent="0.25">
      <c r="A19" s="146"/>
      <c r="B19" s="188" t="s">
        <v>476</v>
      </c>
      <c r="C19" s="189"/>
      <c r="D19" s="176" t="s">
        <v>479</v>
      </c>
      <c r="E19" s="177"/>
      <c r="F19" s="177"/>
      <c r="G19" s="178"/>
    </row>
    <row r="20" spans="1:37" ht="11.25" customHeight="1" thickTop="1" x14ac:dyDescent="0.2">
      <c r="A20" s="146"/>
      <c r="B20" s="172" t="s">
        <v>477</v>
      </c>
      <c r="C20" s="173"/>
      <c r="D20" s="179" t="s">
        <v>480</v>
      </c>
      <c r="E20" s="180"/>
      <c r="F20" s="180"/>
      <c r="G20" s="181"/>
    </row>
    <row r="21" spans="1:37" ht="57.75" customHeight="1" thickBot="1" x14ac:dyDescent="0.25">
      <c r="A21" s="146"/>
      <c r="B21" s="174"/>
      <c r="C21" s="175"/>
      <c r="D21" s="182" t="s">
        <v>481</v>
      </c>
      <c r="E21" s="183"/>
      <c r="F21" s="183"/>
      <c r="G21" s="184"/>
    </row>
    <row r="22" spans="1:37" ht="11.25" customHeight="1" thickTop="1" x14ac:dyDescent="0.2">
      <c r="B22" s="83"/>
    </row>
    <row r="23" spans="1:37" ht="11.25" customHeight="1" x14ac:dyDescent="0.2">
      <c r="A23" s="51"/>
      <c r="B23" s="83"/>
    </row>
    <row r="24" spans="1:37" ht="11.25" customHeight="1" x14ac:dyDescent="0.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row>
    <row r="25" spans="1:37" ht="11.25" customHeight="1" x14ac:dyDescent="0.2">
      <c r="A25" s="73"/>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row>
    <row r="28" spans="1:37" ht="11.25" customHeight="1" x14ac:dyDescent="0.2">
      <c r="C28" s="75" t="s">
        <v>374</v>
      </c>
      <c r="D28" s="75"/>
      <c r="E28" s="75"/>
      <c r="F28" s="75"/>
      <c r="G28" s="75"/>
    </row>
  </sheetData>
  <mergeCells count="84">
    <mergeCell ref="C6:G8"/>
    <mergeCell ref="H6:L8"/>
    <mergeCell ref="A6:B10"/>
    <mergeCell ref="C9:C10"/>
    <mergeCell ref="D9:D10"/>
    <mergeCell ref="E9:E10"/>
    <mergeCell ref="F9:G9"/>
    <mergeCell ref="M6:Q8"/>
    <mergeCell ref="M9:M10"/>
    <mergeCell ref="N9:N10"/>
    <mergeCell ref="O9:O10"/>
    <mergeCell ref="P9:Q9"/>
    <mergeCell ref="AB6:AF8"/>
    <mergeCell ref="R9:R10"/>
    <mergeCell ref="S9:S10"/>
    <mergeCell ref="T9:T10"/>
    <mergeCell ref="U9:V9"/>
    <mergeCell ref="R6:V8"/>
    <mergeCell ref="W6:AA8"/>
    <mergeCell ref="W9:W10"/>
    <mergeCell ref="X9:X10"/>
    <mergeCell ref="Y9:Y10"/>
    <mergeCell ref="Z9:AA9"/>
    <mergeCell ref="AM9:AM10"/>
    <mergeCell ref="AN9:AN10"/>
    <mergeCell ref="AO9:AP9"/>
    <mergeCell ref="AG6:AK8"/>
    <mergeCell ref="AG9:AG10"/>
    <mergeCell ref="AH9:AH10"/>
    <mergeCell ref="AI9:AI10"/>
    <mergeCell ref="AJ9:AK9"/>
    <mergeCell ref="AL6:AP8"/>
    <mergeCell ref="AV9:AV10"/>
    <mergeCell ref="AW9:AW10"/>
    <mergeCell ref="AX9:AX10"/>
    <mergeCell ref="AY9:AZ9"/>
    <mergeCell ref="AQ6:AU8"/>
    <mergeCell ref="AQ9:AQ10"/>
    <mergeCell ref="AR9:AR10"/>
    <mergeCell ref="AS9:AS10"/>
    <mergeCell ref="AT9:AU9"/>
    <mergeCell ref="AV6:AZ8"/>
    <mergeCell ref="BF9:BF10"/>
    <mergeCell ref="BG9:BG10"/>
    <mergeCell ref="BH9:BH10"/>
    <mergeCell ref="BI9:BJ9"/>
    <mergeCell ref="BA6:BE8"/>
    <mergeCell ref="BA9:BA10"/>
    <mergeCell ref="BB9:BB10"/>
    <mergeCell ref="BC9:BC10"/>
    <mergeCell ref="BD9:BE9"/>
    <mergeCell ref="BF6:BJ8"/>
    <mergeCell ref="BP9:BP10"/>
    <mergeCell ref="BQ9:BQ10"/>
    <mergeCell ref="BR9:BR10"/>
    <mergeCell ref="BS9:BT9"/>
    <mergeCell ref="BK6:BO8"/>
    <mergeCell ref="BK9:BK10"/>
    <mergeCell ref="BL9:BL10"/>
    <mergeCell ref="BM9:BM10"/>
    <mergeCell ref="BN9:BO9"/>
    <mergeCell ref="BP6:BT8"/>
    <mergeCell ref="A12:AG12"/>
    <mergeCell ref="A13:AG13"/>
    <mergeCell ref="A11:B11"/>
    <mergeCell ref="AL9:AL10"/>
    <mergeCell ref="AB9:AB10"/>
    <mergeCell ref="AC9:AC10"/>
    <mergeCell ref="AD9:AD10"/>
    <mergeCell ref="AE9:AF9"/>
    <mergeCell ref="H9:H10"/>
    <mergeCell ref="I9:I10"/>
    <mergeCell ref="J9:J10"/>
    <mergeCell ref="K9:L9"/>
    <mergeCell ref="B15:G15"/>
    <mergeCell ref="B17:C17"/>
    <mergeCell ref="D17:G17"/>
    <mergeCell ref="B18:C18"/>
    <mergeCell ref="B19:C19"/>
    <mergeCell ref="B20:C21"/>
    <mergeCell ref="D18:G18"/>
    <mergeCell ref="D19:G19"/>
    <mergeCell ref="D20:G20"/>
    <mergeCell ref="D21:G21"/>
  </mergeCells>
  <hyperlinks>
    <hyperlink ref="C28"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AX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2" width="8.28515625" style="39" customWidth="1"/>
    <col min="33" max="16384" width="11.42578125" style="39"/>
  </cols>
  <sheetData>
    <row r="1" spans="1:50"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98"/>
      <c r="AD1" s="98"/>
      <c r="AE1" s="98"/>
      <c r="AF1" s="98"/>
    </row>
    <row r="3" spans="1:50" s="60" customFormat="1" ht="11.25" customHeight="1" x14ac:dyDescent="0.2">
      <c r="A3" s="19" t="s">
        <v>510</v>
      </c>
      <c r="B3" s="39"/>
      <c r="C3" s="39"/>
      <c r="D3" s="39"/>
      <c r="E3" s="39"/>
      <c r="F3" s="39"/>
      <c r="G3" s="39"/>
      <c r="H3" s="39"/>
      <c r="I3" s="39"/>
      <c r="J3" s="39"/>
      <c r="K3" s="39"/>
      <c r="L3" s="39"/>
      <c r="M3" s="39"/>
      <c r="N3" s="39"/>
      <c r="O3" s="39"/>
      <c r="P3" s="39"/>
      <c r="Q3" s="39"/>
      <c r="R3" s="59"/>
      <c r="S3" s="59"/>
      <c r="T3" s="59"/>
      <c r="U3" s="59"/>
      <c r="V3" s="59"/>
      <c r="W3" s="39"/>
      <c r="X3" s="39"/>
      <c r="Y3" s="39"/>
      <c r="Z3" s="39"/>
      <c r="AA3" s="39"/>
      <c r="AB3" s="61" t="s">
        <v>177</v>
      </c>
      <c r="AC3" s="61"/>
      <c r="AD3" s="61"/>
      <c r="AE3" s="61"/>
      <c r="AF3" s="61"/>
    </row>
    <row r="4" spans="1:50" s="60" customFormat="1" ht="11.25" customHeight="1" x14ac:dyDescent="0.2">
      <c r="A4" s="19" t="s">
        <v>406</v>
      </c>
      <c r="B4" s="39"/>
      <c r="C4" s="39"/>
      <c r="D4" s="39"/>
      <c r="E4" s="39"/>
      <c r="F4" s="39"/>
      <c r="G4" s="39"/>
      <c r="H4" s="39"/>
      <c r="I4" s="39"/>
      <c r="J4" s="39"/>
      <c r="K4" s="39"/>
      <c r="L4" s="39"/>
      <c r="M4" s="39"/>
      <c r="N4" s="39"/>
      <c r="O4" s="39"/>
      <c r="P4" s="39"/>
      <c r="Q4" s="39"/>
      <c r="R4" s="59"/>
      <c r="S4" s="59"/>
      <c r="T4" s="59"/>
      <c r="U4" s="59"/>
      <c r="V4" s="59"/>
      <c r="W4" s="39"/>
      <c r="X4" s="39"/>
      <c r="Y4" s="39"/>
      <c r="Z4" s="39"/>
      <c r="AA4" s="39"/>
      <c r="AB4" s="59"/>
      <c r="AC4" s="59"/>
      <c r="AD4" s="59"/>
      <c r="AE4" s="59"/>
      <c r="AF4" s="59"/>
    </row>
    <row r="5" spans="1:50"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50" s="14" customFormat="1" ht="11.25" customHeight="1" x14ac:dyDescent="0.2">
      <c r="A6" s="198" t="s">
        <v>279</v>
      </c>
      <c r="B6" s="199"/>
      <c r="C6" s="243" t="s">
        <v>2</v>
      </c>
      <c r="D6" s="244"/>
      <c r="E6" s="244"/>
      <c r="F6" s="244"/>
      <c r="G6" s="245"/>
      <c r="H6" s="228" t="s">
        <v>72</v>
      </c>
      <c r="I6" s="229"/>
      <c r="J6" s="229"/>
      <c r="K6" s="229"/>
      <c r="L6" s="237"/>
      <c r="M6" s="228" t="s">
        <v>85</v>
      </c>
      <c r="N6" s="229"/>
      <c r="O6" s="229"/>
      <c r="P6" s="229"/>
      <c r="Q6" s="237"/>
      <c r="R6" s="228" t="s">
        <v>73</v>
      </c>
      <c r="S6" s="229"/>
      <c r="T6" s="229"/>
      <c r="U6" s="229"/>
      <c r="V6" s="237"/>
      <c r="W6" s="228" t="s">
        <v>74</v>
      </c>
      <c r="X6" s="229"/>
      <c r="Y6" s="229"/>
      <c r="Z6" s="229"/>
      <c r="AA6" s="237"/>
      <c r="AB6" s="228" t="s">
        <v>75</v>
      </c>
      <c r="AC6" s="229"/>
      <c r="AD6" s="229"/>
      <c r="AE6" s="229"/>
      <c r="AF6" s="229"/>
      <c r="AG6" s="33"/>
      <c r="AH6" s="33"/>
      <c r="AI6" s="33"/>
      <c r="AJ6" s="33"/>
      <c r="AK6" s="33"/>
      <c r="AL6" s="33"/>
      <c r="AM6" s="33"/>
      <c r="AN6" s="33"/>
      <c r="AO6" s="33"/>
      <c r="AP6" s="33"/>
      <c r="AQ6" s="33"/>
      <c r="AR6" s="33"/>
      <c r="AS6" s="33"/>
      <c r="AT6" s="33"/>
      <c r="AU6" s="33"/>
      <c r="AV6" s="33"/>
      <c r="AW6" s="33"/>
      <c r="AX6" s="33"/>
    </row>
    <row r="7" spans="1:50"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1"/>
      <c r="AG7" s="33"/>
      <c r="AH7" s="33"/>
      <c r="AI7" s="33"/>
      <c r="AJ7" s="33"/>
      <c r="AK7" s="33"/>
      <c r="AL7" s="33"/>
      <c r="AM7" s="33"/>
      <c r="AN7" s="33"/>
      <c r="AO7" s="33"/>
      <c r="AP7" s="33"/>
      <c r="AQ7" s="33"/>
      <c r="AR7" s="33"/>
      <c r="AS7" s="33"/>
      <c r="AT7" s="33"/>
      <c r="AU7" s="33"/>
      <c r="AV7" s="33"/>
      <c r="AW7" s="33"/>
      <c r="AX7" s="33"/>
    </row>
    <row r="8" spans="1:50"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3"/>
      <c r="AG8" s="33"/>
      <c r="AH8" s="33"/>
      <c r="AI8" s="33"/>
      <c r="AJ8" s="33"/>
      <c r="AK8" s="33"/>
      <c r="AL8" s="33"/>
      <c r="AM8" s="33"/>
      <c r="AN8" s="33"/>
      <c r="AO8" s="33"/>
      <c r="AP8" s="33"/>
      <c r="AQ8" s="33"/>
      <c r="AR8" s="33"/>
      <c r="AS8" s="33"/>
      <c r="AT8" s="33"/>
      <c r="AU8" s="33"/>
      <c r="AV8" s="33"/>
      <c r="AW8" s="33"/>
      <c r="AX8" s="33"/>
    </row>
    <row r="9" spans="1:50"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34" t="s">
        <v>464</v>
      </c>
      <c r="AC9" s="234" t="s">
        <v>465</v>
      </c>
      <c r="AD9" s="234" t="s">
        <v>466</v>
      </c>
      <c r="AE9" s="236" t="s">
        <v>467</v>
      </c>
      <c r="AF9" s="236"/>
      <c r="AG9" s="33"/>
      <c r="AH9" s="33"/>
      <c r="AI9" s="33"/>
      <c r="AJ9" s="33"/>
      <c r="AK9" s="33"/>
      <c r="AL9" s="33"/>
      <c r="AM9" s="33"/>
      <c r="AN9" s="33"/>
      <c r="AO9" s="33"/>
      <c r="AP9" s="33"/>
      <c r="AQ9" s="33"/>
      <c r="AR9" s="33"/>
      <c r="AS9" s="33"/>
      <c r="AT9" s="33"/>
      <c r="AU9" s="33"/>
      <c r="AV9" s="33"/>
      <c r="AW9" s="33"/>
      <c r="AX9" s="33"/>
    </row>
    <row r="10" spans="1:50"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34"/>
      <c r="AC10" s="235"/>
      <c r="AD10" s="234"/>
      <c r="AE10" s="99" t="s">
        <v>468</v>
      </c>
      <c r="AF10" s="99" t="s">
        <v>469</v>
      </c>
      <c r="AG10" s="33"/>
      <c r="AH10" s="33"/>
      <c r="AI10" s="33"/>
      <c r="AJ10" s="33"/>
      <c r="AK10" s="33"/>
      <c r="AL10" s="33"/>
      <c r="AM10" s="33"/>
      <c r="AN10" s="33"/>
      <c r="AO10" s="33"/>
      <c r="AP10" s="33"/>
      <c r="AQ10" s="33"/>
      <c r="AR10" s="33"/>
      <c r="AS10" s="33"/>
      <c r="AT10" s="33"/>
      <c r="AU10" s="33"/>
      <c r="AV10" s="33"/>
      <c r="AW10" s="33"/>
      <c r="AX10" s="33"/>
    </row>
    <row r="11" spans="1:50" s="14" customFormat="1" ht="11.25" customHeight="1" x14ac:dyDescent="0.2">
      <c r="A11" s="227" t="s">
        <v>278</v>
      </c>
      <c r="B11" s="190"/>
      <c r="C11" s="114">
        <v>4057719.0000000149</v>
      </c>
      <c r="D11" s="125">
        <v>3.7357538467200002</v>
      </c>
      <c r="E11" s="126">
        <v>151586.393631427</v>
      </c>
      <c r="F11" s="148">
        <v>3760615.1279361099</v>
      </c>
      <c r="G11" s="148">
        <v>4354822.8720639097</v>
      </c>
      <c r="H11" s="107">
        <v>1424894.200032471</v>
      </c>
      <c r="I11" s="118">
        <v>7.7607487755999998</v>
      </c>
      <c r="J11" s="119">
        <v>110582.45918255</v>
      </c>
      <c r="K11" s="120">
        <v>1208156.56271281</v>
      </c>
      <c r="L11" s="120">
        <v>1641631.8373521401</v>
      </c>
      <c r="M11" s="107">
        <v>666938.33331347327</v>
      </c>
      <c r="N11" s="118">
        <v>9.97909747892</v>
      </c>
      <c r="O11" s="119">
        <v>66554.426405663602</v>
      </c>
      <c r="P11" s="120">
        <v>536494.05454665294</v>
      </c>
      <c r="Q11" s="120">
        <v>797382.61208029103</v>
      </c>
      <c r="R11" s="107">
        <v>655970.47377882688</v>
      </c>
      <c r="S11" s="118">
        <v>7.95803662382</v>
      </c>
      <c r="T11" s="119">
        <v>52202.370544766301</v>
      </c>
      <c r="U11" s="120">
        <v>553655.707603471</v>
      </c>
      <c r="V11" s="120">
        <v>758285.23995417799</v>
      </c>
      <c r="W11" s="107">
        <v>897238.18802035379</v>
      </c>
      <c r="X11" s="118">
        <v>7.1633243148199996</v>
      </c>
      <c r="Y11" s="119">
        <v>64272.081284296102</v>
      </c>
      <c r="Z11" s="120">
        <v>771267.223491702</v>
      </c>
      <c r="AA11" s="120">
        <v>1023209.152549</v>
      </c>
      <c r="AB11" s="107">
        <v>412677.80485485529</v>
      </c>
      <c r="AC11" s="118">
        <v>14.19939135832</v>
      </c>
      <c r="AD11" s="119">
        <v>58597.7365602469</v>
      </c>
      <c r="AE11" s="120">
        <v>297828.35162120801</v>
      </c>
      <c r="AF11" s="120">
        <v>527527.25808850199</v>
      </c>
    </row>
    <row r="12" spans="1:50"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row>
    <row r="13" spans="1:50"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row>
    <row r="14" spans="1:50"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row>
    <row r="15" spans="1:50"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row>
    <row r="16" spans="1:50"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row>
    <row r="17" spans="1:32"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row>
    <row r="18" spans="1:32"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row>
    <row r="19" spans="1:32"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row>
    <row r="20" spans="1:32"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row>
    <row r="22" spans="1:3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row>
    <row r="27" spans="1:32" ht="11.25" customHeight="1" x14ac:dyDescent="0.2">
      <c r="C27" s="75" t="s">
        <v>374</v>
      </c>
      <c r="D27" s="75"/>
      <c r="E27" s="75"/>
      <c r="F27" s="75"/>
      <c r="G27" s="75"/>
    </row>
  </sheetData>
  <mergeCells count="43">
    <mergeCell ref="C6:G8"/>
    <mergeCell ref="A6:B10"/>
    <mergeCell ref="C9:C10"/>
    <mergeCell ref="D9:D10"/>
    <mergeCell ref="E9:E10"/>
    <mergeCell ref="F9:G9"/>
    <mergeCell ref="H6:L8"/>
    <mergeCell ref="H9:H10"/>
    <mergeCell ref="I9:I10"/>
    <mergeCell ref="J9:J10"/>
    <mergeCell ref="K9:L9"/>
    <mergeCell ref="U9:V9"/>
    <mergeCell ref="M6:Q8"/>
    <mergeCell ref="M9:M10"/>
    <mergeCell ref="N9:N10"/>
    <mergeCell ref="O9:O10"/>
    <mergeCell ref="P9:Q9"/>
    <mergeCell ref="A11:B11"/>
    <mergeCell ref="A1:AB1"/>
    <mergeCell ref="AB6:AF8"/>
    <mergeCell ref="AB9:AB10"/>
    <mergeCell ref="AC9:AC10"/>
    <mergeCell ref="AD9:AD10"/>
    <mergeCell ref="AE9:AF9"/>
    <mergeCell ref="W6:AA8"/>
    <mergeCell ref="W9:W10"/>
    <mergeCell ref="X9:X10"/>
    <mergeCell ref="Y9:Y10"/>
    <mergeCell ref="Z9:AA9"/>
    <mergeCell ref="R6:V8"/>
    <mergeCell ref="R9:R10"/>
    <mergeCell ref="S9:S10"/>
    <mergeCell ref="T9:T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D27"/>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2" spans="1:30" ht="11.25" customHeight="1" x14ac:dyDescent="0.2">
      <c r="A2" s="19" t="s">
        <v>483</v>
      </c>
      <c r="C2" s="57" t="s">
        <v>4</v>
      </c>
      <c r="D2" s="57"/>
      <c r="E2" s="57"/>
      <c r="F2" s="57"/>
      <c r="G2" s="57"/>
    </row>
    <row r="3" spans="1:30" ht="11.25" customHeight="1" x14ac:dyDescent="0.2">
      <c r="A3" s="19" t="s">
        <v>364</v>
      </c>
    </row>
    <row r="4" spans="1:30" ht="11.25" customHeight="1" x14ac:dyDescent="0.2">
      <c r="A4" s="19" t="s">
        <v>1</v>
      </c>
    </row>
    <row r="5" spans="1:30" s="14" customFormat="1" ht="11.25" customHeight="1" x14ac:dyDescent="0.2">
      <c r="A5" s="20" t="s">
        <v>193</v>
      </c>
    </row>
    <row r="6" spans="1:30" s="14" customFormat="1" ht="11.25" customHeight="1" x14ac:dyDescent="0.2">
      <c r="A6" s="198" t="s">
        <v>279</v>
      </c>
      <c r="B6" s="199"/>
      <c r="C6" s="192" t="s">
        <v>5</v>
      </c>
      <c r="D6" s="193"/>
      <c r="E6" s="193"/>
      <c r="F6" s="193"/>
      <c r="G6" s="193"/>
    </row>
    <row r="7" spans="1:30" s="14" customFormat="1" ht="11.25" customHeight="1" x14ac:dyDescent="0.2">
      <c r="A7" s="200"/>
      <c r="B7" s="201"/>
      <c r="C7" s="194"/>
      <c r="D7" s="195"/>
      <c r="E7" s="195"/>
      <c r="F7" s="195"/>
      <c r="G7" s="195"/>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196"/>
      <c r="D8" s="197"/>
      <c r="E8" s="197"/>
      <c r="F8" s="197"/>
      <c r="G8" s="197"/>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9">
        <v>1144126.343363832</v>
      </c>
      <c r="D11" s="118">
        <v>1.60432495704</v>
      </c>
      <c r="E11" s="119">
        <v>18355.504466687467</v>
      </c>
      <c r="F11" s="119">
        <v>1108150.2156910594</v>
      </c>
      <c r="G11" s="119">
        <v>1180102.4710366004</v>
      </c>
    </row>
    <row r="12" spans="1:30" s="14" customFormat="1" ht="11.25" customHeight="1" x14ac:dyDescent="0.2">
      <c r="A12" s="14" t="s">
        <v>381</v>
      </c>
    </row>
    <row r="13" spans="1:30" s="14" customFormat="1" ht="39.75" customHeight="1" x14ac:dyDescent="0.2">
      <c r="A13" s="123" t="s">
        <v>470</v>
      </c>
      <c r="B13" s="185" t="s">
        <v>471</v>
      </c>
      <c r="C13" s="185"/>
      <c r="D13" s="185"/>
      <c r="E13" s="185"/>
      <c r="F13" s="185"/>
      <c r="G13" s="185"/>
    </row>
    <row r="14" spans="1:30" s="14" customFormat="1" ht="11.25" customHeight="1" thickBot="1" x14ac:dyDescent="0.25">
      <c r="A14" s="122"/>
      <c r="B14" s="124" t="s">
        <v>472</v>
      </c>
      <c r="C14" s="122"/>
      <c r="D14" s="122"/>
      <c r="E14" s="122"/>
      <c r="F14" s="122"/>
      <c r="G14" s="122"/>
    </row>
    <row r="15" spans="1:30" s="14" customFormat="1" ht="11.25" customHeight="1" thickTop="1" thickBot="1" x14ac:dyDescent="0.25">
      <c r="A15" s="122"/>
      <c r="B15" s="176" t="s">
        <v>473</v>
      </c>
      <c r="C15" s="178"/>
      <c r="D15" s="176" t="s">
        <v>474</v>
      </c>
      <c r="E15" s="177"/>
      <c r="F15" s="177"/>
      <c r="G15" s="178"/>
    </row>
    <row r="16" spans="1:30" s="14" customFormat="1" ht="11.25" customHeight="1" thickTop="1" thickBot="1" x14ac:dyDescent="0.25">
      <c r="A16" s="122"/>
      <c r="B16" s="186" t="s">
        <v>475</v>
      </c>
      <c r="C16" s="187"/>
      <c r="D16" s="176" t="s">
        <v>478</v>
      </c>
      <c r="E16" s="177"/>
      <c r="F16" s="177"/>
      <c r="G16" s="178"/>
    </row>
    <row r="17" spans="1:7" s="14" customFormat="1" ht="11.25" customHeight="1" thickTop="1" thickBot="1" x14ac:dyDescent="0.25">
      <c r="A17" s="122"/>
      <c r="B17" s="188" t="s">
        <v>476</v>
      </c>
      <c r="C17" s="189"/>
      <c r="D17" s="176" t="s">
        <v>479</v>
      </c>
      <c r="E17" s="177"/>
      <c r="F17" s="177"/>
      <c r="G17" s="178"/>
    </row>
    <row r="18" spans="1:7" s="14" customFormat="1" ht="11.25" customHeight="1" thickTop="1" x14ac:dyDescent="0.2">
      <c r="A18" s="122"/>
      <c r="B18" s="172" t="s">
        <v>477</v>
      </c>
      <c r="C18" s="173"/>
      <c r="D18" s="179" t="s">
        <v>480</v>
      </c>
      <c r="E18" s="180"/>
      <c r="F18" s="180"/>
      <c r="G18" s="181"/>
    </row>
    <row r="19" spans="1:7" s="14" customFormat="1" ht="57.75" customHeight="1" thickBot="1" x14ac:dyDescent="0.25">
      <c r="A19" s="122"/>
      <c r="B19" s="174"/>
      <c r="C19" s="175"/>
      <c r="D19" s="182" t="s">
        <v>481</v>
      </c>
      <c r="E19" s="183"/>
      <c r="F19" s="183"/>
      <c r="G19" s="184"/>
    </row>
    <row r="20" spans="1:7" s="14" customFormat="1" ht="11.25" customHeight="1" thickTop="1" x14ac:dyDescent="0.2"/>
    <row r="22" spans="1:7" ht="11.25" customHeight="1" x14ac:dyDescent="0.2">
      <c r="C22" s="6"/>
      <c r="D22" s="6"/>
      <c r="E22" s="6"/>
      <c r="F22" s="6"/>
      <c r="G22" s="6"/>
    </row>
    <row r="23" spans="1:7" ht="11.25" customHeight="1" x14ac:dyDescent="0.2">
      <c r="C23" s="74"/>
      <c r="D23" s="74"/>
      <c r="E23" s="74"/>
      <c r="F23" s="74"/>
      <c r="G23" s="74"/>
    </row>
    <row r="27" spans="1:7" ht="11.25" customHeight="1" x14ac:dyDescent="0.2">
      <c r="C27" s="75" t="s">
        <v>374</v>
      </c>
      <c r="D27" s="75"/>
      <c r="E27" s="75"/>
      <c r="F27" s="75"/>
      <c r="G27" s="75"/>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AT27"/>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27" width="8.28515625" style="39" customWidth="1"/>
    <col min="28" max="16384" width="11.42578125" style="39"/>
  </cols>
  <sheetData>
    <row r="1" spans="1:46"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98"/>
      <c r="Y1" s="98"/>
      <c r="Z1" s="98"/>
      <c r="AA1" s="98"/>
      <c r="AB1" s="106"/>
    </row>
    <row r="2" spans="1:46" s="60" customFormat="1" ht="11.25" customHeight="1" x14ac:dyDescent="0.2">
      <c r="A2" s="19" t="s">
        <v>511</v>
      </c>
      <c r="B2" s="39"/>
      <c r="C2" s="39"/>
      <c r="D2" s="39"/>
      <c r="E2" s="39"/>
      <c r="F2" s="39"/>
      <c r="G2" s="39"/>
      <c r="H2" s="39"/>
      <c r="I2" s="39"/>
      <c r="J2" s="39"/>
      <c r="K2" s="39"/>
      <c r="L2" s="39"/>
      <c r="M2" s="39"/>
      <c r="N2" s="39"/>
      <c r="O2" s="39"/>
      <c r="P2" s="39"/>
      <c r="Q2" s="39"/>
      <c r="W2" s="61" t="s">
        <v>219</v>
      </c>
      <c r="X2" s="61"/>
      <c r="Y2" s="61"/>
      <c r="Z2" s="61"/>
      <c r="AA2" s="61"/>
    </row>
    <row r="3" spans="1:46" s="60" customFormat="1" ht="11.25" customHeight="1" x14ac:dyDescent="0.2">
      <c r="A3" s="19" t="s">
        <v>303</v>
      </c>
      <c r="B3" s="39"/>
      <c r="C3" s="39"/>
      <c r="D3" s="39"/>
      <c r="E3" s="39"/>
      <c r="F3" s="39"/>
      <c r="G3" s="39"/>
      <c r="H3" s="39"/>
      <c r="I3" s="39"/>
      <c r="J3" s="39"/>
      <c r="K3" s="39"/>
      <c r="L3" s="39"/>
      <c r="M3" s="39"/>
      <c r="N3" s="39"/>
      <c r="O3" s="39"/>
      <c r="P3" s="39"/>
      <c r="Q3" s="39"/>
      <c r="R3" s="59"/>
      <c r="S3" s="59"/>
      <c r="T3" s="59"/>
      <c r="U3" s="59"/>
      <c r="V3" s="59"/>
      <c r="W3" s="39"/>
      <c r="X3" s="39"/>
      <c r="Y3" s="39"/>
      <c r="Z3" s="39"/>
      <c r="AA3" s="39"/>
    </row>
    <row r="4" spans="1:46" s="60" customFormat="1" ht="11.25" customHeight="1" x14ac:dyDescent="0.2">
      <c r="A4" s="19">
        <v>2017</v>
      </c>
      <c r="B4" s="39"/>
      <c r="C4" s="39"/>
      <c r="D4" s="39"/>
      <c r="E4" s="39"/>
      <c r="F4" s="39"/>
      <c r="G4" s="39"/>
      <c r="H4" s="39"/>
      <c r="I4" s="39"/>
      <c r="J4" s="39"/>
      <c r="K4" s="39"/>
      <c r="L4" s="39"/>
      <c r="M4" s="39"/>
      <c r="N4" s="39"/>
      <c r="O4" s="39"/>
      <c r="P4" s="39"/>
      <c r="Q4" s="39"/>
      <c r="R4" s="39"/>
      <c r="S4" s="39"/>
      <c r="T4" s="39"/>
      <c r="U4" s="39"/>
      <c r="V4" s="39"/>
      <c r="W4" s="39"/>
      <c r="X4" s="39"/>
      <c r="Y4" s="39"/>
      <c r="Z4" s="39"/>
      <c r="AA4" s="39"/>
    </row>
    <row r="5" spans="1:46"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row>
    <row r="6" spans="1:46" s="14" customFormat="1" ht="11.25" customHeight="1" x14ac:dyDescent="0.2">
      <c r="A6" s="198" t="s">
        <v>279</v>
      </c>
      <c r="B6" s="199"/>
      <c r="C6" s="243" t="s">
        <v>2</v>
      </c>
      <c r="D6" s="244"/>
      <c r="E6" s="244"/>
      <c r="F6" s="244"/>
      <c r="G6" s="245"/>
      <c r="H6" s="291" t="s">
        <v>325</v>
      </c>
      <c r="I6" s="292"/>
      <c r="J6" s="292"/>
      <c r="K6" s="292"/>
      <c r="L6" s="292"/>
      <c r="M6" s="292"/>
      <c r="N6" s="292"/>
      <c r="O6" s="292"/>
      <c r="P6" s="292"/>
      <c r="Q6" s="292"/>
      <c r="R6" s="292"/>
      <c r="S6" s="292"/>
      <c r="T6" s="292"/>
      <c r="U6" s="292"/>
      <c r="V6" s="296"/>
      <c r="W6" s="228" t="s">
        <v>76</v>
      </c>
      <c r="X6" s="229"/>
      <c r="Y6" s="229"/>
      <c r="Z6" s="229"/>
      <c r="AA6" s="229"/>
      <c r="AB6" s="33"/>
      <c r="AC6" s="33"/>
      <c r="AD6" s="33"/>
      <c r="AE6" s="33"/>
      <c r="AF6" s="33"/>
      <c r="AG6" s="33"/>
      <c r="AH6" s="33"/>
      <c r="AI6" s="33"/>
      <c r="AJ6" s="33"/>
      <c r="AK6" s="33"/>
      <c r="AL6" s="33"/>
      <c r="AM6" s="33"/>
      <c r="AN6" s="33"/>
      <c r="AO6" s="33"/>
      <c r="AP6" s="33"/>
      <c r="AQ6" s="33"/>
      <c r="AR6" s="33"/>
      <c r="AS6" s="33"/>
      <c r="AT6" s="33"/>
    </row>
    <row r="7" spans="1:46" s="14" customFormat="1" ht="11.25" customHeight="1" x14ac:dyDescent="0.2">
      <c r="A7" s="200"/>
      <c r="B7" s="201"/>
      <c r="C7" s="246"/>
      <c r="D7" s="247"/>
      <c r="E7" s="247"/>
      <c r="F7" s="247"/>
      <c r="G7" s="248"/>
      <c r="H7" s="293" t="s">
        <v>326</v>
      </c>
      <c r="I7" s="294"/>
      <c r="J7" s="294"/>
      <c r="K7" s="294"/>
      <c r="L7" s="295"/>
      <c r="M7" s="293" t="s">
        <v>327</v>
      </c>
      <c r="N7" s="294"/>
      <c r="O7" s="294"/>
      <c r="P7" s="294"/>
      <c r="Q7" s="295"/>
      <c r="R7" s="293" t="s">
        <v>328</v>
      </c>
      <c r="S7" s="294"/>
      <c r="T7" s="294"/>
      <c r="U7" s="294"/>
      <c r="V7" s="295"/>
      <c r="W7" s="230"/>
      <c r="X7" s="231"/>
      <c r="Y7" s="231"/>
      <c r="Z7" s="231"/>
      <c r="AA7" s="231"/>
      <c r="AB7" s="33"/>
      <c r="AC7" s="33"/>
      <c r="AD7" s="33"/>
      <c r="AE7" s="33"/>
      <c r="AF7" s="33"/>
      <c r="AG7" s="33"/>
      <c r="AH7" s="33"/>
      <c r="AI7" s="33"/>
      <c r="AJ7" s="33"/>
      <c r="AK7" s="33"/>
      <c r="AL7" s="33"/>
      <c r="AM7" s="33"/>
      <c r="AN7" s="33"/>
      <c r="AO7" s="33"/>
      <c r="AP7" s="33"/>
      <c r="AQ7" s="33"/>
      <c r="AR7" s="33"/>
      <c r="AS7" s="33"/>
      <c r="AT7" s="33"/>
    </row>
    <row r="8" spans="1:46"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3"/>
      <c r="AB8" s="33"/>
      <c r="AC8" s="33"/>
      <c r="AD8" s="33"/>
      <c r="AE8" s="33"/>
      <c r="AF8" s="33"/>
      <c r="AG8" s="33"/>
      <c r="AH8" s="33"/>
      <c r="AI8" s="33"/>
      <c r="AJ8" s="33"/>
      <c r="AK8" s="33"/>
      <c r="AL8" s="33"/>
      <c r="AM8" s="33"/>
      <c r="AN8" s="33"/>
      <c r="AO8" s="33"/>
      <c r="AP8" s="33"/>
      <c r="AQ8" s="33"/>
      <c r="AR8" s="33"/>
      <c r="AS8" s="33"/>
      <c r="AT8" s="33"/>
    </row>
    <row r="9" spans="1:46"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34" t="s">
        <v>464</v>
      </c>
      <c r="X9" s="234" t="s">
        <v>465</v>
      </c>
      <c r="Y9" s="234" t="s">
        <v>466</v>
      </c>
      <c r="Z9" s="236" t="s">
        <v>467</v>
      </c>
      <c r="AA9" s="236"/>
      <c r="AB9" s="33"/>
      <c r="AC9" s="33"/>
      <c r="AD9" s="33"/>
      <c r="AE9" s="33"/>
      <c r="AF9" s="33"/>
      <c r="AG9" s="33"/>
      <c r="AH9" s="33"/>
      <c r="AI9" s="33"/>
      <c r="AJ9" s="33"/>
      <c r="AK9" s="33"/>
      <c r="AL9" s="33"/>
      <c r="AM9" s="33"/>
      <c r="AN9" s="33"/>
      <c r="AO9" s="33"/>
      <c r="AP9" s="33"/>
      <c r="AQ9" s="33"/>
      <c r="AR9" s="33"/>
      <c r="AS9" s="33"/>
      <c r="AT9" s="33"/>
    </row>
    <row r="10" spans="1:46"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34"/>
      <c r="X10" s="235"/>
      <c r="Y10" s="234"/>
      <c r="Z10" s="99" t="s">
        <v>468</v>
      </c>
      <c r="AA10" s="99" t="s">
        <v>469</v>
      </c>
      <c r="AB10" s="33"/>
      <c r="AC10" s="33"/>
      <c r="AD10" s="33"/>
      <c r="AE10" s="33"/>
      <c r="AF10" s="33"/>
      <c r="AG10" s="33"/>
      <c r="AH10" s="33"/>
      <c r="AI10" s="33"/>
      <c r="AJ10" s="33"/>
      <c r="AK10" s="33"/>
      <c r="AL10" s="33"/>
      <c r="AM10" s="33"/>
      <c r="AN10" s="33"/>
      <c r="AO10" s="33"/>
      <c r="AP10" s="33"/>
      <c r="AQ10" s="33"/>
      <c r="AR10" s="33"/>
      <c r="AS10" s="33"/>
      <c r="AT10" s="33"/>
    </row>
    <row r="11" spans="1:46" s="14" customFormat="1" ht="11.25" customHeight="1" x14ac:dyDescent="0.2">
      <c r="A11" s="227" t="s">
        <v>278</v>
      </c>
      <c r="B11" s="190"/>
      <c r="C11" s="114">
        <v>4057719.0000000149</v>
      </c>
      <c r="D11" s="125">
        <v>3.7357538467200002</v>
      </c>
      <c r="E11" s="126">
        <v>151586.393631427</v>
      </c>
      <c r="F11" s="148">
        <v>3760615.1279361099</v>
      </c>
      <c r="G11" s="148">
        <v>4354822.8720639097</v>
      </c>
      <c r="H11" s="107">
        <v>880825.1776110034</v>
      </c>
      <c r="I11" s="118">
        <v>9.1152038968400007</v>
      </c>
      <c r="J11" s="119">
        <v>80289.010913983104</v>
      </c>
      <c r="K11" s="120">
        <v>723461.607865258</v>
      </c>
      <c r="L11" s="120">
        <v>1038188.74735675</v>
      </c>
      <c r="M11" s="107">
        <v>998016.55645394779</v>
      </c>
      <c r="N11" s="118">
        <v>6.88564690839</v>
      </c>
      <c r="O11" s="119">
        <v>68719.8961646565</v>
      </c>
      <c r="P11" s="120">
        <v>863328.03494988999</v>
      </c>
      <c r="Q11" s="120">
        <v>1132705.0779579999</v>
      </c>
      <c r="R11" s="107">
        <v>540336.66671790846</v>
      </c>
      <c r="S11" s="118">
        <v>8.4521759318999994</v>
      </c>
      <c r="T11" s="119">
        <v>45670.205695543998</v>
      </c>
      <c r="U11" s="120">
        <v>450824.70838810998</v>
      </c>
      <c r="V11" s="120">
        <v>629848.62504770898</v>
      </c>
      <c r="W11" s="107">
        <v>1638540.599217111</v>
      </c>
      <c r="X11" s="118">
        <v>7.0698340561900004</v>
      </c>
      <c r="Y11" s="119">
        <v>115842.10130792799</v>
      </c>
      <c r="Z11" s="120">
        <v>1411494.25276014</v>
      </c>
      <c r="AA11" s="120">
        <v>1865586.9456740799</v>
      </c>
    </row>
    <row r="12" spans="1:46"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row>
    <row r="13" spans="1:46"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row>
    <row r="14" spans="1:46"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row>
    <row r="15" spans="1:46"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row>
    <row r="16" spans="1:46"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row>
    <row r="17" spans="1:27"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row>
    <row r="18" spans="1:27"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row>
    <row r="19" spans="1:27"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row>
    <row r="20" spans="1:27"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row>
    <row r="22" spans="1:27"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row>
    <row r="23" spans="1:2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row>
    <row r="27" spans="1:27" ht="11.25" customHeight="1" x14ac:dyDescent="0.2">
      <c r="C27" s="75" t="s">
        <v>374</v>
      </c>
      <c r="D27" s="75"/>
      <c r="E27" s="75"/>
      <c r="F27" s="75"/>
      <c r="G27" s="75"/>
    </row>
  </sheetData>
  <mergeCells count="39">
    <mergeCell ref="C6:G8"/>
    <mergeCell ref="A6:B10"/>
    <mergeCell ref="C9:C10"/>
    <mergeCell ref="D9:D10"/>
    <mergeCell ref="E9:E10"/>
    <mergeCell ref="F9:G9"/>
    <mergeCell ref="O9:O10"/>
    <mergeCell ref="P9:Q9"/>
    <mergeCell ref="H7:L8"/>
    <mergeCell ref="H9:H10"/>
    <mergeCell ref="I9:I10"/>
    <mergeCell ref="J9:J10"/>
    <mergeCell ref="K9:L9"/>
    <mergeCell ref="A1:W1"/>
    <mergeCell ref="A11:B11"/>
    <mergeCell ref="W6:AA8"/>
    <mergeCell ref="W9:W10"/>
    <mergeCell ref="X9:X10"/>
    <mergeCell ref="Y9:Y10"/>
    <mergeCell ref="Z9:AA9"/>
    <mergeCell ref="H6:V6"/>
    <mergeCell ref="R7:V8"/>
    <mergeCell ref="R9:R10"/>
    <mergeCell ref="S9:S10"/>
    <mergeCell ref="T9:T10"/>
    <mergeCell ref="U9:V9"/>
    <mergeCell ref="M7:Q8"/>
    <mergeCell ref="M9:M10"/>
    <mergeCell ref="N9:N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AX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2" width="8.28515625" style="39" customWidth="1"/>
    <col min="33" max="16384" width="11.42578125" style="39"/>
  </cols>
  <sheetData>
    <row r="1" spans="1:50"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98"/>
      <c r="AD1" s="98"/>
      <c r="AE1" s="98"/>
      <c r="AF1" s="98"/>
    </row>
    <row r="3" spans="1:50" s="60" customFormat="1" ht="11.25" customHeight="1" x14ac:dyDescent="0.2">
      <c r="A3" s="19" t="s">
        <v>512</v>
      </c>
      <c r="B3" s="39"/>
      <c r="C3" s="39"/>
      <c r="D3" s="39"/>
      <c r="E3" s="39"/>
      <c r="F3" s="39"/>
      <c r="G3" s="39"/>
      <c r="H3" s="39"/>
      <c r="I3" s="39"/>
      <c r="J3" s="39"/>
      <c r="K3" s="39"/>
      <c r="L3" s="39"/>
      <c r="M3" s="39"/>
      <c r="N3" s="39"/>
      <c r="O3" s="39"/>
      <c r="P3" s="39"/>
      <c r="Q3" s="39"/>
      <c r="R3" s="59"/>
      <c r="S3" s="59"/>
      <c r="T3" s="59"/>
      <c r="U3" s="59"/>
      <c r="V3" s="59"/>
      <c r="W3" s="39"/>
      <c r="X3" s="39"/>
      <c r="Y3" s="39"/>
      <c r="Z3" s="39"/>
      <c r="AA3" s="39"/>
      <c r="AB3" s="57" t="s">
        <v>220</v>
      </c>
      <c r="AC3" s="57"/>
      <c r="AD3" s="57"/>
      <c r="AE3" s="57"/>
      <c r="AF3" s="57"/>
    </row>
    <row r="4" spans="1:50" s="60" customFormat="1" ht="11.25" customHeight="1" x14ac:dyDescent="0.2">
      <c r="A4" s="19" t="s">
        <v>346</v>
      </c>
      <c r="B4" s="39"/>
      <c r="C4" s="39"/>
      <c r="D4" s="39"/>
      <c r="E4" s="39"/>
      <c r="F4" s="39"/>
      <c r="G4" s="39"/>
      <c r="H4" s="39"/>
      <c r="I4" s="39"/>
      <c r="J4" s="39"/>
      <c r="K4" s="39"/>
      <c r="L4" s="39"/>
      <c r="M4" s="39"/>
      <c r="N4" s="39"/>
      <c r="O4" s="39"/>
      <c r="P4" s="39"/>
      <c r="Q4" s="39"/>
      <c r="R4" s="59"/>
      <c r="S4" s="59"/>
      <c r="T4" s="59"/>
      <c r="U4" s="59"/>
      <c r="V4" s="59"/>
      <c r="W4" s="39"/>
      <c r="X4" s="39"/>
      <c r="Y4" s="39"/>
      <c r="Z4" s="39"/>
      <c r="AA4" s="39"/>
      <c r="AB4" s="59"/>
      <c r="AC4" s="59"/>
      <c r="AD4" s="59"/>
      <c r="AE4" s="59"/>
      <c r="AF4" s="59"/>
    </row>
    <row r="5" spans="1:50"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50" s="14" customFormat="1" ht="11.25" customHeight="1" x14ac:dyDescent="0.2">
      <c r="A6" s="348" t="s">
        <v>279</v>
      </c>
      <c r="B6" s="349"/>
      <c r="C6" s="243" t="s">
        <v>2</v>
      </c>
      <c r="D6" s="244"/>
      <c r="E6" s="244"/>
      <c r="F6" s="244"/>
      <c r="G6" s="245"/>
      <c r="H6" s="228" t="s">
        <v>77</v>
      </c>
      <c r="I6" s="229"/>
      <c r="J6" s="229"/>
      <c r="K6" s="229"/>
      <c r="L6" s="237"/>
      <c r="M6" s="228" t="s">
        <v>78</v>
      </c>
      <c r="N6" s="229"/>
      <c r="O6" s="229"/>
      <c r="P6" s="229"/>
      <c r="Q6" s="237"/>
      <c r="R6" s="228" t="s">
        <v>79</v>
      </c>
      <c r="S6" s="229"/>
      <c r="T6" s="229"/>
      <c r="U6" s="229"/>
      <c r="V6" s="237"/>
      <c r="W6" s="228" t="s">
        <v>178</v>
      </c>
      <c r="X6" s="229"/>
      <c r="Y6" s="229"/>
      <c r="Z6" s="229"/>
      <c r="AA6" s="237"/>
      <c r="AB6" s="228" t="s">
        <v>179</v>
      </c>
      <c r="AC6" s="229"/>
      <c r="AD6" s="229"/>
      <c r="AE6" s="229"/>
      <c r="AF6" s="229"/>
      <c r="AG6" s="33"/>
      <c r="AH6" s="33"/>
      <c r="AI6" s="33"/>
      <c r="AJ6" s="33"/>
      <c r="AK6" s="33"/>
      <c r="AL6" s="33"/>
      <c r="AM6" s="33"/>
      <c r="AN6" s="33"/>
      <c r="AO6" s="33"/>
      <c r="AP6" s="33"/>
      <c r="AQ6" s="33"/>
      <c r="AR6" s="33"/>
      <c r="AS6" s="33"/>
      <c r="AT6" s="33"/>
      <c r="AU6" s="33"/>
      <c r="AV6" s="33"/>
      <c r="AW6" s="33"/>
      <c r="AX6" s="33"/>
    </row>
    <row r="7" spans="1:50" s="14" customFormat="1" ht="11.25" customHeight="1" x14ac:dyDescent="0.2">
      <c r="A7" s="350"/>
      <c r="B7" s="35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1"/>
      <c r="AG7" s="33"/>
      <c r="AH7" s="33"/>
      <c r="AI7" s="33"/>
      <c r="AJ7" s="33"/>
      <c r="AK7" s="33"/>
      <c r="AL7" s="33"/>
      <c r="AM7" s="33"/>
      <c r="AN7" s="33"/>
      <c r="AO7" s="33"/>
      <c r="AP7" s="33"/>
      <c r="AQ7" s="33"/>
      <c r="AR7" s="33"/>
      <c r="AS7" s="33"/>
      <c r="AT7" s="33"/>
      <c r="AU7" s="33"/>
      <c r="AV7" s="33"/>
      <c r="AW7" s="33"/>
      <c r="AX7" s="33"/>
    </row>
    <row r="8" spans="1:50" s="14" customFormat="1" ht="11.25" customHeight="1" x14ac:dyDescent="0.2">
      <c r="A8" s="350"/>
      <c r="B8" s="35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3"/>
      <c r="AG8" s="33"/>
      <c r="AH8" s="33"/>
      <c r="AI8" s="33"/>
      <c r="AJ8" s="33"/>
      <c r="AK8" s="33"/>
      <c r="AL8" s="33"/>
      <c r="AM8" s="33"/>
      <c r="AN8" s="33"/>
      <c r="AO8" s="33"/>
      <c r="AP8" s="33"/>
      <c r="AQ8" s="33"/>
      <c r="AR8" s="33"/>
      <c r="AS8" s="33"/>
      <c r="AT8" s="33"/>
      <c r="AU8" s="33"/>
      <c r="AV8" s="33"/>
      <c r="AW8" s="33"/>
      <c r="AX8" s="33"/>
    </row>
    <row r="9" spans="1:50" s="14" customFormat="1" ht="22.15" customHeight="1" x14ac:dyDescent="0.2">
      <c r="A9" s="350"/>
      <c r="B9" s="35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34" t="s">
        <v>464</v>
      </c>
      <c r="AC9" s="234" t="s">
        <v>465</v>
      </c>
      <c r="AD9" s="234" t="s">
        <v>466</v>
      </c>
      <c r="AE9" s="236" t="s">
        <v>467</v>
      </c>
      <c r="AF9" s="236"/>
      <c r="AG9" s="33"/>
      <c r="AH9" s="33"/>
      <c r="AI9" s="33"/>
      <c r="AJ9" s="33"/>
      <c r="AK9" s="33"/>
      <c r="AL9" s="33"/>
      <c r="AM9" s="33"/>
      <c r="AN9" s="33"/>
      <c r="AO9" s="33"/>
      <c r="AP9" s="33"/>
      <c r="AQ9" s="33"/>
      <c r="AR9" s="33"/>
      <c r="AS9" s="33"/>
      <c r="AT9" s="33"/>
      <c r="AU9" s="33"/>
      <c r="AV9" s="33"/>
      <c r="AW9" s="33"/>
      <c r="AX9" s="33"/>
    </row>
    <row r="10" spans="1:50" s="14" customFormat="1" ht="22.15" customHeight="1" x14ac:dyDescent="0.2">
      <c r="A10" s="352"/>
      <c r="B10" s="35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34"/>
      <c r="AC10" s="235"/>
      <c r="AD10" s="234"/>
      <c r="AE10" s="99" t="s">
        <v>468</v>
      </c>
      <c r="AF10" s="99" t="s">
        <v>469</v>
      </c>
      <c r="AG10" s="33"/>
      <c r="AH10" s="33"/>
      <c r="AI10" s="33"/>
      <c r="AJ10" s="33"/>
      <c r="AK10" s="33"/>
      <c r="AL10" s="33"/>
      <c r="AM10" s="33"/>
      <c r="AN10" s="33"/>
      <c r="AO10" s="33"/>
      <c r="AP10" s="33"/>
      <c r="AQ10" s="33"/>
      <c r="AR10" s="33"/>
      <c r="AS10" s="33"/>
      <c r="AT10" s="33"/>
      <c r="AU10" s="33"/>
      <c r="AV10" s="33"/>
      <c r="AW10" s="33"/>
      <c r="AX10" s="33"/>
    </row>
    <row r="11" spans="1:50" s="14" customFormat="1" ht="11.25" customHeight="1" x14ac:dyDescent="0.2">
      <c r="A11" s="227" t="s">
        <v>278</v>
      </c>
      <c r="B11" s="190"/>
      <c r="C11" s="114">
        <v>4057719.0000000149</v>
      </c>
      <c r="D11" s="125">
        <v>3.7357538467200002</v>
      </c>
      <c r="E11" s="126">
        <v>151586.393631427</v>
      </c>
      <c r="F11" s="148">
        <v>3760615.1279361099</v>
      </c>
      <c r="G11" s="148">
        <v>4354822.8720639097</v>
      </c>
      <c r="H11" s="107">
        <v>629023.6561746971</v>
      </c>
      <c r="I11" s="118">
        <v>9.3377535444300008</v>
      </c>
      <c r="J11" s="119">
        <v>58736.678749731902</v>
      </c>
      <c r="K11" s="120">
        <v>513901.88125372498</v>
      </c>
      <c r="L11" s="120">
        <v>744145.43109566602</v>
      </c>
      <c r="M11" s="107">
        <v>506721.80204261729</v>
      </c>
      <c r="N11" s="118">
        <v>9.3159775859800007</v>
      </c>
      <c r="O11" s="119">
        <v>47206.089501558701</v>
      </c>
      <c r="P11" s="120">
        <v>414199.566768591</v>
      </c>
      <c r="Q11" s="120">
        <v>599244.03731664503</v>
      </c>
      <c r="R11" s="107">
        <v>121973.66398975431</v>
      </c>
      <c r="S11" s="118">
        <v>13.52883092589</v>
      </c>
      <c r="T11" s="119">
        <v>16501.610775283501</v>
      </c>
      <c r="U11" s="120">
        <v>89631.101183301507</v>
      </c>
      <c r="V11" s="120">
        <v>154316.22679620699</v>
      </c>
      <c r="W11" s="107">
        <v>102332.6656382779</v>
      </c>
      <c r="X11" s="118">
        <v>15.507917514840001</v>
      </c>
      <c r="Y11" s="119">
        <v>15869.665377921399</v>
      </c>
      <c r="Z11" s="120">
        <v>71228.693050850503</v>
      </c>
      <c r="AA11" s="120">
        <v>133436.63822570501</v>
      </c>
      <c r="AB11" s="107">
        <v>2697667.2121546431</v>
      </c>
      <c r="AC11" s="118">
        <v>5.1710982403700001</v>
      </c>
      <c r="AD11" s="119">
        <v>139499.02173867601</v>
      </c>
      <c r="AE11" s="120">
        <v>2424254.15366827</v>
      </c>
      <c r="AF11" s="120">
        <v>2971080.2706410098</v>
      </c>
    </row>
    <row r="12" spans="1:50" s="14" customFormat="1" ht="11.25" customHeight="1" x14ac:dyDescent="0.2">
      <c r="A12" s="346" t="s">
        <v>407</v>
      </c>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53"/>
      <c r="AD12" s="53"/>
      <c r="AE12" s="53"/>
      <c r="AF12" s="53"/>
    </row>
    <row r="13" spans="1:50" ht="11.25" customHeight="1" x14ac:dyDescent="0.2">
      <c r="A13" s="39" t="s">
        <v>381</v>
      </c>
    </row>
    <row r="14" spans="1:50" ht="39.75" customHeight="1" x14ac:dyDescent="0.2">
      <c r="A14" s="147" t="s">
        <v>470</v>
      </c>
      <c r="B14" s="220" t="s">
        <v>471</v>
      </c>
      <c r="C14" s="220"/>
      <c r="D14" s="220"/>
      <c r="E14" s="220"/>
      <c r="F14" s="220"/>
      <c r="G14" s="220"/>
    </row>
    <row r="15" spans="1:50" ht="11.25" customHeight="1" thickBot="1" x14ac:dyDescent="0.25">
      <c r="A15" s="146"/>
      <c r="B15" s="44" t="s">
        <v>472</v>
      </c>
      <c r="C15" s="146"/>
      <c r="D15" s="146"/>
      <c r="E15" s="146"/>
      <c r="F15" s="146"/>
      <c r="G15" s="146"/>
    </row>
    <row r="16" spans="1:50" ht="11.25" customHeight="1" thickTop="1" thickBot="1" x14ac:dyDescent="0.25">
      <c r="A16" s="146"/>
      <c r="B16" s="176" t="s">
        <v>473</v>
      </c>
      <c r="C16" s="178"/>
      <c r="D16" s="176" t="s">
        <v>474</v>
      </c>
      <c r="E16" s="177"/>
      <c r="F16" s="177"/>
      <c r="G16" s="178"/>
    </row>
    <row r="17" spans="1:7" ht="11.25" customHeight="1" thickTop="1" thickBot="1" x14ac:dyDescent="0.25">
      <c r="A17" s="146"/>
      <c r="B17" s="186" t="s">
        <v>475</v>
      </c>
      <c r="C17" s="187"/>
      <c r="D17" s="176" t="s">
        <v>478</v>
      </c>
      <c r="E17" s="177"/>
      <c r="F17" s="177"/>
      <c r="G17" s="178"/>
    </row>
    <row r="18" spans="1:7" ht="11.25" customHeight="1" thickTop="1" thickBot="1" x14ac:dyDescent="0.25">
      <c r="A18" s="146"/>
      <c r="B18" s="188" t="s">
        <v>476</v>
      </c>
      <c r="C18" s="189"/>
      <c r="D18" s="176" t="s">
        <v>479</v>
      </c>
      <c r="E18" s="177"/>
      <c r="F18" s="177"/>
      <c r="G18" s="178"/>
    </row>
    <row r="19" spans="1:7" ht="11.25" customHeight="1" thickTop="1" x14ac:dyDescent="0.2">
      <c r="A19" s="146"/>
      <c r="B19" s="172" t="s">
        <v>477</v>
      </c>
      <c r="C19" s="173"/>
      <c r="D19" s="179" t="s">
        <v>480</v>
      </c>
      <c r="E19" s="180"/>
      <c r="F19" s="180"/>
      <c r="G19" s="181"/>
    </row>
    <row r="20" spans="1:7" ht="57.75" customHeight="1" thickBot="1" x14ac:dyDescent="0.25">
      <c r="A20" s="146"/>
      <c r="B20" s="174"/>
      <c r="C20" s="175"/>
      <c r="D20" s="182" t="s">
        <v>481</v>
      </c>
      <c r="E20" s="183"/>
      <c r="F20" s="183"/>
      <c r="G20" s="184"/>
    </row>
    <row r="21" spans="1:7" ht="11.25" customHeight="1" thickTop="1" x14ac:dyDescent="0.2"/>
    <row r="27" spans="1:7" ht="11.25" customHeight="1" x14ac:dyDescent="0.2">
      <c r="C27" s="75" t="s">
        <v>374</v>
      </c>
      <c r="D27" s="75"/>
      <c r="E27" s="75"/>
      <c r="F27" s="75"/>
      <c r="G27" s="75"/>
    </row>
  </sheetData>
  <mergeCells count="44">
    <mergeCell ref="C6:G8"/>
    <mergeCell ref="A6:B10"/>
    <mergeCell ref="C9:C10"/>
    <mergeCell ref="D9:D10"/>
    <mergeCell ref="E9:E10"/>
    <mergeCell ref="F9:G9"/>
    <mergeCell ref="H6:L8"/>
    <mergeCell ref="H9:H10"/>
    <mergeCell ref="I9:I10"/>
    <mergeCell ref="J9:J10"/>
    <mergeCell ref="K9:L9"/>
    <mergeCell ref="T9:T10"/>
    <mergeCell ref="U9:V9"/>
    <mergeCell ref="M6:Q8"/>
    <mergeCell ref="M9:M10"/>
    <mergeCell ref="N9:N10"/>
    <mergeCell ref="O9:O10"/>
    <mergeCell ref="P9:Q9"/>
    <mergeCell ref="A11:B11"/>
    <mergeCell ref="A12:AB12"/>
    <mergeCell ref="A1:AB1"/>
    <mergeCell ref="AB6:AF8"/>
    <mergeCell ref="AB9:AB10"/>
    <mergeCell ref="AC9:AC10"/>
    <mergeCell ref="AD9:AD10"/>
    <mergeCell ref="AE9:AF9"/>
    <mergeCell ref="W6:AA8"/>
    <mergeCell ref="W9:W10"/>
    <mergeCell ref="X9:X10"/>
    <mergeCell ref="Y9:Y10"/>
    <mergeCell ref="Z9:AA9"/>
    <mergeCell ref="R6:V8"/>
    <mergeCell ref="R9:R10"/>
    <mergeCell ref="S9:S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AT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27" width="8.28515625" style="39" customWidth="1"/>
    <col min="28" max="16384" width="11.42578125" style="39"/>
  </cols>
  <sheetData>
    <row r="1" spans="1:46"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98"/>
      <c r="Y1" s="98"/>
      <c r="Z1" s="98"/>
      <c r="AA1" s="98"/>
    </row>
    <row r="3" spans="1:46" s="60" customFormat="1" ht="11.25" customHeight="1" x14ac:dyDescent="0.2">
      <c r="A3" s="19" t="s">
        <v>513</v>
      </c>
      <c r="B3" s="39"/>
      <c r="C3" s="39"/>
      <c r="D3" s="39"/>
      <c r="E3" s="39"/>
      <c r="F3" s="39"/>
      <c r="G3" s="39"/>
      <c r="H3" s="39"/>
      <c r="I3" s="39"/>
      <c r="J3" s="39"/>
      <c r="K3" s="39"/>
      <c r="L3" s="39"/>
      <c r="M3" s="39"/>
      <c r="N3" s="39"/>
      <c r="O3" s="39"/>
      <c r="P3" s="39"/>
      <c r="Q3" s="39"/>
      <c r="R3" s="39"/>
      <c r="S3" s="39"/>
      <c r="T3" s="39"/>
      <c r="U3" s="39"/>
      <c r="V3" s="39"/>
      <c r="W3" s="61" t="s">
        <v>322</v>
      </c>
      <c r="X3" s="61"/>
      <c r="Y3" s="61"/>
      <c r="Z3" s="61"/>
      <c r="AA3" s="61"/>
    </row>
    <row r="4" spans="1:46" s="60" customFormat="1" ht="11.25" customHeight="1" x14ac:dyDescent="0.2">
      <c r="A4" s="19" t="s">
        <v>345</v>
      </c>
      <c r="B4" s="39"/>
      <c r="C4" s="39"/>
      <c r="D4" s="39"/>
      <c r="E4" s="39"/>
      <c r="F4" s="39"/>
      <c r="G4" s="39"/>
      <c r="H4" s="39"/>
      <c r="I4" s="39"/>
      <c r="J4" s="39"/>
      <c r="K4" s="39"/>
      <c r="L4" s="39"/>
      <c r="M4" s="39"/>
      <c r="N4" s="39"/>
      <c r="O4" s="39"/>
      <c r="P4" s="39"/>
      <c r="Q4" s="39"/>
      <c r="R4" s="39"/>
      <c r="S4" s="39"/>
      <c r="T4" s="39"/>
      <c r="U4" s="39"/>
      <c r="V4" s="39"/>
      <c r="W4" s="59"/>
      <c r="X4" s="59"/>
      <c r="Y4" s="59"/>
      <c r="Z4" s="59"/>
      <c r="AA4" s="59"/>
    </row>
    <row r="5" spans="1:46"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row>
    <row r="6" spans="1:46" s="14" customFormat="1" ht="11.25" customHeight="1" x14ac:dyDescent="0.2">
      <c r="A6" s="198" t="s">
        <v>279</v>
      </c>
      <c r="B6" s="199"/>
      <c r="C6" s="243" t="s">
        <v>2</v>
      </c>
      <c r="D6" s="244"/>
      <c r="E6" s="244"/>
      <c r="F6" s="244"/>
      <c r="G6" s="245"/>
      <c r="H6" s="228" t="s">
        <v>80</v>
      </c>
      <c r="I6" s="229"/>
      <c r="J6" s="229"/>
      <c r="K6" s="229"/>
      <c r="L6" s="237"/>
      <c r="M6" s="228" t="s">
        <v>81</v>
      </c>
      <c r="N6" s="229"/>
      <c r="O6" s="229"/>
      <c r="P6" s="229"/>
      <c r="Q6" s="237"/>
      <c r="R6" s="228" t="s">
        <v>82</v>
      </c>
      <c r="S6" s="229"/>
      <c r="T6" s="229"/>
      <c r="U6" s="229"/>
      <c r="V6" s="237"/>
      <c r="W6" s="228" t="s">
        <v>83</v>
      </c>
      <c r="X6" s="229"/>
      <c r="Y6" s="229"/>
      <c r="Z6" s="229"/>
      <c r="AA6" s="229"/>
      <c r="AB6" s="33"/>
      <c r="AC6" s="33"/>
      <c r="AD6" s="33"/>
      <c r="AE6" s="33"/>
      <c r="AF6" s="33"/>
      <c r="AG6" s="33"/>
      <c r="AH6" s="33"/>
      <c r="AI6" s="33"/>
      <c r="AJ6" s="33"/>
      <c r="AK6" s="33"/>
      <c r="AL6" s="33"/>
      <c r="AM6" s="33"/>
      <c r="AN6" s="33"/>
      <c r="AO6" s="33"/>
      <c r="AP6" s="33"/>
      <c r="AQ6" s="33"/>
      <c r="AR6" s="33"/>
      <c r="AS6" s="33"/>
      <c r="AT6" s="33"/>
    </row>
    <row r="7" spans="1:46"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1"/>
      <c r="AB7" s="33"/>
      <c r="AC7" s="33"/>
      <c r="AD7" s="33"/>
      <c r="AE7" s="33"/>
      <c r="AF7" s="33"/>
      <c r="AG7" s="33"/>
      <c r="AH7" s="33"/>
      <c r="AI7" s="33"/>
      <c r="AJ7" s="33"/>
      <c r="AK7" s="33"/>
      <c r="AL7" s="33"/>
      <c r="AM7" s="33"/>
      <c r="AN7" s="33"/>
      <c r="AO7" s="33"/>
      <c r="AP7" s="33"/>
      <c r="AQ7" s="33"/>
      <c r="AR7" s="33"/>
      <c r="AS7" s="33"/>
      <c r="AT7" s="33"/>
    </row>
    <row r="8" spans="1:46"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3"/>
      <c r="AB8" s="33"/>
      <c r="AC8" s="33"/>
      <c r="AD8" s="33"/>
      <c r="AE8" s="33"/>
      <c r="AF8" s="33"/>
      <c r="AG8" s="33"/>
      <c r="AH8" s="33"/>
      <c r="AI8" s="33"/>
      <c r="AJ8" s="33"/>
      <c r="AK8" s="33"/>
      <c r="AL8" s="33"/>
      <c r="AM8" s="33"/>
      <c r="AN8" s="33"/>
      <c r="AO8" s="33"/>
      <c r="AP8" s="33"/>
      <c r="AQ8" s="33"/>
      <c r="AR8" s="33"/>
      <c r="AS8" s="33"/>
      <c r="AT8" s="33"/>
    </row>
    <row r="9" spans="1:46"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34" t="s">
        <v>464</v>
      </c>
      <c r="X9" s="234" t="s">
        <v>465</v>
      </c>
      <c r="Y9" s="234" t="s">
        <v>466</v>
      </c>
      <c r="Z9" s="236" t="s">
        <v>467</v>
      </c>
      <c r="AA9" s="236"/>
      <c r="AB9" s="33"/>
      <c r="AC9" s="33"/>
      <c r="AD9" s="33"/>
      <c r="AE9" s="33"/>
      <c r="AF9" s="33"/>
      <c r="AG9" s="33"/>
      <c r="AH9" s="33"/>
      <c r="AI9" s="33"/>
      <c r="AJ9" s="33"/>
      <c r="AK9" s="33"/>
      <c r="AL9" s="33"/>
      <c r="AM9" s="33"/>
      <c r="AN9" s="33"/>
      <c r="AO9" s="33"/>
      <c r="AP9" s="33"/>
      <c r="AQ9" s="33"/>
      <c r="AR9" s="33"/>
      <c r="AS9" s="33"/>
      <c r="AT9" s="33"/>
    </row>
    <row r="10" spans="1:46"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34"/>
      <c r="X10" s="235"/>
      <c r="Y10" s="234"/>
      <c r="Z10" s="99" t="s">
        <v>468</v>
      </c>
      <c r="AA10" s="99" t="s">
        <v>469</v>
      </c>
      <c r="AB10" s="33"/>
      <c r="AC10" s="33"/>
      <c r="AD10" s="33"/>
      <c r="AE10" s="33"/>
      <c r="AF10" s="33"/>
      <c r="AG10" s="33"/>
      <c r="AH10" s="33"/>
      <c r="AI10" s="33"/>
      <c r="AJ10" s="33"/>
      <c r="AK10" s="33"/>
      <c r="AL10" s="33"/>
      <c r="AM10" s="33"/>
      <c r="AN10" s="33"/>
      <c r="AO10" s="33"/>
      <c r="AP10" s="33"/>
      <c r="AQ10" s="33"/>
      <c r="AR10" s="33"/>
      <c r="AS10" s="33"/>
      <c r="AT10" s="33"/>
    </row>
    <row r="11" spans="1:46" s="14" customFormat="1" ht="11.25" customHeight="1" x14ac:dyDescent="0.2">
      <c r="A11" s="227" t="s">
        <v>278</v>
      </c>
      <c r="B11" s="190"/>
      <c r="C11" s="114">
        <v>1360051.787845328</v>
      </c>
      <c r="D11" s="125">
        <v>5.6154867772800001</v>
      </c>
      <c r="E11" s="126">
        <v>76373.528312816605</v>
      </c>
      <c r="F11" s="148">
        <v>1210362.42301873</v>
      </c>
      <c r="G11" s="148">
        <v>1509741.15274947</v>
      </c>
      <c r="H11" s="107">
        <v>959255.59792011359</v>
      </c>
      <c r="I11" s="118">
        <v>7.6806658190299997</v>
      </c>
      <c r="J11" s="119">
        <v>73677.216828841396</v>
      </c>
      <c r="K11" s="120">
        <v>814850.90648382995</v>
      </c>
      <c r="L11" s="120">
        <v>1103660.28941518</v>
      </c>
      <c r="M11" s="107">
        <v>123212.65018044491</v>
      </c>
      <c r="N11" s="118">
        <v>13.115559591649999</v>
      </c>
      <c r="O11" s="119">
        <v>16160.028558464301</v>
      </c>
      <c r="P11" s="120">
        <v>91539.576213672495</v>
      </c>
      <c r="Q11" s="120">
        <v>154885.72414112801</v>
      </c>
      <c r="R11" s="107">
        <v>54265.977782964903</v>
      </c>
      <c r="S11" s="118">
        <v>13.189713081280001</v>
      </c>
      <c r="T11" s="119">
        <v>7157.5267704326297</v>
      </c>
      <c r="U11" s="120">
        <v>40237.483095371201</v>
      </c>
      <c r="V11" s="120">
        <v>68294.472472228896</v>
      </c>
      <c r="W11" s="107">
        <v>223317.5619618214</v>
      </c>
      <c r="X11" s="118">
        <v>8.5428203164200003</v>
      </c>
      <c r="Y11" s="119">
        <v>19077.6180543995</v>
      </c>
      <c r="Z11" s="120">
        <v>185926.11767596699</v>
      </c>
      <c r="AA11" s="120">
        <v>260709.00627083299</v>
      </c>
    </row>
    <row r="12" spans="1:46" s="14" customFormat="1" ht="11.25" customHeight="1" x14ac:dyDescent="0.2">
      <c r="A12" s="346" t="s">
        <v>407</v>
      </c>
      <c r="B12" s="347"/>
      <c r="C12" s="347"/>
      <c r="D12" s="347"/>
      <c r="E12" s="347"/>
      <c r="F12" s="347"/>
      <c r="G12" s="347"/>
      <c r="H12" s="347"/>
      <c r="I12" s="347"/>
      <c r="J12" s="347"/>
      <c r="K12" s="347"/>
      <c r="L12" s="347"/>
      <c r="M12" s="347"/>
      <c r="N12" s="347"/>
      <c r="O12" s="347"/>
      <c r="P12" s="347"/>
      <c r="Q12" s="347"/>
      <c r="R12" s="347"/>
      <c r="S12" s="347"/>
      <c r="T12" s="347"/>
      <c r="U12" s="347"/>
      <c r="V12" s="347"/>
      <c r="W12" s="347"/>
      <c r="X12" s="53"/>
      <c r="Y12" s="53"/>
      <c r="Z12" s="53"/>
      <c r="AA12" s="53"/>
    </row>
    <row r="13" spans="1:46" ht="11.25" customHeight="1" x14ac:dyDescent="0.2">
      <c r="A13" s="39" t="s">
        <v>381</v>
      </c>
    </row>
    <row r="14" spans="1:46" ht="39.75" customHeight="1" x14ac:dyDescent="0.2">
      <c r="A14" s="147" t="s">
        <v>470</v>
      </c>
      <c r="B14" s="220" t="s">
        <v>471</v>
      </c>
      <c r="C14" s="220"/>
      <c r="D14" s="220"/>
      <c r="E14" s="220"/>
      <c r="F14" s="220"/>
      <c r="G14" s="220"/>
    </row>
    <row r="15" spans="1:46" ht="11.25" customHeight="1" thickBot="1" x14ac:dyDescent="0.25">
      <c r="A15" s="146"/>
      <c r="B15" s="44" t="s">
        <v>472</v>
      </c>
      <c r="C15" s="146"/>
      <c r="D15" s="146"/>
      <c r="E15" s="146"/>
      <c r="F15" s="146"/>
      <c r="G15" s="146"/>
    </row>
    <row r="16" spans="1:46" ht="11.25" customHeight="1" thickTop="1" thickBot="1" x14ac:dyDescent="0.25">
      <c r="A16" s="146"/>
      <c r="B16" s="176" t="s">
        <v>473</v>
      </c>
      <c r="C16" s="178"/>
      <c r="D16" s="176" t="s">
        <v>474</v>
      </c>
      <c r="E16" s="177"/>
      <c r="F16" s="177"/>
      <c r="G16" s="178"/>
    </row>
    <row r="17" spans="1:27" ht="11.25" customHeight="1" thickTop="1" thickBot="1" x14ac:dyDescent="0.25">
      <c r="A17" s="146"/>
      <c r="B17" s="186" t="s">
        <v>475</v>
      </c>
      <c r="C17" s="187"/>
      <c r="D17" s="176" t="s">
        <v>478</v>
      </c>
      <c r="E17" s="177"/>
      <c r="F17" s="177"/>
      <c r="G17" s="178"/>
    </row>
    <row r="18" spans="1:27" ht="11.25" customHeight="1" thickTop="1" thickBot="1" x14ac:dyDescent="0.25">
      <c r="A18" s="146"/>
      <c r="B18" s="188" t="s">
        <v>476</v>
      </c>
      <c r="C18" s="189"/>
      <c r="D18" s="176" t="s">
        <v>479</v>
      </c>
      <c r="E18" s="177"/>
      <c r="F18" s="177"/>
      <c r="G18" s="178"/>
    </row>
    <row r="19" spans="1:27" ht="11.25" customHeight="1" thickTop="1" x14ac:dyDescent="0.2">
      <c r="A19" s="146"/>
      <c r="B19" s="172" t="s">
        <v>477</v>
      </c>
      <c r="C19" s="173"/>
      <c r="D19" s="179" t="s">
        <v>480</v>
      </c>
      <c r="E19" s="180"/>
      <c r="F19" s="180"/>
      <c r="G19" s="181"/>
    </row>
    <row r="20" spans="1:27" ht="57.75" customHeight="1" thickBot="1" x14ac:dyDescent="0.25">
      <c r="A20" s="146"/>
      <c r="B20" s="174"/>
      <c r="C20" s="175"/>
      <c r="D20" s="182" t="s">
        <v>481</v>
      </c>
      <c r="E20" s="183"/>
      <c r="F20" s="183"/>
      <c r="G20" s="184"/>
    </row>
    <row r="21" spans="1:27" ht="11.25" customHeight="1" thickTop="1" x14ac:dyDescent="0.2"/>
    <row r="23" spans="1:2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row>
    <row r="27" spans="1:27" ht="11.25" customHeight="1" x14ac:dyDescent="0.2">
      <c r="C27" s="75" t="s">
        <v>374</v>
      </c>
      <c r="D27" s="75"/>
      <c r="E27" s="75"/>
      <c r="F27" s="75"/>
      <c r="G27" s="75"/>
    </row>
  </sheetData>
  <mergeCells count="39">
    <mergeCell ref="C6:G8"/>
    <mergeCell ref="A6:B10"/>
    <mergeCell ref="C9:C10"/>
    <mergeCell ref="D9:D10"/>
    <mergeCell ref="E9:E10"/>
    <mergeCell ref="F9:G9"/>
    <mergeCell ref="O9:O10"/>
    <mergeCell ref="P9:Q9"/>
    <mergeCell ref="H6:L8"/>
    <mergeCell ref="H9:H10"/>
    <mergeCell ref="I9:I10"/>
    <mergeCell ref="J9:J10"/>
    <mergeCell ref="K9:L9"/>
    <mergeCell ref="A11:B11"/>
    <mergeCell ref="A12:W12"/>
    <mergeCell ref="A1:W1"/>
    <mergeCell ref="W6:AA8"/>
    <mergeCell ref="W9:W10"/>
    <mergeCell ref="X9:X10"/>
    <mergeCell ref="Y9:Y10"/>
    <mergeCell ref="Z9:AA9"/>
    <mergeCell ref="R6:V8"/>
    <mergeCell ref="R9:R10"/>
    <mergeCell ref="S9:S10"/>
    <mergeCell ref="T9:T10"/>
    <mergeCell ref="U9:V9"/>
    <mergeCell ref="M6:Q8"/>
    <mergeCell ref="M9:M10"/>
    <mergeCell ref="N9:N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AT30"/>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27" width="8.28515625" style="39" customWidth="1"/>
    <col min="28" max="16384" width="11.42578125" style="39"/>
  </cols>
  <sheetData>
    <row r="1" spans="1:46"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98"/>
      <c r="Y1" s="98"/>
      <c r="Z1" s="98"/>
      <c r="AA1" s="98"/>
    </row>
    <row r="3" spans="1:46" s="60" customFormat="1" ht="11.25" customHeight="1" x14ac:dyDescent="0.2">
      <c r="A3" s="19" t="s">
        <v>514</v>
      </c>
      <c r="B3" s="39"/>
      <c r="C3" s="39"/>
      <c r="D3" s="39"/>
      <c r="E3" s="39"/>
      <c r="F3" s="39"/>
      <c r="G3" s="39"/>
      <c r="H3" s="39"/>
      <c r="I3" s="39"/>
      <c r="J3" s="39"/>
      <c r="K3" s="39"/>
      <c r="L3" s="39"/>
      <c r="M3" s="39"/>
      <c r="N3" s="39"/>
      <c r="O3" s="39"/>
      <c r="P3" s="39"/>
      <c r="Q3" s="39"/>
      <c r="R3" s="39"/>
      <c r="S3" s="39"/>
      <c r="T3" s="39"/>
      <c r="U3" s="39"/>
      <c r="V3" s="39"/>
      <c r="W3" s="57" t="s">
        <v>221</v>
      </c>
      <c r="X3" s="57"/>
      <c r="Y3" s="57"/>
      <c r="Z3" s="57"/>
      <c r="AA3" s="57"/>
    </row>
    <row r="4" spans="1:46" s="60" customFormat="1" ht="11.25" customHeight="1" x14ac:dyDescent="0.2">
      <c r="A4" s="19" t="s">
        <v>344</v>
      </c>
      <c r="B4" s="39"/>
      <c r="C4" s="39"/>
      <c r="D4" s="39"/>
      <c r="E4" s="39"/>
      <c r="F4" s="39"/>
      <c r="G4" s="39"/>
      <c r="H4" s="39"/>
      <c r="I4" s="39"/>
      <c r="J4" s="39"/>
      <c r="K4" s="39"/>
      <c r="L4" s="39"/>
      <c r="M4" s="39"/>
      <c r="N4" s="39"/>
      <c r="O4" s="39"/>
      <c r="P4" s="39"/>
      <c r="Q4" s="39"/>
      <c r="R4" s="39"/>
      <c r="S4" s="39"/>
      <c r="T4" s="39"/>
      <c r="U4" s="39"/>
      <c r="V4" s="39"/>
      <c r="W4" s="59"/>
      <c r="X4" s="59"/>
      <c r="Y4" s="59"/>
      <c r="Z4" s="59"/>
      <c r="AA4" s="59"/>
    </row>
    <row r="5" spans="1:46"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row>
    <row r="6" spans="1:46" s="14" customFormat="1" ht="11.25" customHeight="1" x14ac:dyDescent="0.2">
      <c r="A6" s="198" t="s">
        <v>279</v>
      </c>
      <c r="B6" s="199"/>
      <c r="C6" s="243" t="s">
        <v>2</v>
      </c>
      <c r="D6" s="244"/>
      <c r="E6" s="244"/>
      <c r="F6" s="244"/>
      <c r="G6" s="245"/>
      <c r="H6" s="291" t="s">
        <v>454</v>
      </c>
      <c r="I6" s="292"/>
      <c r="J6" s="292"/>
      <c r="K6" s="292"/>
      <c r="L6" s="292"/>
      <c r="M6" s="292"/>
      <c r="N6" s="292"/>
      <c r="O6" s="292"/>
      <c r="P6" s="292"/>
      <c r="Q6" s="292"/>
      <c r="R6" s="292"/>
      <c r="S6" s="292"/>
      <c r="T6" s="292"/>
      <c r="U6" s="292"/>
      <c r="V6" s="296"/>
      <c r="W6" s="228" t="s">
        <v>84</v>
      </c>
      <c r="X6" s="229"/>
      <c r="Y6" s="229"/>
      <c r="Z6" s="229"/>
      <c r="AA6" s="229"/>
      <c r="AB6" s="33"/>
      <c r="AC6" s="33"/>
      <c r="AD6" s="33"/>
      <c r="AE6" s="33"/>
      <c r="AF6" s="33"/>
      <c r="AG6" s="33"/>
      <c r="AH6" s="33"/>
      <c r="AI6" s="33"/>
      <c r="AJ6" s="33"/>
      <c r="AK6" s="33"/>
      <c r="AL6" s="33"/>
      <c r="AM6" s="33"/>
      <c r="AN6" s="33"/>
      <c r="AO6" s="33"/>
      <c r="AP6" s="33"/>
      <c r="AQ6" s="33"/>
      <c r="AR6" s="33"/>
      <c r="AS6" s="33"/>
      <c r="AT6" s="33"/>
    </row>
    <row r="7" spans="1:46" s="14" customFormat="1" ht="11.25" customHeight="1" x14ac:dyDescent="0.2">
      <c r="A7" s="200"/>
      <c r="B7" s="201"/>
      <c r="C7" s="246"/>
      <c r="D7" s="247"/>
      <c r="E7" s="247"/>
      <c r="F7" s="247"/>
      <c r="G7" s="248"/>
      <c r="H7" s="293" t="s">
        <v>455</v>
      </c>
      <c r="I7" s="294"/>
      <c r="J7" s="294"/>
      <c r="K7" s="294"/>
      <c r="L7" s="295"/>
      <c r="M7" s="293" t="s">
        <v>456</v>
      </c>
      <c r="N7" s="294"/>
      <c r="O7" s="294"/>
      <c r="P7" s="294"/>
      <c r="Q7" s="295"/>
      <c r="R7" s="293" t="s">
        <v>457</v>
      </c>
      <c r="S7" s="294"/>
      <c r="T7" s="294"/>
      <c r="U7" s="294"/>
      <c r="V7" s="295"/>
      <c r="W7" s="230"/>
      <c r="X7" s="231"/>
      <c r="Y7" s="231"/>
      <c r="Z7" s="231"/>
      <c r="AA7" s="231"/>
      <c r="AB7" s="33"/>
      <c r="AC7" s="33"/>
      <c r="AD7" s="33"/>
      <c r="AE7" s="33"/>
      <c r="AF7" s="33"/>
      <c r="AG7" s="33"/>
      <c r="AH7" s="33"/>
      <c r="AI7" s="33"/>
      <c r="AJ7" s="33"/>
      <c r="AK7" s="33"/>
      <c r="AL7" s="33"/>
      <c r="AM7" s="33"/>
      <c r="AN7" s="33"/>
      <c r="AO7" s="33"/>
      <c r="AP7" s="33"/>
      <c r="AQ7" s="33"/>
      <c r="AR7" s="33"/>
      <c r="AS7" s="33"/>
      <c r="AT7" s="33"/>
    </row>
    <row r="8" spans="1:46"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3"/>
      <c r="AB8" s="33"/>
      <c r="AC8" s="33"/>
      <c r="AD8" s="33"/>
      <c r="AE8" s="33"/>
      <c r="AF8" s="33"/>
      <c r="AG8" s="33"/>
      <c r="AH8" s="33"/>
      <c r="AI8" s="33"/>
      <c r="AJ8" s="33"/>
      <c r="AK8" s="33"/>
      <c r="AL8" s="33"/>
      <c r="AM8" s="33"/>
      <c r="AN8" s="33"/>
      <c r="AO8" s="33"/>
      <c r="AP8" s="33"/>
      <c r="AQ8" s="33"/>
      <c r="AR8" s="33"/>
      <c r="AS8" s="33"/>
      <c r="AT8" s="33"/>
    </row>
    <row r="9" spans="1:46"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34" t="s">
        <v>464</v>
      </c>
      <c r="X9" s="234" t="s">
        <v>465</v>
      </c>
      <c r="Y9" s="234" t="s">
        <v>466</v>
      </c>
      <c r="Z9" s="236" t="s">
        <v>467</v>
      </c>
      <c r="AA9" s="236"/>
      <c r="AB9" s="33"/>
      <c r="AC9" s="33"/>
      <c r="AD9" s="33"/>
      <c r="AE9" s="33"/>
      <c r="AF9" s="33"/>
      <c r="AG9" s="33"/>
      <c r="AH9" s="33"/>
      <c r="AI9" s="33"/>
      <c r="AJ9" s="33"/>
      <c r="AK9" s="33"/>
      <c r="AL9" s="33"/>
      <c r="AM9" s="33"/>
      <c r="AN9" s="33"/>
      <c r="AO9" s="33"/>
      <c r="AP9" s="33"/>
      <c r="AQ9" s="33"/>
      <c r="AR9" s="33"/>
      <c r="AS9" s="33"/>
      <c r="AT9" s="33"/>
    </row>
    <row r="10" spans="1:46"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34"/>
      <c r="X10" s="235"/>
      <c r="Y10" s="234"/>
      <c r="Z10" s="99" t="s">
        <v>468</v>
      </c>
      <c r="AA10" s="99" t="s">
        <v>469</v>
      </c>
      <c r="AB10" s="33"/>
      <c r="AC10" s="33"/>
      <c r="AD10" s="33"/>
      <c r="AE10" s="33"/>
      <c r="AF10" s="33"/>
      <c r="AG10" s="33"/>
      <c r="AH10" s="33"/>
      <c r="AI10" s="33"/>
      <c r="AJ10" s="33"/>
      <c r="AK10" s="33"/>
      <c r="AL10" s="33"/>
      <c r="AM10" s="33"/>
      <c r="AN10" s="33"/>
      <c r="AO10" s="33"/>
      <c r="AP10" s="33"/>
      <c r="AQ10" s="33"/>
      <c r="AR10" s="33"/>
      <c r="AS10" s="33"/>
      <c r="AT10" s="33"/>
    </row>
    <row r="11" spans="1:46" s="14" customFormat="1" ht="11.25" customHeight="1" x14ac:dyDescent="0.2">
      <c r="A11" s="227" t="s">
        <v>278</v>
      </c>
      <c r="B11" s="190"/>
      <c r="C11" s="114">
        <v>4057719.0000000149</v>
      </c>
      <c r="D11" s="125">
        <v>3.7357538467200002</v>
      </c>
      <c r="E11" s="126">
        <v>151586.393631427</v>
      </c>
      <c r="F11" s="148">
        <v>3760615.1279361099</v>
      </c>
      <c r="G11" s="148">
        <v>4354822.8720639097</v>
      </c>
      <c r="H11" s="107">
        <v>350671.51397819561</v>
      </c>
      <c r="I11" s="118">
        <v>9.9174288253299991</v>
      </c>
      <c r="J11" s="119">
        <v>34777.597809502899</v>
      </c>
      <c r="K11" s="120">
        <v>282508.67480275303</v>
      </c>
      <c r="L11" s="120">
        <v>418834.35315363901</v>
      </c>
      <c r="M11" s="107">
        <v>152540.8530875853</v>
      </c>
      <c r="N11" s="118">
        <v>16.305468821960002</v>
      </c>
      <c r="O11" s="119">
        <v>24872.501240945501</v>
      </c>
      <c r="P11" s="120">
        <v>103791.64644990599</v>
      </c>
      <c r="Q11" s="120">
        <v>201290.05972526499</v>
      </c>
      <c r="R11" s="149">
        <v>24193.28477674305</v>
      </c>
      <c r="S11" s="150">
        <v>20.636905025459999</v>
      </c>
      <c r="T11" s="151">
        <v>4992.74520191596</v>
      </c>
      <c r="U11" s="152">
        <v>14407.6839970029</v>
      </c>
      <c r="V11" s="152">
        <v>33978.885556483197</v>
      </c>
      <c r="W11" s="107">
        <v>3530313.3481574832</v>
      </c>
      <c r="X11" s="118">
        <v>4.2339070632800002</v>
      </c>
      <c r="Y11" s="119">
        <v>149470.18620358</v>
      </c>
      <c r="Z11" s="120">
        <v>3237357.1664359798</v>
      </c>
      <c r="AA11" s="120">
        <v>3823269.5298789898</v>
      </c>
    </row>
    <row r="12" spans="1:46" s="14" customFormat="1" ht="11.25" customHeight="1" x14ac:dyDescent="0.2">
      <c r="A12" s="39" t="s">
        <v>408</v>
      </c>
      <c r="B12" s="38"/>
      <c r="C12" s="38"/>
      <c r="D12" s="38"/>
      <c r="E12" s="38"/>
      <c r="F12" s="38"/>
      <c r="G12" s="38"/>
      <c r="H12" s="2"/>
      <c r="I12" s="2"/>
      <c r="J12" s="2"/>
      <c r="K12" s="2"/>
      <c r="L12" s="2"/>
      <c r="M12" s="2"/>
      <c r="N12" s="2"/>
      <c r="O12" s="2"/>
      <c r="P12" s="2"/>
      <c r="Q12" s="2"/>
      <c r="R12" s="2"/>
      <c r="S12" s="2"/>
      <c r="T12" s="2"/>
      <c r="U12" s="2"/>
      <c r="V12" s="2"/>
      <c r="W12" s="2"/>
      <c r="X12" s="2"/>
      <c r="Y12" s="2"/>
      <c r="Z12" s="2"/>
      <c r="AA12" s="2"/>
    </row>
    <row r="13" spans="1:46" ht="11.25" customHeight="1" x14ac:dyDescent="0.2">
      <c r="A13" s="39" t="s">
        <v>381</v>
      </c>
    </row>
    <row r="14" spans="1:46" ht="39.75" customHeight="1" x14ac:dyDescent="0.2">
      <c r="A14" s="147" t="s">
        <v>470</v>
      </c>
      <c r="B14" s="220" t="s">
        <v>471</v>
      </c>
      <c r="C14" s="220"/>
      <c r="D14" s="220"/>
      <c r="E14" s="220"/>
      <c r="F14" s="220"/>
      <c r="G14" s="220"/>
    </row>
    <row r="15" spans="1:46" ht="11.25" customHeight="1" thickBot="1" x14ac:dyDescent="0.25">
      <c r="A15" s="146"/>
      <c r="B15" s="44" t="s">
        <v>472</v>
      </c>
      <c r="C15" s="146"/>
      <c r="D15" s="146"/>
      <c r="E15" s="146"/>
      <c r="F15" s="146"/>
      <c r="G15" s="146"/>
    </row>
    <row r="16" spans="1:46" ht="11.25" customHeight="1" thickTop="1" thickBot="1" x14ac:dyDescent="0.25">
      <c r="A16" s="146"/>
      <c r="B16" s="176" t="s">
        <v>473</v>
      </c>
      <c r="C16" s="178"/>
      <c r="D16" s="176" t="s">
        <v>474</v>
      </c>
      <c r="E16" s="177"/>
      <c r="F16" s="177"/>
      <c r="G16" s="178"/>
    </row>
    <row r="17" spans="1:27" ht="11.25" customHeight="1" thickTop="1" thickBot="1" x14ac:dyDescent="0.25">
      <c r="A17" s="146"/>
      <c r="B17" s="186" t="s">
        <v>475</v>
      </c>
      <c r="C17" s="187"/>
      <c r="D17" s="176" t="s">
        <v>478</v>
      </c>
      <c r="E17" s="177"/>
      <c r="F17" s="177"/>
      <c r="G17" s="178"/>
    </row>
    <row r="18" spans="1:27" ht="11.25" customHeight="1" thickTop="1" thickBot="1" x14ac:dyDescent="0.25">
      <c r="A18" s="146"/>
      <c r="B18" s="188" t="s">
        <v>476</v>
      </c>
      <c r="C18" s="189"/>
      <c r="D18" s="176" t="s">
        <v>479</v>
      </c>
      <c r="E18" s="177"/>
      <c r="F18" s="177"/>
      <c r="G18" s="178"/>
    </row>
    <row r="19" spans="1:27" ht="11.25" customHeight="1" thickTop="1" x14ac:dyDescent="0.2">
      <c r="A19" s="146"/>
      <c r="B19" s="172" t="s">
        <v>477</v>
      </c>
      <c r="C19" s="173"/>
      <c r="D19" s="179" t="s">
        <v>480</v>
      </c>
      <c r="E19" s="180"/>
      <c r="F19" s="180"/>
      <c r="G19" s="181"/>
    </row>
    <row r="20" spans="1:27" ht="57.75" customHeight="1" thickBot="1" x14ac:dyDescent="0.25">
      <c r="A20" s="146"/>
      <c r="B20" s="174"/>
      <c r="C20" s="175"/>
      <c r="D20" s="182" t="s">
        <v>481</v>
      </c>
      <c r="E20" s="183"/>
      <c r="F20" s="183"/>
      <c r="G20" s="184"/>
    </row>
    <row r="21" spans="1:27" ht="11.25" customHeight="1" thickTop="1" x14ac:dyDescent="0.2"/>
    <row r="22" spans="1:27"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row>
    <row r="23" spans="1:2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row>
    <row r="27" spans="1:27" ht="11.25" customHeight="1" x14ac:dyDescent="0.2">
      <c r="C27" s="75" t="s">
        <v>374</v>
      </c>
      <c r="D27" s="75"/>
      <c r="E27" s="75"/>
      <c r="F27" s="75"/>
      <c r="G27" s="75"/>
    </row>
    <row r="30" spans="1:27" ht="11.25" customHeight="1" x14ac:dyDescent="0.2">
      <c r="B30" s="38"/>
      <c r="C30" s="38"/>
      <c r="D30" s="38"/>
      <c r="E30" s="38"/>
      <c r="F30" s="38"/>
      <c r="G30" s="38"/>
      <c r="H30" s="2"/>
      <c r="I30" s="2"/>
      <c r="J30" s="2"/>
      <c r="K30" s="2"/>
      <c r="L30" s="2"/>
      <c r="M30" s="2"/>
      <c r="N30" s="2"/>
      <c r="O30" s="2"/>
      <c r="P30" s="2"/>
      <c r="Q30" s="2"/>
      <c r="R30" s="2"/>
      <c r="S30" s="2"/>
      <c r="T30" s="2"/>
      <c r="U30" s="2"/>
      <c r="V30" s="2"/>
      <c r="W30" s="2"/>
      <c r="X30" s="2"/>
      <c r="Y30" s="2"/>
      <c r="Z30" s="2"/>
      <c r="AA30" s="2"/>
    </row>
  </sheetData>
  <mergeCells count="39">
    <mergeCell ref="C6:G8"/>
    <mergeCell ref="A6:B10"/>
    <mergeCell ref="C9:C10"/>
    <mergeCell ref="D9:D10"/>
    <mergeCell ref="E9:E10"/>
    <mergeCell ref="F9:G9"/>
    <mergeCell ref="O9:O10"/>
    <mergeCell ref="P9:Q9"/>
    <mergeCell ref="H7:L8"/>
    <mergeCell ref="H9:H10"/>
    <mergeCell ref="I9:I10"/>
    <mergeCell ref="J9:J10"/>
    <mergeCell ref="K9:L9"/>
    <mergeCell ref="A1:W1"/>
    <mergeCell ref="A11:B11"/>
    <mergeCell ref="W6:AA8"/>
    <mergeCell ref="W9:W10"/>
    <mergeCell ref="X9:X10"/>
    <mergeCell ref="Y9:Y10"/>
    <mergeCell ref="Z9:AA9"/>
    <mergeCell ref="H6:V6"/>
    <mergeCell ref="R7:V8"/>
    <mergeCell ref="R9:R10"/>
    <mergeCell ref="S9:S10"/>
    <mergeCell ref="T9:T10"/>
    <mergeCell ref="U9:V9"/>
    <mergeCell ref="M7:Q8"/>
    <mergeCell ref="M9:M10"/>
    <mergeCell ref="N9:N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B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7" width="8.28515625" style="39" customWidth="1"/>
    <col min="38" max="16384" width="11.42578125" style="39"/>
  </cols>
  <sheetData>
    <row r="1" spans="1:54"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98"/>
      <c r="AI1" s="98"/>
      <c r="AJ1" s="98"/>
      <c r="AK1" s="98"/>
    </row>
    <row r="3" spans="1:54" s="60" customFormat="1" ht="11.25" customHeight="1" x14ac:dyDescent="0.2">
      <c r="A3" s="19" t="s">
        <v>515</v>
      </c>
      <c r="B3" s="39"/>
      <c r="C3" s="39"/>
      <c r="D3" s="39"/>
      <c r="E3" s="39"/>
      <c r="F3" s="39"/>
      <c r="G3" s="39"/>
      <c r="H3" s="39"/>
      <c r="I3" s="39"/>
      <c r="J3" s="39"/>
      <c r="K3" s="39"/>
      <c r="L3" s="39"/>
      <c r="M3" s="39"/>
      <c r="N3" s="39"/>
      <c r="O3" s="39"/>
      <c r="P3" s="39"/>
      <c r="Q3" s="39"/>
      <c r="R3" s="59"/>
      <c r="S3" s="59"/>
      <c r="T3" s="59"/>
      <c r="U3" s="59"/>
      <c r="V3" s="59"/>
      <c r="W3" s="39"/>
      <c r="X3" s="39"/>
      <c r="Y3" s="39"/>
      <c r="Z3" s="39"/>
      <c r="AA3" s="39"/>
      <c r="AB3" s="39"/>
      <c r="AC3" s="39"/>
      <c r="AD3" s="39"/>
      <c r="AE3" s="39"/>
      <c r="AF3" s="39"/>
      <c r="AG3" s="61" t="s">
        <v>87</v>
      </c>
      <c r="AH3" s="61"/>
      <c r="AI3" s="61"/>
      <c r="AJ3" s="61"/>
      <c r="AK3" s="61"/>
    </row>
    <row r="4" spans="1:54" s="60" customFormat="1" ht="11.25" customHeight="1" x14ac:dyDescent="0.2">
      <c r="A4" s="19" t="s">
        <v>343</v>
      </c>
      <c r="B4" s="39"/>
      <c r="C4" s="39"/>
      <c r="D4" s="39"/>
      <c r="E4" s="39"/>
      <c r="F4" s="39"/>
      <c r="G4" s="39"/>
      <c r="H4" s="39"/>
      <c r="I4" s="39"/>
      <c r="J4" s="39"/>
      <c r="K4" s="39"/>
      <c r="L4" s="39"/>
      <c r="M4" s="39"/>
      <c r="N4" s="39"/>
      <c r="O4" s="39"/>
      <c r="P4" s="39"/>
      <c r="Q4" s="39"/>
      <c r="R4" s="59"/>
      <c r="S4" s="59"/>
      <c r="T4" s="59"/>
      <c r="U4" s="59"/>
      <c r="V4" s="59"/>
      <c r="W4" s="39"/>
      <c r="X4" s="39"/>
      <c r="Y4" s="39"/>
      <c r="Z4" s="39"/>
      <c r="AA4" s="39"/>
      <c r="AB4" s="39"/>
      <c r="AC4" s="39"/>
      <c r="AD4" s="39"/>
      <c r="AE4" s="39"/>
      <c r="AF4" s="39"/>
      <c r="AG4" s="59"/>
      <c r="AH4" s="59"/>
      <c r="AI4" s="59"/>
      <c r="AJ4" s="59"/>
      <c r="AK4" s="59"/>
    </row>
    <row r="5" spans="1:54"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54" s="14" customFormat="1" ht="11.25" customHeight="1" x14ac:dyDescent="0.2">
      <c r="A6" s="198" t="s">
        <v>279</v>
      </c>
      <c r="B6" s="199"/>
      <c r="C6" s="243" t="s">
        <v>2</v>
      </c>
      <c r="D6" s="244"/>
      <c r="E6" s="244"/>
      <c r="F6" s="244"/>
      <c r="G6" s="245"/>
      <c r="H6" s="354" t="s">
        <v>72</v>
      </c>
      <c r="I6" s="355"/>
      <c r="J6" s="355"/>
      <c r="K6" s="355"/>
      <c r="L6" s="363"/>
      <c r="M6" s="354" t="s">
        <v>85</v>
      </c>
      <c r="N6" s="355"/>
      <c r="O6" s="355"/>
      <c r="P6" s="355"/>
      <c r="Q6" s="363"/>
      <c r="R6" s="354" t="s">
        <v>73</v>
      </c>
      <c r="S6" s="355"/>
      <c r="T6" s="355"/>
      <c r="U6" s="355"/>
      <c r="V6" s="363"/>
      <c r="W6" s="354" t="s">
        <v>74</v>
      </c>
      <c r="X6" s="355"/>
      <c r="Y6" s="355"/>
      <c r="Z6" s="355"/>
      <c r="AA6" s="363"/>
      <c r="AB6" s="354" t="s">
        <v>86</v>
      </c>
      <c r="AC6" s="355"/>
      <c r="AD6" s="355"/>
      <c r="AE6" s="355"/>
      <c r="AF6" s="363"/>
      <c r="AG6" s="354" t="s">
        <v>75</v>
      </c>
      <c r="AH6" s="355"/>
      <c r="AI6" s="355"/>
      <c r="AJ6" s="355"/>
      <c r="AK6" s="355"/>
      <c r="AL6" s="33"/>
      <c r="AM6" s="33"/>
      <c r="AN6" s="33"/>
      <c r="AO6" s="33"/>
      <c r="AP6" s="33"/>
      <c r="AQ6" s="33"/>
      <c r="AR6" s="33"/>
      <c r="AS6" s="33"/>
      <c r="AT6" s="33"/>
      <c r="AU6" s="33"/>
      <c r="AV6" s="33"/>
      <c r="AW6" s="33"/>
      <c r="AX6" s="33"/>
      <c r="AY6" s="33"/>
      <c r="AZ6" s="33"/>
      <c r="BA6" s="33"/>
      <c r="BB6" s="33"/>
    </row>
    <row r="7" spans="1:54" s="14" customFormat="1" ht="11.25" customHeight="1" x14ac:dyDescent="0.2">
      <c r="A7" s="200"/>
      <c r="B7" s="201"/>
      <c r="C7" s="246"/>
      <c r="D7" s="247"/>
      <c r="E7" s="247"/>
      <c r="F7" s="247"/>
      <c r="G7" s="248"/>
      <c r="H7" s="356"/>
      <c r="I7" s="357"/>
      <c r="J7" s="357"/>
      <c r="K7" s="357"/>
      <c r="L7" s="364"/>
      <c r="M7" s="356"/>
      <c r="N7" s="357"/>
      <c r="O7" s="357"/>
      <c r="P7" s="357"/>
      <c r="Q7" s="364"/>
      <c r="R7" s="356"/>
      <c r="S7" s="357"/>
      <c r="T7" s="357"/>
      <c r="U7" s="357"/>
      <c r="V7" s="364"/>
      <c r="W7" s="356"/>
      <c r="X7" s="357"/>
      <c r="Y7" s="357"/>
      <c r="Z7" s="357"/>
      <c r="AA7" s="364"/>
      <c r="AB7" s="356"/>
      <c r="AC7" s="357"/>
      <c r="AD7" s="357"/>
      <c r="AE7" s="357"/>
      <c r="AF7" s="364"/>
      <c r="AG7" s="356"/>
      <c r="AH7" s="357"/>
      <c r="AI7" s="357"/>
      <c r="AJ7" s="357"/>
      <c r="AK7" s="357"/>
      <c r="AL7" s="33"/>
      <c r="AM7" s="33"/>
      <c r="AN7" s="33"/>
      <c r="AO7" s="33"/>
      <c r="AP7" s="33"/>
      <c r="AQ7" s="33"/>
      <c r="AR7" s="33"/>
      <c r="AS7" s="33"/>
      <c r="AT7" s="33"/>
      <c r="AU7" s="33"/>
      <c r="AV7" s="33"/>
      <c r="AW7" s="33"/>
      <c r="AX7" s="33"/>
      <c r="AY7" s="33"/>
      <c r="AZ7" s="33"/>
      <c r="BA7" s="33"/>
      <c r="BB7" s="33"/>
    </row>
    <row r="8" spans="1:54" s="14" customFormat="1" ht="11.25" customHeight="1" x14ac:dyDescent="0.2">
      <c r="A8" s="200"/>
      <c r="B8" s="201"/>
      <c r="C8" s="249"/>
      <c r="D8" s="250"/>
      <c r="E8" s="250"/>
      <c r="F8" s="250"/>
      <c r="G8" s="251"/>
      <c r="H8" s="358"/>
      <c r="I8" s="359"/>
      <c r="J8" s="359"/>
      <c r="K8" s="359"/>
      <c r="L8" s="365"/>
      <c r="M8" s="358"/>
      <c r="N8" s="359"/>
      <c r="O8" s="359"/>
      <c r="P8" s="359"/>
      <c r="Q8" s="365"/>
      <c r="R8" s="358"/>
      <c r="S8" s="359"/>
      <c r="T8" s="359"/>
      <c r="U8" s="359"/>
      <c r="V8" s="365"/>
      <c r="W8" s="358"/>
      <c r="X8" s="359"/>
      <c r="Y8" s="359"/>
      <c r="Z8" s="359"/>
      <c r="AA8" s="365"/>
      <c r="AB8" s="358"/>
      <c r="AC8" s="359"/>
      <c r="AD8" s="359"/>
      <c r="AE8" s="359"/>
      <c r="AF8" s="365"/>
      <c r="AG8" s="358"/>
      <c r="AH8" s="359"/>
      <c r="AI8" s="359"/>
      <c r="AJ8" s="359"/>
      <c r="AK8" s="359"/>
      <c r="AL8" s="33"/>
      <c r="AM8" s="33"/>
      <c r="AN8" s="33"/>
      <c r="AO8" s="33"/>
      <c r="AP8" s="33"/>
      <c r="AQ8" s="33"/>
      <c r="AR8" s="33"/>
      <c r="AS8" s="33"/>
      <c r="AT8" s="33"/>
      <c r="AU8" s="33"/>
      <c r="AV8" s="33"/>
      <c r="AW8" s="33"/>
      <c r="AX8" s="33"/>
      <c r="AY8" s="33"/>
      <c r="AZ8" s="33"/>
      <c r="BA8" s="33"/>
      <c r="BB8" s="33"/>
    </row>
    <row r="9" spans="1:54" s="14" customFormat="1" ht="22.15" customHeight="1" x14ac:dyDescent="0.2">
      <c r="A9" s="200"/>
      <c r="B9" s="201"/>
      <c r="C9" s="252" t="s">
        <v>464</v>
      </c>
      <c r="D9" s="252" t="s">
        <v>465</v>
      </c>
      <c r="E9" s="252" t="s">
        <v>466</v>
      </c>
      <c r="F9" s="254" t="s">
        <v>467</v>
      </c>
      <c r="G9" s="254"/>
      <c r="H9" s="366" t="s">
        <v>464</v>
      </c>
      <c r="I9" s="366" t="s">
        <v>465</v>
      </c>
      <c r="J9" s="366" t="s">
        <v>466</v>
      </c>
      <c r="K9" s="368" t="s">
        <v>467</v>
      </c>
      <c r="L9" s="368"/>
      <c r="M9" s="366" t="s">
        <v>464</v>
      </c>
      <c r="N9" s="366" t="s">
        <v>465</v>
      </c>
      <c r="O9" s="366" t="s">
        <v>466</v>
      </c>
      <c r="P9" s="368" t="s">
        <v>467</v>
      </c>
      <c r="Q9" s="368"/>
      <c r="R9" s="366" t="s">
        <v>464</v>
      </c>
      <c r="S9" s="366" t="s">
        <v>465</v>
      </c>
      <c r="T9" s="366" t="s">
        <v>466</v>
      </c>
      <c r="U9" s="368" t="s">
        <v>467</v>
      </c>
      <c r="V9" s="368"/>
      <c r="W9" s="366" t="s">
        <v>464</v>
      </c>
      <c r="X9" s="366" t="s">
        <v>465</v>
      </c>
      <c r="Y9" s="366" t="s">
        <v>466</v>
      </c>
      <c r="Z9" s="368" t="s">
        <v>467</v>
      </c>
      <c r="AA9" s="368"/>
      <c r="AB9" s="366" t="s">
        <v>464</v>
      </c>
      <c r="AC9" s="366" t="s">
        <v>465</v>
      </c>
      <c r="AD9" s="366" t="s">
        <v>466</v>
      </c>
      <c r="AE9" s="368" t="s">
        <v>467</v>
      </c>
      <c r="AF9" s="368"/>
      <c r="AG9" s="360" t="s">
        <v>464</v>
      </c>
      <c r="AH9" s="360" t="s">
        <v>465</v>
      </c>
      <c r="AI9" s="360" t="s">
        <v>466</v>
      </c>
      <c r="AJ9" s="362" t="s">
        <v>467</v>
      </c>
      <c r="AK9" s="362"/>
      <c r="AL9" s="33"/>
      <c r="AM9" s="33"/>
      <c r="AN9" s="33"/>
      <c r="AO9" s="33"/>
      <c r="AP9" s="33"/>
      <c r="AQ9" s="33"/>
      <c r="AR9" s="33"/>
      <c r="AS9" s="33"/>
      <c r="AT9" s="33"/>
      <c r="AU9" s="33"/>
      <c r="AV9" s="33"/>
      <c r="AW9" s="33"/>
      <c r="AX9" s="33"/>
      <c r="AY9" s="33"/>
      <c r="AZ9" s="33"/>
      <c r="BA9" s="33"/>
      <c r="BB9" s="33"/>
    </row>
    <row r="10" spans="1:54" s="14" customFormat="1" ht="22.15" customHeight="1" x14ac:dyDescent="0.2">
      <c r="A10" s="202"/>
      <c r="B10" s="203"/>
      <c r="C10" s="252"/>
      <c r="D10" s="253"/>
      <c r="E10" s="252"/>
      <c r="F10" s="121" t="s">
        <v>468</v>
      </c>
      <c r="G10" s="121" t="s">
        <v>469</v>
      </c>
      <c r="H10" s="366"/>
      <c r="I10" s="367"/>
      <c r="J10" s="366"/>
      <c r="K10" s="103" t="s">
        <v>468</v>
      </c>
      <c r="L10" s="103" t="s">
        <v>469</v>
      </c>
      <c r="M10" s="366"/>
      <c r="N10" s="367"/>
      <c r="O10" s="366"/>
      <c r="P10" s="103" t="s">
        <v>468</v>
      </c>
      <c r="Q10" s="103" t="s">
        <v>469</v>
      </c>
      <c r="R10" s="366"/>
      <c r="S10" s="367"/>
      <c r="T10" s="366"/>
      <c r="U10" s="103" t="s">
        <v>468</v>
      </c>
      <c r="V10" s="103" t="s">
        <v>469</v>
      </c>
      <c r="W10" s="366"/>
      <c r="X10" s="367"/>
      <c r="Y10" s="366"/>
      <c r="Z10" s="103" t="s">
        <v>468</v>
      </c>
      <c r="AA10" s="103" t="s">
        <v>469</v>
      </c>
      <c r="AB10" s="366"/>
      <c r="AC10" s="367"/>
      <c r="AD10" s="366"/>
      <c r="AE10" s="103" t="s">
        <v>468</v>
      </c>
      <c r="AF10" s="103" t="s">
        <v>469</v>
      </c>
      <c r="AG10" s="360"/>
      <c r="AH10" s="361"/>
      <c r="AI10" s="360"/>
      <c r="AJ10" s="103" t="s">
        <v>468</v>
      </c>
      <c r="AK10" s="103" t="s">
        <v>469</v>
      </c>
      <c r="AL10" s="33"/>
      <c r="AM10" s="33"/>
      <c r="AN10" s="33"/>
      <c r="AO10" s="33"/>
      <c r="AP10" s="33"/>
      <c r="AQ10" s="33"/>
      <c r="AR10" s="33"/>
      <c r="AS10" s="33"/>
      <c r="AT10" s="33"/>
      <c r="AU10" s="33"/>
      <c r="AV10" s="33"/>
      <c r="AW10" s="33"/>
      <c r="AX10" s="33"/>
      <c r="AY10" s="33"/>
      <c r="AZ10" s="33"/>
      <c r="BA10" s="33"/>
      <c r="BB10" s="33"/>
    </row>
    <row r="11" spans="1:54" s="14" customFormat="1" ht="11.25" customHeight="1" x14ac:dyDescent="0.2">
      <c r="A11" s="227" t="s">
        <v>278</v>
      </c>
      <c r="B11" s="190"/>
      <c r="C11" s="114">
        <v>4057719.0000000149</v>
      </c>
      <c r="D11" s="125">
        <v>3.7357538467200002</v>
      </c>
      <c r="E11" s="126">
        <v>151586.393631427</v>
      </c>
      <c r="F11" s="148">
        <v>3760615.1279361099</v>
      </c>
      <c r="G11" s="148">
        <v>4354822.8720639097</v>
      </c>
      <c r="H11" s="107">
        <v>1679277.451960203</v>
      </c>
      <c r="I11" s="118">
        <v>6.9306157945100004</v>
      </c>
      <c r="J11" s="119">
        <v>116384.26831923101</v>
      </c>
      <c r="K11" s="120">
        <v>1451168.4776874699</v>
      </c>
      <c r="L11" s="120">
        <v>1907386.42623293</v>
      </c>
      <c r="M11" s="107">
        <v>467124.66648295528</v>
      </c>
      <c r="N11" s="118">
        <v>9.9139372518499993</v>
      </c>
      <c r="O11" s="119">
        <v>46310.446323043099</v>
      </c>
      <c r="P11" s="120">
        <v>376357.85958181799</v>
      </c>
      <c r="Q11" s="120">
        <v>557891.47338409303</v>
      </c>
      <c r="R11" s="107">
        <v>485698.24936904671</v>
      </c>
      <c r="S11" s="118">
        <v>9.3367520065700003</v>
      </c>
      <c r="T11" s="119">
        <v>45348.4410438427</v>
      </c>
      <c r="U11" s="120">
        <v>396816.93816808</v>
      </c>
      <c r="V11" s="120">
        <v>574579.56057001394</v>
      </c>
      <c r="W11" s="107">
        <v>435754.8308570123</v>
      </c>
      <c r="X11" s="118">
        <v>8.6254645004500006</v>
      </c>
      <c r="Y11" s="119">
        <v>37585.878244575302</v>
      </c>
      <c r="Z11" s="120">
        <v>362087.86317034002</v>
      </c>
      <c r="AA11" s="120">
        <v>509421.79854368599</v>
      </c>
      <c r="AB11" s="107">
        <v>523120.96186289162</v>
      </c>
      <c r="AC11" s="118">
        <v>11.95731136747</v>
      </c>
      <c r="AD11" s="119">
        <v>62551.202238457103</v>
      </c>
      <c r="AE11" s="120">
        <v>400522.85828583798</v>
      </c>
      <c r="AF11" s="120">
        <v>645719.06543994602</v>
      </c>
      <c r="AG11" s="107">
        <v>466742.83946787892</v>
      </c>
      <c r="AH11" s="118">
        <v>13.29788895463</v>
      </c>
      <c r="AI11" s="119">
        <v>62066.944496106502</v>
      </c>
      <c r="AJ11" s="120">
        <v>345093.86362506798</v>
      </c>
      <c r="AK11" s="120">
        <v>588391.81531069102</v>
      </c>
    </row>
    <row r="12" spans="1:54"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4"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54"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54"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54"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37"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2" spans="1:37"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row>
    <row r="27" spans="1:37" ht="11.25" customHeight="1" x14ac:dyDescent="0.2">
      <c r="C27" s="75" t="s">
        <v>374</v>
      </c>
      <c r="D27" s="75"/>
      <c r="E27" s="75"/>
      <c r="F27" s="75"/>
      <c r="G27" s="75"/>
    </row>
  </sheetData>
  <mergeCells count="48">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Z9:AA9"/>
    <mergeCell ref="R6:V8"/>
    <mergeCell ref="R9:R10"/>
    <mergeCell ref="S9:S10"/>
    <mergeCell ref="T9:T10"/>
    <mergeCell ref="U9:V9"/>
    <mergeCell ref="A11:B11"/>
    <mergeCell ref="A1:AG1"/>
    <mergeCell ref="AG6:AK8"/>
    <mergeCell ref="AG9:AG10"/>
    <mergeCell ref="AH9:AH10"/>
    <mergeCell ref="AI9:AI10"/>
    <mergeCell ref="AJ9:AK9"/>
    <mergeCell ref="AB6:AF8"/>
    <mergeCell ref="AB9:AB10"/>
    <mergeCell ref="AC9:AC10"/>
    <mergeCell ref="AD9:AD10"/>
    <mergeCell ref="AE9:AF9"/>
    <mergeCell ref="W6:AA8"/>
    <mergeCell ref="W9:W10"/>
    <mergeCell ref="X9:X10"/>
    <mergeCell ref="Y9:Y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516</v>
      </c>
      <c r="B3" s="56"/>
      <c r="C3" s="57" t="s">
        <v>222</v>
      </c>
      <c r="D3" s="57"/>
      <c r="E3" s="57"/>
      <c r="F3" s="57"/>
      <c r="G3" s="57"/>
    </row>
    <row r="4" spans="1:30" ht="11.25" customHeight="1" x14ac:dyDescent="0.2">
      <c r="A4" s="19" t="s">
        <v>1</v>
      </c>
      <c r="B4" s="56"/>
    </row>
    <row r="5" spans="1:30" s="14" customFormat="1" ht="11.25" customHeight="1" x14ac:dyDescent="0.2">
      <c r="A5" s="19"/>
      <c r="B5" s="31"/>
    </row>
    <row r="6" spans="1:30" s="14" customFormat="1" ht="11.25" customHeight="1" x14ac:dyDescent="0.2">
      <c r="A6" s="198" t="s">
        <v>279</v>
      </c>
      <c r="B6" s="199"/>
      <c r="C6" s="192" t="s">
        <v>3</v>
      </c>
      <c r="D6" s="193"/>
      <c r="E6" s="193"/>
      <c r="F6" s="193"/>
      <c r="G6" s="193"/>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194"/>
      <c r="D7" s="195"/>
      <c r="E7" s="195"/>
      <c r="F7" s="195"/>
      <c r="G7" s="195"/>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196"/>
      <c r="D8" s="197"/>
      <c r="E8" s="197"/>
      <c r="F8" s="197"/>
      <c r="G8" s="197"/>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3143224.4891629331</v>
      </c>
      <c r="D11" s="118">
        <v>4.0987029359899996</v>
      </c>
      <c r="E11" s="119">
        <v>128831.434422059</v>
      </c>
      <c r="F11" s="120">
        <v>2890719.5176190701</v>
      </c>
      <c r="G11" s="120">
        <v>3395729.4607068002</v>
      </c>
    </row>
    <row r="12" spans="1:30" s="14" customFormat="1" ht="11.25" customHeight="1" x14ac:dyDescent="0.2">
      <c r="A12" s="44" t="s">
        <v>409</v>
      </c>
      <c r="B12" s="38"/>
      <c r="C12" s="2"/>
      <c r="D12" s="2"/>
      <c r="E12" s="2"/>
      <c r="F12" s="2"/>
      <c r="G12" s="2"/>
    </row>
    <row r="13" spans="1:30" ht="11.25" customHeight="1" x14ac:dyDescent="0.2">
      <c r="A13" s="39" t="s">
        <v>381</v>
      </c>
    </row>
    <row r="14" spans="1:30" ht="39.75" customHeight="1" x14ac:dyDescent="0.2">
      <c r="A14" s="147" t="s">
        <v>470</v>
      </c>
      <c r="B14" s="220" t="s">
        <v>471</v>
      </c>
      <c r="C14" s="220"/>
      <c r="D14" s="220"/>
      <c r="E14" s="220"/>
      <c r="F14" s="220"/>
      <c r="G14" s="220"/>
    </row>
    <row r="15" spans="1:30" ht="11.25" customHeight="1" thickBot="1" x14ac:dyDescent="0.25">
      <c r="A15" s="146"/>
      <c r="B15" s="44" t="s">
        <v>472</v>
      </c>
      <c r="C15" s="146"/>
      <c r="D15" s="146"/>
      <c r="E15" s="146"/>
      <c r="F15" s="146"/>
      <c r="G15" s="146"/>
    </row>
    <row r="16" spans="1:30" ht="11.25" customHeight="1" thickTop="1" thickBot="1" x14ac:dyDescent="0.25">
      <c r="A16" s="146"/>
      <c r="B16" s="176" t="s">
        <v>473</v>
      </c>
      <c r="C16" s="178"/>
      <c r="D16" s="176" t="s">
        <v>474</v>
      </c>
      <c r="E16" s="177"/>
      <c r="F16" s="177"/>
      <c r="G16" s="178"/>
    </row>
    <row r="17" spans="1:7" ht="11.25" customHeight="1" thickTop="1" thickBot="1" x14ac:dyDescent="0.25">
      <c r="A17" s="146"/>
      <c r="B17" s="186" t="s">
        <v>475</v>
      </c>
      <c r="C17" s="187"/>
      <c r="D17" s="176" t="s">
        <v>478</v>
      </c>
      <c r="E17" s="177"/>
      <c r="F17" s="177"/>
      <c r="G17" s="178"/>
    </row>
    <row r="18" spans="1:7" ht="11.25" customHeight="1" thickTop="1" thickBot="1" x14ac:dyDescent="0.25">
      <c r="A18" s="146"/>
      <c r="B18" s="188" t="s">
        <v>476</v>
      </c>
      <c r="C18" s="189"/>
      <c r="D18" s="176" t="s">
        <v>479</v>
      </c>
      <c r="E18" s="177"/>
      <c r="F18" s="177"/>
      <c r="G18" s="178"/>
    </row>
    <row r="19" spans="1:7" ht="11.25" customHeight="1" thickTop="1" x14ac:dyDescent="0.2">
      <c r="A19" s="146"/>
      <c r="B19" s="172" t="s">
        <v>477</v>
      </c>
      <c r="C19" s="173"/>
      <c r="D19" s="179" t="s">
        <v>480</v>
      </c>
      <c r="E19" s="180"/>
      <c r="F19" s="180"/>
      <c r="G19" s="181"/>
    </row>
    <row r="20" spans="1:7" ht="57.75" customHeight="1" thickBot="1" x14ac:dyDescent="0.25">
      <c r="A20" s="146"/>
      <c r="B20" s="174"/>
      <c r="C20" s="175"/>
      <c r="D20" s="182" t="s">
        <v>481</v>
      </c>
      <c r="E20" s="183"/>
      <c r="F20" s="183"/>
      <c r="G20" s="184"/>
    </row>
    <row r="21" spans="1:7" ht="11.25" customHeight="1" thickTop="1" x14ac:dyDescent="0.2"/>
    <row r="22" spans="1:7" ht="11.25" customHeight="1" x14ac:dyDescent="0.2">
      <c r="A22" s="44"/>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BF28"/>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2" width="8.28515625" style="39" customWidth="1"/>
    <col min="43" max="16384" width="11.42578125" style="39"/>
  </cols>
  <sheetData>
    <row r="1" spans="1:58" ht="11.25" customHeight="1" x14ac:dyDescent="0.2">
      <c r="A1" s="58" t="s">
        <v>425</v>
      </c>
    </row>
    <row r="3" spans="1:58" s="60" customFormat="1" ht="11.25" customHeight="1" x14ac:dyDescent="0.2">
      <c r="A3" s="19" t="s">
        <v>517</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AG3" s="39"/>
      <c r="AH3" s="39"/>
      <c r="AI3" s="39"/>
      <c r="AJ3" s="39"/>
      <c r="AK3" s="39"/>
      <c r="AL3" s="61" t="s">
        <v>93</v>
      </c>
      <c r="AM3" s="61"/>
      <c r="AN3" s="61"/>
      <c r="AO3" s="61"/>
      <c r="AP3" s="61"/>
    </row>
    <row r="4" spans="1:58"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row>
    <row r="5" spans="1:58" s="22" customFormat="1" ht="11.25" customHeight="1" x14ac:dyDescent="0.2">
      <c r="A5" s="19"/>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row>
    <row r="6" spans="1:58" s="14" customFormat="1" ht="11.25" customHeight="1" x14ac:dyDescent="0.2">
      <c r="A6" s="198" t="s">
        <v>279</v>
      </c>
      <c r="B6" s="199"/>
      <c r="C6" s="243" t="s">
        <v>2</v>
      </c>
      <c r="D6" s="244"/>
      <c r="E6" s="244"/>
      <c r="F6" s="244"/>
      <c r="G6" s="245"/>
      <c r="H6" s="228" t="s">
        <v>88</v>
      </c>
      <c r="I6" s="229"/>
      <c r="J6" s="229"/>
      <c r="K6" s="229"/>
      <c r="L6" s="237"/>
      <c r="M6" s="228" t="s">
        <v>187</v>
      </c>
      <c r="N6" s="229"/>
      <c r="O6" s="229"/>
      <c r="P6" s="229"/>
      <c r="Q6" s="237"/>
      <c r="R6" s="228" t="s">
        <v>89</v>
      </c>
      <c r="S6" s="229"/>
      <c r="T6" s="229"/>
      <c r="U6" s="229"/>
      <c r="V6" s="237"/>
      <c r="W6" s="228" t="s">
        <v>90</v>
      </c>
      <c r="X6" s="229"/>
      <c r="Y6" s="229"/>
      <c r="Z6" s="229"/>
      <c r="AA6" s="237"/>
      <c r="AB6" s="228" t="s">
        <v>91</v>
      </c>
      <c r="AC6" s="229"/>
      <c r="AD6" s="229"/>
      <c r="AE6" s="229"/>
      <c r="AF6" s="237"/>
      <c r="AG6" s="228" t="s">
        <v>92</v>
      </c>
      <c r="AH6" s="229"/>
      <c r="AI6" s="229"/>
      <c r="AJ6" s="229"/>
      <c r="AK6" s="237"/>
      <c r="AL6" s="228" t="s">
        <v>43</v>
      </c>
      <c r="AM6" s="229"/>
      <c r="AN6" s="229"/>
      <c r="AO6" s="229"/>
      <c r="AP6" s="229"/>
      <c r="AQ6" s="33"/>
      <c r="AR6" s="33"/>
      <c r="AS6" s="33"/>
      <c r="AT6" s="33"/>
      <c r="AU6" s="33"/>
      <c r="AV6" s="33"/>
      <c r="AW6" s="33"/>
      <c r="AX6" s="33"/>
      <c r="AY6" s="33"/>
      <c r="AZ6" s="33"/>
      <c r="BA6" s="33"/>
      <c r="BB6" s="33"/>
      <c r="BC6" s="33"/>
      <c r="BD6" s="33"/>
      <c r="BE6" s="33"/>
      <c r="BF6" s="33"/>
    </row>
    <row r="7" spans="1:58"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8"/>
      <c r="AG7" s="230"/>
      <c r="AH7" s="231"/>
      <c r="AI7" s="231"/>
      <c r="AJ7" s="231"/>
      <c r="AK7" s="238"/>
      <c r="AL7" s="230"/>
      <c r="AM7" s="231"/>
      <c r="AN7" s="231"/>
      <c r="AO7" s="231"/>
      <c r="AP7" s="231"/>
      <c r="AQ7" s="33"/>
      <c r="AR7" s="33"/>
      <c r="AS7" s="33"/>
      <c r="AT7" s="33"/>
      <c r="AU7" s="33"/>
      <c r="AV7" s="33"/>
      <c r="AW7" s="33"/>
      <c r="AX7" s="33"/>
      <c r="AY7" s="33"/>
      <c r="AZ7" s="33"/>
      <c r="BA7" s="33"/>
      <c r="BB7" s="33"/>
      <c r="BC7" s="33"/>
      <c r="BD7" s="33"/>
      <c r="BE7" s="33"/>
      <c r="BF7" s="33"/>
    </row>
    <row r="8" spans="1:58"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3"/>
      <c r="AQ8" s="33"/>
      <c r="AR8" s="33"/>
      <c r="AS8" s="33"/>
      <c r="AT8" s="33"/>
      <c r="AU8" s="33"/>
      <c r="AV8" s="33"/>
      <c r="AW8" s="33"/>
      <c r="AX8" s="33"/>
      <c r="AY8" s="33"/>
      <c r="AZ8" s="33"/>
      <c r="BA8" s="33"/>
      <c r="BB8" s="33"/>
      <c r="BC8" s="33"/>
      <c r="BD8" s="33"/>
      <c r="BE8" s="33"/>
      <c r="BF8" s="33"/>
    </row>
    <row r="9" spans="1:58"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34" t="s">
        <v>464</v>
      </c>
      <c r="AM9" s="234" t="s">
        <v>465</v>
      </c>
      <c r="AN9" s="234" t="s">
        <v>466</v>
      </c>
      <c r="AO9" s="236" t="s">
        <v>467</v>
      </c>
      <c r="AP9" s="236"/>
      <c r="AQ9" s="33"/>
      <c r="AR9" s="33"/>
      <c r="AS9" s="33"/>
      <c r="AT9" s="33"/>
      <c r="AU9" s="33"/>
      <c r="AV9" s="33"/>
      <c r="AW9" s="33"/>
      <c r="AX9" s="33"/>
      <c r="AY9" s="33"/>
      <c r="AZ9" s="33"/>
      <c r="BA9" s="33"/>
      <c r="BB9" s="33"/>
      <c r="BC9" s="33"/>
      <c r="BD9" s="33"/>
      <c r="BE9" s="33"/>
      <c r="BF9" s="33"/>
    </row>
    <row r="10" spans="1:58"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34"/>
      <c r="AM10" s="235"/>
      <c r="AN10" s="234"/>
      <c r="AO10" s="99" t="s">
        <v>468</v>
      </c>
      <c r="AP10" s="99" t="s">
        <v>469</v>
      </c>
      <c r="AQ10" s="33"/>
      <c r="AR10" s="33"/>
      <c r="AS10" s="33"/>
      <c r="AT10" s="33"/>
      <c r="AU10" s="33"/>
      <c r="AV10" s="33"/>
      <c r="AW10" s="33"/>
      <c r="AX10" s="33"/>
      <c r="AY10" s="33"/>
      <c r="AZ10" s="33"/>
      <c r="BA10" s="33"/>
      <c r="BB10" s="33"/>
      <c r="BC10" s="33"/>
      <c r="BD10" s="33"/>
      <c r="BE10" s="33"/>
      <c r="BF10" s="33"/>
    </row>
    <row r="11" spans="1:58" s="14" customFormat="1" ht="11.25" customHeight="1" x14ac:dyDescent="0.2">
      <c r="A11" s="227" t="s">
        <v>278</v>
      </c>
      <c r="B11" s="190"/>
      <c r="C11" s="114">
        <v>914494.51083705435</v>
      </c>
      <c r="D11" s="125">
        <v>9.8985420283900005</v>
      </c>
      <c r="E11" s="126">
        <v>90521.623502554896</v>
      </c>
      <c r="F11" s="148">
        <v>737075.38894995395</v>
      </c>
      <c r="G11" s="148">
        <v>1091913.6327241501</v>
      </c>
      <c r="H11" s="107">
        <v>164561.06794594449</v>
      </c>
      <c r="I11" s="118">
        <v>19.906050859600001</v>
      </c>
      <c r="J11" s="119">
        <v>32757.609880426899</v>
      </c>
      <c r="K11" s="120">
        <v>100357.332360696</v>
      </c>
      <c r="L11" s="120">
        <v>228764.803531193</v>
      </c>
      <c r="M11" s="149">
        <v>224126.5495957153</v>
      </c>
      <c r="N11" s="150">
        <v>20.684840901480001</v>
      </c>
      <c r="O11" s="151">
        <v>46360.220201857497</v>
      </c>
      <c r="P11" s="152">
        <v>133262.187684731</v>
      </c>
      <c r="Q11" s="152">
        <v>314990.91150669998</v>
      </c>
      <c r="R11" s="154">
        <v>52731.118329038603</v>
      </c>
      <c r="S11" s="128">
        <v>42.86102050086</v>
      </c>
      <c r="T11" s="129">
        <v>22601.095437341999</v>
      </c>
      <c r="U11" s="155">
        <v>8433.78526069703</v>
      </c>
      <c r="V11" s="155">
        <v>97028.451397380195</v>
      </c>
      <c r="W11" s="107" t="s">
        <v>283</v>
      </c>
      <c r="X11" s="107" t="s">
        <v>485</v>
      </c>
      <c r="Y11" s="107" t="s">
        <v>485</v>
      </c>
      <c r="Z11" s="107" t="s">
        <v>485</v>
      </c>
      <c r="AA11" s="107" t="s">
        <v>485</v>
      </c>
      <c r="AB11" s="154">
        <v>19120.52088427134</v>
      </c>
      <c r="AC11" s="128">
        <v>68.665579863100007</v>
      </c>
      <c r="AD11" s="129">
        <v>13129.216538031</v>
      </c>
      <c r="AE11" s="155">
        <v>0</v>
      </c>
      <c r="AF11" s="155">
        <v>44853.312444039002</v>
      </c>
      <c r="AG11" s="107">
        <v>434187.17213008658</v>
      </c>
      <c r="AH11" s="118">
        <v>15.11176582183</v>
      </c>
      <c r="AI11" s="119">
        <v>65613.348680714102</v>
      </c>
      <c r="AJ11" s="120">
        <v>305587.37181082199</v>
      </c>
      <c r="AK11" s="120">
        <v>562786.97244935099</v>
      </c>
      <c r="AL11" s="107" t="s">
        <v>283</v>
      </c>
      <c r="AM11" s="108" t="s">
        <v>485</v>
      </c>
      <c r="AN11" s="108" t="s">
        <v>485</v>
      </c>
      <c r="AO11" s="108" t="s">
        <v>485</v>
      </c>
      <c r="AP11" s="108" t="s">
        <v>485</v>
      </c>
    </row>
    <row r="12" spans="1:58" s="14" customFormat="1" ht="11.25" customHeight="1" x14ac:dyDescent="0.2">
      <c r="A12" s="48" t="s">
        <v>463</v>
      </c>
      <c r="B12" s="38"/>
      <c r="C12" s="96"/>
      <c r="D12" s="96"/>
      <c r="E12" s="96"/>
      <c r="F12" s="96"/>
      <c r="G12" s="96"/>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row>
    <row r="13" spans="1:58" s="14" customFormat="1" ht="11.25" customHeight="1" x14ac:dyDescent="0.2">
      <c r="A13" s="14" t="s">
        <v>381</v>
      </c>
      <c r="B13" s="38"/>
      <c r="C13" s="38"/>
      <c r="D13" s="38"/>
      <c r="E13" s="38"/>
      <c r="F13" s="38"/>
      <c r="G13" s="38"/>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58" s="14" customFormat="1" ht="39.75" customHeight="1" x14ac:dyDescent="0.2">
      <c r="A14" s="123" t="s">
        <v>470</v>
      </c>
      <c r="B14" s="220" t="s">
        <v>471</v>
      </c>
      <c r="C14" s="220"/>
      <c r="D14" s="220"/>
      <c r="E14" s="220"/>
      <c r="F14" s="220"/>
      <c r="G14" s="22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58" s="14" customFormat="1" ht="11.25" customHeight="1" thickBot="1" x14ac:dyDescent="0.25">
      <c r="A15" s="122"/>
      <c r="B15" s="117" t="s">
        <v>472</v>
      </c>
      <c r="C15" s="130"/>
      <c r="D15" s="130"/>
      <c r="E15" s="130"/>
      <c r="F15" s="130"/>
      <c r="G15" s="130"/>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58" s="14" customFormat="1" ht="11.25" customHeight="1" thickTop="1" thickBot="1" x14ac:dyDescent="0.25">
      <c r="A16" s="122"/>
      <c r="B16" s="221" t="s">
        <v>473</v>
      </c>
      <c r="C16" s="222"/>
      <c r="D16" s="221" t="s">
        <v>474</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s="14" customFormat="1" ht="11.25" customHeight="1" thickTop="1" thickBot="1" x14ac:dyDescent="0.25">
      <c r="A17" s="122"/>
      <c r="B17" s="223" t="s">
        <v>475</v>
      </c>
      <c r="C17" s="224"/>
      <c r="D17" s="221" t="s">
        <v>478</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s="14" customFormat="1" ht="11.25" customHeight="1" thickTop="1" thickBot="1" x14ac:dyDescent="0.25">
      <c r="A18" s="122"/>
      <c r="B18" s="225" t="s">
        <v>476</v>
      </c>
      <c r="C18" s="226"/>
      <c r="D18" s="221" t="s">
        <v>479</v>
      </c>
      <c r="E18" s="340"/>
      <c r="F18" s="340"/>
      <c r="G18" s="22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s="14" customFormat="1" ht="11.25" customHeight="1" thickTop="1" x14ac:dyDescent="0.2">
      <c r="A19" s="122"/>
      <c r="B19" s="207" t="s">
        <v>477</v>
      </c>
      <c r="C19" s="208"/>
      <c r="D19" s="341" t="s">
        <v>480</v>
      </c>
      <c r="E19" s="342"/>
      <c r="F19" s="342"/>
      <c r="G19" s="343"/>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s="14" customFormat="1" ht="57.75" customHeight="1" thickBot="1" x14ac:dyDescent="0.25">
      <c r="A20" s="122"/>
      <c r="B20" s="209"/>
      <c r="C20" s="210"/>
      <c r="D20" s="182" t="s">
        <v>481</v>
      </c>
      <c r="E20" s="183"/>
      <c r="F20" s="183"/>
      <c r="G20" s="184"/>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2" s="14" customFormat="1" ht="11.25" customHeight="1" thickTop="1" x14ac:dyDescent="0.2">
      <c r="B21" s="38"/>
      <c r="C21" s="38"/>
      <c r="D21" s="38"/>
      <c r="E21" s="38"/>
      <c r="F21" s="38"/>
      <c r="G21" s="38"/>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row>
    <row r="23" spans="1:42" ht="11.25" customHeight="1" x14ac:dyDescent="0.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row>
    <row r="24" spans="1:42" ht="11.25" customHeight="1" x14ac:dyDescent="0.2">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row>
    <row r="28" spans="1:42" ht="11.25" customHeight="1" x14ac:dyDescent="0.2">
      <c r="C28" s="75" t="s">
        <v>374</v>
      </c>
      <c r="D28" s="75"/>
      <c r="E28" s="75"/>
      <c r="F28" s="75"/>
      <c r="G28" s="75"/>
    </row>
  </sheetData>
  <mergeCells count="52">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W6:AA8"/>
    <mergeCell ref="W9:W10"/>
    <mergeCell ref="X9:X10"/>
    <mergeCell ref="Y9:Y10"/>
    <mergeCell ref="Z9:AA9"/>
    <mergeCell ref="A11:B11"/>
    <mergeCell ref="AL6:AP8"/>
    <mergeCell ref="AL9:AL10"/>
    <mergeCell ref="AM9:AM10"/>
    <mergeCell ref="AN9:AN10"/>
    <mergeCell ref="AO9:AP9"/>
    <mergeCell ref="AG6:AK8"/>
    <mergeCell ref="AG9:AG10"/>
    <mergeCell ref="AH9:AH10"/>
    <mergeCell ref="AI9:AI10"/>
    <mergeCell ref="AJ9:AK9"/>
    <mergeCell ref="AB6:AF8"/>
    <mergeCell ref="AB9:AB10"/>
    <mergeCell ref="AC9:AC10"/>
    <mergeCell ref="AD9:AD10"/>
    <mergeCell ref="AE9:AF9"/>
    <mergeCell ref="B14:G14"/>
    <mergeCell ref="B16:C16"/>
    <mergeCell ref="D16:G16"/>
    <mergeCell ref="B17:C17"/>
    <mergeCell ref="B18:C18"/>
    <mergeCell ref="B19:C20"/>
    <mergeCell ref="D17:G17"/>
    <mergeCell ref="D18:G18"/>
    <mergeCell ref="D19:G19"/>
    <mergeCell ref="D20:G20"/>
  </mergeCells>
  <hyperlinks>
    <hyperlink ref="C28"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518</v>
      </c>
      <c r="B3" s="56"/>
      <c r="C3" s="57" t="s">
        <v>223</v>
      </c>
      <c r="D3" s="57"/>
      <c r="E3" s="57"/>
      <c r="F3" s="57"/>
      <c r="G3" s="57"/>
    </row>
    <row r="4" spans="1:30" ht="11.25" customHeight="1" x14ac:dyDescent="0.2">
      <c r="A4" s="19" t="s">
        <v>342</v>
      </c>
      <c r="B4" s="56"/>
    </row>
    <row r="5" spans="1:30" s="14" customFormat="1" ht="11.25" customHeight="1" x14ac:dyDescent="0.2">
      <c r="A5" s="19" t="s">
        <v>1</v>
      </c>
    </row>
    <row r="6" spans="1:30" s="14" customFormat="1" ht="11.25" customHeight="1" x14ac:dyDescent="0.2">
      <c r="A6" s="198" t="s">
        <v>279</v>
      </c>
      <c r="B6" s="199"/>
      <c r="C6" s="192" t="s">
        <v>3</v>
      </c>
      <c r="D6" s="193"/>
      <c r="E6" s="193"/>
      <c r="F6" s="193"/>
      <c r="G6" s="193"/>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194"/>
      <c r="D7" s="195"/>
      <c r="E7" s="195"/>
      <c r="F7" s="195"/>
      <c r="G7" s="195"/>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196"/>
      <c r="D8" s="197"/>
      <c r="E8" s="197"/>
      <c r="F8" s="197"/>
      <c r="G8" s="197"/>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49">
        <v>141715.2372605296</v>
      </c>
      <c r="D11" s="150">
        <v>25.73605915872</v>
      </c>
      <c r="E11" s="151">
        <v>36471.917298288099</v>
      </c>
      <c r="F11" s="152">
        <v>70231.592908763399</v>
      </c>
      <c r="G11" s="152">
        <v>213198.88161229601</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X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2" width="8.28515625" style="39" customWidth="1"/>
    <col min="33" max="33" width="10.7109375" style="39" customWidth="1"/>
    <col min="34" max="16384" width="11.42578125" style="39"/>
  </cols>
  <sheetData>
    <row r="1" spans="1:50"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98"/>
      <c r="AD1" s="98"/>
      <c r="AE1" s="98"/>
      <c r="AF1" s="98"/>
    </row>
    <row r="3" spans="1:50" s="60" customFormat="1" ht="11.25" customHeight="1" x14ac:dyDescent="0.2">
      <c r="A3" s="19" t="s">
        <v>519</v>
      </c>
      <c r="B3" s="39"/>
      <c r="C3" s="39"/>
      <c r="D3" s="39"/>
      <c r="E3" s="39"/>
      <c r="F3" s="39"/>
      <c r="G3" s="39"/>
      <c r="H3" s="39"/>
      <c r="I3" s="39"/>
      <c r="J3" s="39"/>
      <c r="K3" s="39"/>
      <c r="L3" s="39"/>
      <c r="M3" s="39"/>
      <c r="N3" s="39"/>
      <c r="O3" s="39"/>
      <c r="P3" s="39"/>
      <c r="Q3" s="39"/>
      <c r="R3" s="59"/>
      <c r="S3" s="59"/>
      <c r="T3" s="59"/>
      <c r="U3" s="59"/>
      <c r="V3" s="59"/>
      <c r="W3" s="39"/>
      <c r="X3" s="39"/>
      <c r="Y3" s="39"/>
      <c r="Z3" s="39"/>
      <c r="AA3" s="39"/>
      <c r="AB3" s="61" t="s">
        <v>95</v>
      </c>
      <c r="AC3" s="61"/>
      <c r="AD3" s="61"/>
      <c r="AE3" s="61"/>
      <c r="AF3" s="61"/>
    </row>
    <row r="4" spans="1:50" s="60" customFormat="1" ht="11.25" customHeight="1" x14ac:dyDescent="0.2">
      <c r="A4" s="19" t="s">
        <v>341</v>
      </c>
      <c r="B4" s="39"/>
      <c r="C4" s="39"/>
      <c r="D4" s="39"/>
      <c r="E4" s="39"/>
      <c r="F4" s="39"/>
      <c r="G4" s="39"/>
      <c r="H4" s="39"/>
      <c r="I4" s="39"/>
      <c r="J4" s="39"/>
      <c r="K4" s="39"/>
      <c r="L4" s="39"/>
      <c r="M4" s="39"/>
      <c r="N4" s="39"/>
      <c r="O4" s="39"/>
      <c r="P4" s="39"/>
      <c r="Q4" s="39"/>
      <c r="R4" s="59"/>
      <c r="S4" s="59"/>
      <c r="T4" s="59"/>
      <c r="U4" s="59"/>
      <c r="V4" s="59"/>
      <c r="W4" s="39"/>
      <c r="X4" s="39"/>
      <c r="Y4" s="39"/>
      <c r="Z4" s="39"/>
      <c r="AA4" s="39"/>
      <c r="AB4" s="59"/>
      <c r="AC4" s="59"/>
      <c r="AD4" s="59"/>
      <c r="AE4" s="59"/>
      <c r="AF4" s="59"/>
    </row>
    <row r="5" spans="1:50"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50" s="14" customFormat="1" ht="11.25" customHeight="1" x14ac:dyDescent="0.2">
      <c r="A6" s="198" t="s">
        <v>279</v>
      </c>
      <c r="B6" s="199"/>
      <c r="C6" s="243" t="s">
        <v>2</v>
      </c>
      <c r="D6" s="244"/>
      <c r="E6" s="244"/>
      <c r="F6" s="244"/>
      <c r="G6" s="245"/>
      <c r="H6" s="291" t="s">
        <v>410</v>
      </c>
      <c r="I6" s="292"/>
      <c r="J6" s="292"/>
      <c r="K6" s="292"/>
      <c r="L6" s="292"/>
      <c r="M6" s="292"/>
      <c r="N6" s="292"/>
      <c r="O6" s="292"/>
      <c r="P6" s="292"/>
      <c r="Q6" s="292"/>
      <c r="R6" s="292"/>
      <c r="S6" s="292"/>
      <c r="T6" s="292"/>
      <c r="U6" s="292"/>
      <c r="V6" s="292"/>
      <c r="W6" s="292"/>
      <c r="X6" s="292"/>
      <c r="Y6" s="292"/>
      <c r="Z6" s="292"/>
      <c r="AA6" s="296"/>
      <c r="AB6" s="228" t="s">
        <v>43</v>
      </c>
      <c r="AC6" s="229"/>
      <c r="AD6" s="229"/>
      <c r="AE6" s="229"/>
      <c r="AF6" s="229"/>
      <c r="AG6" s="33"/>
      <c r="AH6" s="33"/>
      <c r="AI6" s="33"/>
      <c r="AJ6" s="33"/>
      <c r="AK6" s="33"/>
      <c r="AL6" s="33"/>
      <c r="AM6" s="33"/>
      <c r="AN6" s="33"/>
      <c r="AO6" s="33"/>
      <c r="AP6" s="33"/>
      <c r="AQ6" s="33"/>
      <c r="AR6" s="33"/>
      <c r="AS6" s="33"/>
      <c r="AT6" s="33"/>
      <c r="AU6" s="33"/>
      <c r="AV6" s="33"/>
      <c r="AW6" s="33"/>
      <c r="AX6" s="33"/>
    </row>
    <row r="7" spans="1:50" s="14" customFormat="1" ht="11.25" customHeight="1" x14ac:dyDescent="0.2">
      <c r="A7" s="200"/>
      <c r="B7" s="201"/>
      <c r="C7" s="246"/>
      <c r="D7" s="247"/>
      <c r="E7" s="247"/>
      <c r="F7" s="247"/>
      <c r="G7" s="248"/>
      <c r="H7" s="293" t="s">
        <v>411</v>
      </c>
      <c r="I7" s="294"/>
      <c r="J7" s="294"/>
      <c r="K7" s="294"/>
      <c r="L7" s="295"/>
      <c r="M7" s="293" t="s">
        <v>412</v>
      </c>
      <c r="N7" s="294"/>
      <c r="O7" s="294"/>
      <c r="P7" s="294"/>
      <c r="Q7" s="295"/>
      <c r="R7" s="293" t="s">
        <v>413</v>
      </c>
      <c r="S7" s="294"/>
      <c r="T7" s="294"/>
      <c r="U7" s="294"/>
      <c r="V7" s="295"/>
      <c r="W7" s="293" t="s">
        <v>94</v>
      </c>
      <c r="X7" s="294"/>
      <c r="Y7" s="294"/>
      <c r="Z7" s="294"/>
      <c r="AA7" s="295"/>
      <c r="AB7" s="230"/>
      <c r="AC7" s="231"/>
      <c r="AD7" s="231"/>
      <c r="AE7" s="231"/>
      <c r="AF7" s="231"/>
      <c r="AG7" s="33"/>
      <c r="AH7" s="33"/>
      <c r="AI7" s="33"/>
      <c r="AJ7" s="33"/>
      <c r="AK7" s="33"/>
      <c r="AL7" s="33"/>
      <c r="AM7" s="33"/>
      <c r="AN7" s="33"/>
      <c r="AO7" s="33"/>
      <c r="AP7" s="33"/>
      <c r="AQ7" s="33"/>
      <c r="AR7" s="33"/>
      <c r="AS7" s="33"/>
      <c r="AT7" s="33"/>
      <c r="AU7" s="33"/>
      <c r="AV7" s="33"/>
      <c r="AW7" s="33"/>
      <c r="AX7" s="33"/>
    </row>
    <row r="8" spans="1:50"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3"/>
      <c r="AG8" s="33"/>
      <c r="AH8" s="33"/>
      <c r="AI8" s="33"/>
      <c r="AJ8" s="33"/>
      <c r="AK8" s="33"/>
      <c r="AL8" s="33"/>
      <c r="AM8" s="33"/>
      <c r="AN8" s="33"/>
      <c r="AO8" s="33"/>
      <c r="AP8" s="33"/>
      <c r="AQ8" s="33"/>
      <c r="AR8" s="33"/>
      <c r="AS8" s="33"/>
      <c r="AT8" s="33"/>
      <c r="AU8" s="33"/>
      <c r="AV8" s="33"/>
      <c r="AW8" s="33"/>
      <c r="AX8" s="33"/>
    </row>
    <row r="9" spans="1:50"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34" t="s">
        <v>464</v>
      </c>
      <c r="AC9" s="234" t="s">
        <v>465</v>
      </c>
      <c r="AD9" s="234" t="s">
        <v>466</v>
      </c>
      <c r="AE9" s="236" t="s">
        <v>467</v>
      </c>
      <c r="AF9" s="236"/>
      <c r="AG9" s="33"/>
      <c r="AH9" s="33"/>
      <c r="AI9" s="33"/>
      <c r="AJ9" s="33"/>
      <c r="AK9" s="33"/>
      <c r="AL9" s="33"/>
      <c r="AM9" s="33"/>
      <c r="AN9" s="33"/>
      <c r="AO9" s="33"/>
      <c r="AP9" s="33"/>
      <c r="AQ9" s="33"/>
      <c r="AR9" s="33"/>
      <c r="AS9" s="33"/>
      <c r="AT9" s="33"/>
      <c r="AU9" s="33"/>
      <c r="AV9" s="33"/>
      <c r="AW9" s="33"/>
      <c r="AX9" s="33"/>
    </row>
    <row r="10" spans="1:50"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34"/>
      <c r="AC10" s="235"/>
      <c r="AD10" s="234"/>
      <c r="AE10" s="99" t="s">
        <v>468</v>
      </c>
      <c r="AF10" s="99" t="s">
        <v>469</v>
      </c>
      <c r="AG10" s="33"/>
      <c r="AH10" s="33"/>
      <c r="AI10" s="33"/>
      <c r="AJ10" s="33"/>
      <c r="AK10" s="33"/>
      <c r="AL10" s="33"/>
      <c r="AM10" s="33"/>
      <c r="AN10" s="33"/>
      <c r="AO10" s="33"/>
      <c r="AP10" s="33"/>
      <c r="AQ10" s="33"/>
      <c r="AR10" s="33"/>
      <c r="AS10" s="33"/>
      <c r="AT10" s="33"/>
      <c r="AU10" s="33"/>
      <c r="AV10" s="33"/>
      <c r="AW10" s="33"/>
      <c r="AX10" s="33"/>
    </row>
    <row r="11" spans="1:50" s="14" customFormat="1" ht="11.25" customHeight="1" x14ac:dyDescent="0.2">
      <c r="A11" s="227" t="s">
        <v>278</v>
      </c>
      <c r="B11" s="190"/>
      <c r="C11" s="162">
        <v>141715.2372605296</v>
      </c>
      <c r="D11" s="163">
        <v>25.73605915872</v>
      </c>
      <c r="E11" s="164">
        <v>36471.917298285902</v>
      </c>
      <c r="F11" s="165">
        <v>70231.592908767794</v>
      </c>
      <c r="G11" s="165">
        <v>213198.88161229101</v>
      </c>
      <c r="H11" s="154">
        <v>40557.488620001001</v>
      </c>
      <c r="I11" s="128">
        <v>45.196833772079998</v>
      </c>
      <c r="J11" s="129">
        <v>18330.7007137125</v>
      </c>
      <c r="K11" s="155">
        <v>4629.9754097428704</v>
      </c>
      <c r="L11" s="155">
        <v>76485.001830259105</v>
      </c>
      <c r="M11" s="154">
        <v>34788.287376614491</v>
      </c>
      <c r="N11" s="128">
        <v>52.206549086019997</v>
      </c>
      <c r="O11" s="129">
        <v>18161.7643254584</v>
      </c>
      <c r="P11" s="155">
        <v>0</v>
      </c>
      <c r="Q11" s="155">
        <v>70384.691350216395</v>
      </c>
      <c r="R11" s="154">
        <v>16695.636238229508</v>
      </c>
      <c r="S11" s="128">
        <v>78.165921366160006</v>
      </c>
      <c r="T11" s="129">
        <v>13050.2978935551</v>
      </c>
      <c r="U11" s="155">
        <v>0</v>
      </c>
      <c r="V11" s="155">
        <v>42273.750097115801</v>
      </c>
      <c r="W11" s="154">
        <v>6984.2699676902139</v>
      </c>
      <c r="X11" s="128">
        <v>43.112666571529999</v>
      </c>
      <c r="Y11" s="129">
        <v>3011.1050236260699</v>
      </c>
      <c r="Z11" s="155">
        <v>1082.6125677156399</v>
      </c>
      <c r="AA11" s="155">
        <v>12885.927367664801</v>
      </c>
      <c r="AB11" s="154">
        <v>42689.555057994359</v>
      </c>
      <c r="AC11" s="128">
        <v>51.838232642080001</v>
      </c>
      <c r="AD11" s="129">
        <v>22129.510864831602</v>
      </c>
      <c r="AE11" s="155">
        <v>0</v>
      </c>
      <c r="AF11" s="155">
        <v>86062.599348550895</v>
      </c>
    </row>
    <row r="12" spans="1:50"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row>
    <row r="13" spans="1:50"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row>
    <row r="14" spans="1:50"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row>
    <row r="15" spans="1:50"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row>
    <row r="16" spans="1:50"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row>
    <row r="17" spans="1:32"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row>
    <row r="18" spans="1:32"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row>
    <row r="19" spans="1:32"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row>
    <row r="20" spans="1:32"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row>
    <row r="22" spans="1:3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row>
    <row r="27" spans="1:32" ht="11.25" customHeight="1" x14ac:dyDescent="0.2">
      <c r="C27" s="75" t="s">
        <v>374</v>
      </c>
      <c r="D27" s="75"/>
      <c r="E27" s="75"/>
      <c r="F27" s="75"/>
      <c r="G27" s="75"/>
    </row>
  </sheetData>
  <mergeCells count="44">
    <mergeCell ref="C6:G8"/>
    <mergeCell ref="A6:B10"/>
    <mergeCell ref="C9:C10"/>
    <mergeCell ref="D9:D10"/>
    <mergeCell ref="E9:E10"/>
    <mergeCell ref="F9:G9"/>
    <mergeCell ref="H7:L8"/>
    <mergeCell ref="H9:H10"/>
    <mergeCell ref="I9:I10"/>
    <mergeCell ref="J9:J10"/>
    <mergeCell ref="K9:L9"/>
    <mergeCell ref="T9:T10"/>
    <mergeCell ref="U9:V9"/>
    <mergeCell ref="M7:Q8"/>
    <mergeCell ref="M9:M10"/>
    <mergeCell ref="N9:N10"/>
    <mergeCell ref="O9:O10"/>
    <mergeCell ref="P9:Q9"/>
    <mergeCell ref="A1:AB1"/>
    <mergeCell ref="A11:B11"/>
    <mergeCell ref="AB6:AF8"/>
    <mergeCell ref="AB9:AB10"/>
    <mergeCell ref="AC9:AC10"/>
    <mergeCell ref="AD9:AD10"/>
    <mergeCell ref="AE9:AF9"/>
    <mergeCell ref="H6:AA6"/>
    <mergeCell ref="W7:AA8"/>
    <mergeCell ref="W9:W10"/>
    <mergeCell ref="X9:X10"/>
    <mergeCell ref="Y9:Y10"/>
    <mergeCell ref="Z9:AA9"/>
    <mergeCell ref="R7:V8"/>
    <mergeCell ref="R9:R10"/>
    <mergeCell ref="S9:S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AD28"/>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2" spans="1:30" ht="11.25" customHeight="1" x14ac:dyDescent="0.2">
      <c r="A2" s="19" t="s">
        <v>520</v>
      </c>
      <c r="B2" s="56"/>
      <c r="C2" s="57" t="s">
        <v>96</v>
      </c>
      <c r="D2" s="57"/>
      <c r="E2" s="57"/>
      <c r="F2" s="57"/>
      <c r="G2" s="57"/>
    </row>
    <row r="3" spans="1:30" ht="11.25" customHeight="1" x14ac:dyDescent="0.2">
      <c r="A3" s="19" t="s">
        <v>340</v>
      </c>
      <c r="B3" s="56"/>
    </row>
    <row r="4" spans="1:30" ht="11.25" customHeight="1" x14ac:dyDescent="0.2">
      <c r="A4" s="19" t="s">
        <v>1</v>
      </c>
    </row>
    <row r="5" spans="1:30" s="14" customFormat="1" ht="11.25" customHeight="1" x14ac:dyDescent="0.2">
      <c r="A5" s="20" t="s">
        <v>176</v>
      </c>
    </row>
    <row r="6" spans="1:30" s="14" customFormat="1" ht="11.25" customHeight="1" x14ac:dyDescent="0.2">
      <c r="A6" s="198" t="s">
        <v>279</v>
      </c>
      <c r="B6" s="199"/>
      <c r="C6" s="192" t="s">
        <v>174</v>
      </c>
      <c r="D6" s="193"/>
      <c r="E6" s="193"/>
      <c r="F6" s="193"/>
      <c r="G6" s="193"/>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194"/>
      <c r="D7" s="195"/>
      <c r="E7" s="195"/>
      <c r="F7" s="195"/>
      <c r="G7" s="195"/>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196"/>
      <c r="D8" s="197"/>
      <c r="E8" s="197"/>
      <c r="F8" s="197"/>
      <c r="G8" s="197"/>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18560.701759440741</v>
      </c>
      <c r="D11" s="118">
        <v>10.10957597106</v>
      </c>
      <c r="E11" s="119">
        <v>1876.40824513345</v>
      </c>
      <c r="F11" s="120">
        <v>14883.009178685301</v>
      </c>
      <c r="G11" s="120">
        <v>22238.394340196199</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7" spans="1:7" ht="11.25" customHeight="1" x14ac:dyDescent="0.2">
      <c r="A27" s="73"/>
      <c r="C27" s="75" t="s">
        <v>374</v>
      </c>
      <c r="D27" s="75"/>
      <c r="E27" s="75"/>
      <c r="F27" s="75"/>
      <c r="G27" s="75"/>
    </row>
    <row r="28" spans="1:7" ht="11.25" customHeight="1" x14ac:dyDescent="0.2">
      <c r="A28"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P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22" width="8.28515625" style="39" customWidth="1"/>
    <col min="23" max="16384" width="11.42578125" style="39"/>
  </cols>
  <sheetData>
    <row r="1" spans="1:42" ht="11.25" customHeight="1" x14ac:dyDescent="0.2">
      <c r="A1" s="191" t="s">
        <v>425</v>
      </c>
      <c r="B1" s="191"/>
      <c r="C1" s="191"/>
      <c r="D1" s="191"/>
      <c r="E1" s="191"/>
      <c r="F1" s="191"/>
      <c r="G1" s="191"/>
      <c r="H1" s="191"/>
      <c r="I1" s="191"/>
      <c r="J1" s="191"/>
      <c r="K1" s="191"/>
      <c r="L1" s="191"/>
      <c r="M1" s="191"/>
      <c r="N1" s="191"/>
      <c r="O1" s="191"/>
      <c r="P1" s="191"/>
      <c r="Q1" s="191"/>
      <c r="R1" s="191"/>
      <c r="S1" s="98"/>
      <c r="T1" s="98"/>
      <c r="U1" s="98"/>
      <c r="V1" s="98"/>
    </row>
    <row r="3" spans="1:42" ht="11.25" customHeight="1" x14ac:dyDescent="0.2">
      <c r="A3" s="19" t="s">
        <v>484</v>
      </c>
      <c r="R3" s="57" t="s">
        <v>6</v>
      </c>
      <c r="S3" s="57"/>
      <c r="T3" s="57"/>
      <c r="U3" s="57"/>
      <c r="V3" s="57"/>
    </row>
    <row r="4" spans="1:42" ht="11.25" customHeight="1" x14ac:dyDescent="0.2">
      <c r="A4" s="19" t="s">
        <v>1</v>
      </c>
    </row>
    <row r="5" spans="1:42" s="14" customFormat="1" ht="11.25" customHeight="1" x14ac:dyDescent="0.2">
      <c r="A5" s="19"/>
    </row>
    <row r="6" spans="1:42" s="14" customFormat="1" ht="11.25" customHeight="1" x14ac:dyDescent="0.2">
      <c r="A6" s="198" t="s">
        <v>279</v>
      </c>
      <c r="B6" s="199"/>
      <c r="C6" s="243" t="s">
        <v>2</v>
      </c>
      <c r="D6" s="244"/>
      <c r="E6" s="244"/>
      <c r="F6" s="244"/>
      <c r="G6" s="245"/>
      <c r="H6" s="228" t="s">
        <v>7</v>
      </c>
      <c r="I6" s="229"/>
      <c r="J6" s="229"/>
      <c r="K6" s="229"/>
      <c r="L6" s="237"/>
      <c r="M6" s="228" t="s">
        <v>8</v>
      </c>
      <c r="N6" s="229"/>
      <c r="O6" s="229"/>
      <c r="P6" s="229"/>
      <c r="Q6" s="237"/>
      <c r="R6" s="228" t="s">
        <v>9</v>
      </c>
      <c r="S6" s="229"/>
      <c r="T6" s="229"/>
      <c r="U6" s="229"/>
      <c r="V6" s="229"/>
    </row>
    <row r="7" spans="1:42"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1"/>
    </row>
    <row r="8" spans="1:42"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3"/>
      <c r="W8" s="33"/>
      <c r="X8" s="33"/>
      <c r="Y8" s="33"/>
      <c r="Z8" s="33"/>
      <c r="AA8" s="33"/>
      <c r="AB8" s="33"/>
      <c r="AC8" s="33"/>
      <c r="AD8" s="33"/>
      <c r="AE8" s="33"/>
      <c r="AF8" s="33"/>
      <c r="AG8" s="33"/>
      <c r="AH8" s="33"/>
      <c r="AI8" s="33"/>
      <c r="AJ8" s="33"/>
      <c r="AK8" s="33"/>
      <c r="AL8" s="33"/>
      <c r="AM8" s="33"/>
      <c r="AN8" s="33"/>
      <c r="AO8" s="33"/>
      <c r="AP8" s="33"/>
    </row>
    <row r="9" spans="1:42"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34" t="s">
        <v>464</v>
      </c>
      <c r="S9" s="234" t="s">
        <v>465</v>
      </c>
      <c r="T9" s="234" t="s">
        <v>466</v>
      </c>
      <c r="U9" s="236" t="s">
        <v>467</v>
      </c>
      <c r="V9" s="236"/>
      <c r="W9" s="33"/>
      <c r="X9" s="33"/>
      <c r="Y9" s="33"/>
      <c r="Z9" s="33"/>
      <c r="AA9" s="33"/>
      <c r="AB9" s="33"/>
      <c r="AC9" s="33"/>
      <c r="AD9" s="33"/>
      <c r="AE9" s="33"/>
      <c r="AF9" s="33"/>
      <c r="AG9" s="33"/>
      <c r="AH9" s="33"/>
      <c r="AI9" s="33"/>
      <c r="AJ9" s="33"/>
      <c r="AK9" s="33"/>
      <c r="AL9" s="33"/>
      <c r="AM9" s="33"/>
      <c r="AN9" s="33"/>
      <c r="AO9" s="33"/>
      <c r="AP9" s="33"/>
    </row>
    <row r="10" spans="1:42"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34"/>
      <c r="S10" s="235"/>
      <c r="T10" s="234"/>
      <c r="U10" s="99" t="s">
        <v>468</v>
      </c>
      <c r="V10" s="99" t="s">
        <v>469</v>
      </c>
      <c r="W10" s="33"/>
      <c r="X10" s="33"/>
      <c r="Y10" s="33"/>
      <c r="Z10" s="33"/>
      <c r="AA10" s="33"/>
      <c r="AB10" s="33"/>
      <c r="AC10" s="33"/>
      <c r="AD10" s="33"/>
      <c r="AE10" s="33"/>
      <c r="AF10" s="33"/>
      <c r="AG10" s="33"/>
      <c r="AH10" s="33"/>
      <c r="AI10" s="33"/>
      <c r="AJ10" s="33"/>
      <c r="AK10" s="33"/>
      <c r="AL10" s="33"/>
      <c r="AM10" s="33"/>
      <c r="AN10" s="33"/>
      <c r="AO10" s="33"/>
      <c r="AP10" s="33"/>
    </row>
    <row r="11" spans="1:42" s="14" customFormat="1" ht="11.25" customHeight="1" x14ac:dyDescent="0.2">
      <c r="A11" s="227" t="s">
        <v>278</v>
      </c>
      <c r="B11" s="190"/>
      <c r="C11" s="110">
        <v>100</v>
      </c>
      <c r="D11" s="125">
        <v>0</v>
      </c>
      <c r="E11" s="126">
        <v>0</v>
      </c>
      <c r="F11" s="126">
        <v>100</v>
      </c>
      <c r="G11" s="126">
        <v>100</v>
      </c>
      <c r="H11" s="109">
        <v>93.811588870084165</v>
      </c>
      <c r="I11" s="118">
        <v>3.61777423272</v>
      </c>
      <c r="J11" s="119">
        <v>3.3938914894428129</v>
      </c>
      <c r="K11" s="119">
        <v>87.15968378334</v>
      </c>
      <c r="L11" s="119">
        <v>100.46349395683001</v>
      </c>
      <c r="M11" s="127">
        <v>5.1702381612997694</v>
      </c>
      <c r="N11" s="128">
        <v>54.578947508379997</v>
      </c>
      <c r="O11" s="129">
        <v>2.8218615721140861</v>
      </c>
      <c r="P11" s="129">
        <v>0</v>
      </c>
      <c r="Q11" s="129">
        <v>10.700985212000001</v>
      </c>
      <c r="R11" s="127">
        <v>1.0181729686159591</v>
      </c>
      <c r="S11" s="128">
        <v>76.996697049510004</v>
      </c>
      <c r="T11" s="129">
        <v>0.78395955608527401</v>
      </c>
      <c r="U11" s="129">
        <v>0</v>
      </c>
      <c r="V11" s="129">
        <v>2.55470546388</v>
      </c>
    </row>
    <row r="12" spans="1:42" s="14" customFormat="1" ht="11.25" customHeight="1" x14ac:dyDescent="0.2">
      <c r="A12" s="14" t="s">
        <v>381</v>
      </c>
      <c r="B12" s="38"/>
      <c r="C12" s="1"/>
      <c r="D12" s="1"/>
      <c r="E12" s="1"/>
      <c r="F12" s="1"/>
      <c r="G12" s="1"/>
      <c r="H12" s="2"/>
      <c r="I12" s="2"/>
      <c r="J12" s="2"/>
      <c r="K12" s="2"/>
      <c r="L12" s="2"/>
      <c r="M12" s="2"/>
      <c r="N12" s="2"/>
      <c r="O12" s="2"/>
      <c r="P12" s="2"/>
      <c r="Q12" s="2"/>
      <c r="R12" s="2"/>
      <c r="S12" s="2"/>
      <c r="T12" s="2"/>
      <c r="U12" s="2"/>
      <c r="V12" s="2"/>
    </row>
    <row r="13" spans="1:42"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row>
    <row r="14" spans="1:42" s="14" customFormat="1" ht="11.25" customHeight="1" thickBot="1" x14ac:dyDescent="0.25">
      <c r="A14" s="122"/>
      <c r="B14" s="117" t="s">
        <v>472</v>
      </c>
      <c r="C14" s="131"/>
      <c r="D14" s="131"/>
      <c r="E14" s="131"/>
      <c r="F14" s="131"/>
      <c r="G14" s="131"/>
      <c r="H14" s="2"/>
      <c r="I14" s="2"/>
      <c r="J14" s="2"/>
      <c r="K14" s="2"/>
      <c r="L14" s="2"/>
      <c r="M14" s="2"/>
      <c r="N14" s="2"/>
      <c r="O14" s="2"/>
      <c r="P14" s="2"/>
      <c r="Q14" s="2"/>
      <c r="R14" s="2"/>
      <c r="S14" s="2"/>
      <c r="T14" s="2"/>
      <c r="U14" s="2"/>
      <c r="V14" s="2"/>
    </row>
    <row r="15" spans="1:42" s="14" customFormat="1" ht="11.25" customHeight="1" thickTop="1" thickBot="1" x14ac:dyDescent="0.25">
      <c r="A15" s="122"/>
      <c r="B15" s="221" t="s">
        <v>473</v>
      </c>
      <c r="C15" s="222"/>
      <c r="D15" s="211" t="s">
        <v>474</v>
      </c>
      <c r="E15" s="212"/>
      <c r="F15" s="212"/>
      <c r="G15" s="213"/>
      <c r="H15" s="2"/>
      <c r="I15" s="2"/>
      <c r="J15" s="2"/>
      <c r="K15" s="2"/>
      <c r="L15" s="2"/>
      <c r="M15" s="2"/>
      <c r="N15" s="2"/>
      <c r="O15" s="2"/>
      <c r="P15" s="2"/>
      <c r="Q15" s="2"/>
      <c r="R15" s="2"/>
      <c r="S15" s="2"/>
      <c r="T15" s="2"/>
      <c r="U15" s="2"/>
      <c r="V15" s="2"/>
    </row>
    <row r="16" spans="1:42" s="14" customFormat="1" ht="11.25" customHeight="1" thickTop="1" thickBot="1" x14ac:dyDescent="0.25">
      <c r="A16" s="122"/>
      <c r="B16" s="223" t="s">
        <v>475</v>
      </c>
      <c r="C16" s="224"/>
      <c r="D16" s="211" t="s">
        <v>478</v>
      </c>
      <c r="E16" s="212"/>
      <c r="F16" s="212"/>
      <c r="G16" s="213"/>
      <c r="H16" s="2"/>
      <c r="I16" s="2"/>
      <c r="J16" s="2"/>
      <c r="K16" s="2"/>
      <c r="L16" s="2"/>
      <c r="M16" s="2"/>
      <c r="N16" s="2"/>
      <c r="O16" s="2"/>
      <c r="P16" s="2"/>
      <c r="Q16" s="2"/>
      <c r="R16" s="2"/>
      <c r="S16" s="2"/>
      <c r="T16" s="2"/>
      <c r="U16" s="2"/>
      <c r="V16" s="2"/>
    </row>
    <row r="17" spans="1:22" s="14" customFormat="1" ht="11.25" customHeight="1" thickTop="1" thickBot="1" x14ac:dyDescent="0.25">
      <c r="A17" s="122"/>
      <c r="B17" s="225" t="s">
        <v>476</v>
      </c>
      <c r="C17" s="226"/>
      <c r="D17" s="211" t="s">
        <v>479</v>
      </c>
      <c r="E17" s="212"/>
      <c r="F17" s="212"/>
      <c r="G17" s="213"/>
      <c r="H17" s="2"/>
      <c r="I17" s="2"/>
      <c r="J17" s="2"/>
      <c r="K17" s="2"/>
      <c r="L17" s="2"/>
      <c r="M17" s="2"/>
      <c r="N17" s="2"/>
      <c r="O17" s="2"/>
      <c r="P17" s="2"/>
      <c r="Q17" s="2"/>
      <c r="R17" s="2"/>
      <c r="S17" s="2"/>
      <c r="T17" s="2"/>
      <c r="U17" s="2"/>
      <c r="V17" s="2"/>
    </row>
    <row r="18" spans="1:22" s="14" customFormat="1" ht="11.25" customHeight="1" thickTop="1" x14ac:dyDescent="0.2">
      <c r="A18" s="122"/>
      <c r="B18" s="207" t="s">
        <v>477</v>
      </c>
      <c r="C18" s="208"/>
      <c r="D18" s="214" t="s">
        <v>480</v>
      </c>
      <c r="E18" s="215"/>
      <c r="F18" s="215"/>
      <c r="G18" s="216"/>
      <c r="H18" s="2"/>
      <c r="I18" s="2"/>
      <c r="J18" s="2"/>
      <c r="K18" s="2"/>
      <c r="L18" s="2"/>
      <c r="M18" s="2"/>
      <c r="N18" s="2"/>
      <c r="O18" s="2"/>
      <c r="P18" s="2"/>
      <c r="Q18" s="2"/>
      <c r="R18" s="2"/>
      <c r="S18" s="2"/>
      <c r="T18" s="2"/>
      <c r="U18" s="2"/>
      <c r="V18" s="2"/>
    </row>
    <row r="19" spans="1:22" s="14" customFormat="1" ht="57.75" customHeight="1" thickBot="1" x14ac:dyDescent="0.25">
      <c r="A19" s="122"/>
      <c r="B19" s="209"/>
      <c r="C19" s="210"/>
      <c r="D19" s="217" t="s">
        <v>481</v>
      </c>
      <c r="E19" s="218"/>
      <c r="F19" s="218"/>
      <c r="G19" s="219"/>
      <c r="H19" s="2"/>
      <c r="I19" s="2"/>
      <c r="J19" s="2"/>
      <c r="K19" s="2"/>
      <c r="L19" s="2"/>
      <c r="M19" s="2"/>
      <c r="N19" s="2"/>
      <c r="O19" s="2"/>
      <c r="P19" s="2"/>
      <c r="Q19" s="2"/>
      <c r="R19" s="2"/>
      <c r="S19" s="2"/>
      <c r="T19" s="2"/>
      <c r="U19" s="2"/>
      <c r="V19" s="2"/>
    </row>
    <row r="20" spans="1:22" s="14" customFormat="1" ht="11.25" customHeight="1" thickTop="1" x14ac:dyDescent="0.2">
      <c r="B20" s="38"/>
      <c r="C20" s="1"/>
      <c r="D20" s="1"/>
      <c r="E20" s="1"/>
      <c r="F20" s="1"/>
      <c r="G20" s="1"/>
      <c r="H20" s="2"/>
      <c r="I20" s="2"/>
      <c r="J20" s="2"/>
      <c r="K20" s="2"/>
      <c r="L20" s="2"/>
      <c r="M20" s="2"/>
      <c r="N20" s="2"/>
      <c r="O20" s="2"/>
      <c r="P20" s="2"/>
      <c r="Q20" s="2"/>
      <c r="R20" s="2"/>
      <c r="S20" s="2"/>
      <c r="T20" s="2"/>
      <c r="U20" s="2"/>
      <c r="V20" s="2"/>
    </row>
    <row r="21" spans="1:22" ht="11.25" customHeight="1" x14ac:dyDescent="0.2">
      <c r="A21" s="38"/>
      <c r="B21" s="38"/>
      <c r="C21" s="1"/>
      <c r="D21" s="1"/>
      <c r="E21" s="1"/>
      <c r="F21" s="1"/>
      <c r="G21" s="1"/>
      <c r="H21" s="2"/>
      <c r="I21" s="2"/>
      <c r="J21" s="2"/>
      <c r="K21" s="2"/>
      <c r="L21" s="2"/>
      <c r="M21" s="2"/>
      <c r="N21" s="2"/>
      <c r="O21" s="2"/>
      <c r="P21" s="2"/>
      <c r="Q21" s="2"/>
      <c r="R21" s="2"/>
      <c r="S21" s="2"/>
      <c r="T21" s="2"/>
      <c r="U21" s="2"/>
      <c r="V21" s="2"/>
    </row>
    <row r="22" spans="1:22" ht="11.25" customHeight="1" x14ac:dyDescent="0.2">
      <c r="C22" s="62"/>
      <c r="D22" s="62"/>
      <c r="E22" s="62"/>
      <c r="F22" s="62"/>
      <c r="G22" s="62"/>
      <c r="H22" s="62"/>
      <c r="I22" s="62"/>
      <c r="J22" s="62"/>
      <c r="K22" s="62"/>
      <c r="L22" s="62"/>
      <c r="M22" s="62"/>
      <c r="N22" s="62"/>
      <c r="O22" s="62"/>
      <c r="P22" s="62"/>
      <c r="Q22" s="62"/>
      <c r="R22" s="62"/>
      <c r="S22" s="62"/>
      <c r="T22" s="62"/>
      <c r="U22" s="62"/>
      <c r="V22" s="62"/>
    </row>
    <row r="23" spans="1:22" ht="11.25" customHeight="1" x14ac:dyDescent="0.2">
      <c r="C23" s="74"/>
      <c r="D23" s="74"/>
      <c r="E23" s="74"/>
      <c r="F23" s="74"/>
      <c r="G23" s="74"/>
      <c r="H23" s="74"/>
      <c r="I23" s="74"/>
      <c r="J23" s="74"/>
      <c r="K23" s="74"/>
      <c r="L23" s="74"/>
      <c r="M23" s="74"/>
      <c r="N23" s="74"/>
      <c r="O23" s="74"/>
      <c r="P23" s="74"/>
      <c r="Q23" s="74"/>
      <c r="R23" s="74"/>
      <c r="S23" s="74"/>
      <c r="T23" s="74"/>
      <c r="U23" s="74"/>
      <c r="V23" s="74"/>
    </row>
    <row r="27" spans="1:22" ht="11.25" customHeight="1" x14ac:dyDescent="0.2">
      <c r="C27" s="75" t="s">
        <v>374</v>
      </c>
      <c r="D27" s="75"/>
      <c r="E27" s="75"/>
      <c r="F27" s="75"/>
      <c r="G27" s="75"/>
    </row>
  </sheetData>
  <mergeCells count="33">
    <mergeCell ref="K9:L9"/>
    <mergeCell ref="C6:G8"/>
    <mergeCell ref="A6:B10"/>
    <mergeCell ref="C9:C10"/>
    <mergeCell ref="D9:D10"/>
    <mergeCell ref="E9:E10"/>
    <mergeCell ref="F9:G9"/>
    <mergeCell ref="A11:B11"/>
    <mergeCell ref="A1:R1"/>
    <mergeCell ref="R6:V8"/>
    <mergeCell ref="R9:R10"/>
    <mergeCell ref="S9:S10"/>
    <mergeCell ref="T9:T10"/>
    <mergeCell ref="U9:V9"/>
    <mergeCell ref="M6:Q8"/>
    <mergeCell ref="M9:M10"/>
    <mergeCell ref="N9:N10"/>
    <mergeCell ref="O9:O10"/>
    <mergeCell ref="P9:Q9"/>
    <mergeCell ref="H6:L8"/>
    <mergeCell ref="H9:H10"/>
    <mergeCell ref="I9:I10"/>
    <mergeCell ref="J9:J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AQ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27" width="8.28515625" style="39" customWidth="1"/>
    <col min="28" max="16384" width="11.42578125" style="39"/>
  </cols>
  <sheetData>
    <row r="1" spans="1:43"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98"/>
      <c r="Y1" s="98"/>
      <c r="Z1" s="98"/>
      <c r="AA1" s="98"/>
    </row>
    <row r="3" spans="1:43" s="60" customFormat="1" ht="11.25" customHeight="1" x14ac:dyDescent="0.2">
      <c r="A3" s="19" t="s">
        <v>521</v>
      </c>
      <c r="B3" s="39"/>
      <c r="C3" s="39"/>
      <c r="D3" s="39"/>
      <c r="E3" s="39"/>
      <c r="F3" s="39"/>
      <c r="G3" s="39"/>
      <c r="H3" s="39"/>
      <c r="I3" s="39"/>
      <c r="J3" s="39"/>
      <c r="K3" s="39"/>
      <c r="L3" s="39"/>
      <c r="M3" s="39"/>
      <c r="N3" s="39"/>
      <c r="O3" s="39"/>
      <c r="P3" s="39"/>
      <c r="Q3" s="39"/>
      <c r="R3" s="39"/>
      <c r="S3" s="39"/>
      <c r="T3" s="39"/>
      <c r="U3" s="39"/>
      <c r="V3" s="39"/>
      <c r="W3" s="57" t="s">
        <v>224</v>
      </c>
      <c r="X3" s="57"/>
      <c r="Y3" s="57"/>
      <c r="Z3" s="57"/>
      <c r="AA3" s="57"/>
    </row>
    <row r="4" spans="1:43" s="60" customFormat="1" ht="11.25" customHeight="1" x14ac:dyDescent="0.2">
      <c r="A4" s="19" t="s">
        <v>329</v>
      </c>
      <c r="B4" s="39"/>
      <c r="C4" s="39"/>
      <c r="D4" s="39"/>
      <c r="E4" s="39"/>
      <c r="F4" s="39"/>
      <c r="G4" s="39"/>
      <c r="H4" s="39"/>
      <c r="I4" s="39"/>
      <c r="J4" s="39"/>
      <c r="K4" s="39"/>
      <c r="L4" s="39"/>
      <c r="M4" s="39"/>
      <c r="N4" s="39"/>
      <c r="O4" s="39"/>
      <c r="P4" s="39"/>
      <c r="Q4" s="39"/>
      <c r="R4" s="39"/>
      <c r="S4" s="39"/>
      <c r="T4" s="39"/>
      <c r="U4" s="39"/>
      <c r="V4" s="39"/>
      <c r="W4" s="59"/>
      <c r="X4" s="59"/>
      <c r="Y4" s="59"/>
      <c r="Z4" s="59"/>
      <c r="AA4" s="59"/>
    </row>
    <row r="5" spans="1:43"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row>
    <row r="6" spans="1:43" s="14" customFormat="1" ht="11.25" customHeight="1" x14ac:dyDescent="0.2">
      <c r="A6" s="198" t="s">
        <v>279</v>
      </c>
      <c r="B6" s="199"/>
      <c r="C6" s="243" t="s">
        <v>2</v>
      </c>
      <c r="D6" s="244"/>
      <c r="E6" s="244"/>
      <c r="F6" s="244"/>
      <c r="G6" s="245"/>
      <c r="H6" s="291" t="s">
        <v>414</v>
      </c>
      <c r="I6" s="292"/>
      <c r="J6" s="292"/>
      <c r="K6" s="292"/>
      <c r="L6" s="292"/>
      <c r="M6" s="292"/>
      <c r="N6" s="292"/>
      <c r="O6" s="292"/>
      <c r="P6" s="292"/>
      <c r="Q6" s="292"/>
      <c r="R6" s="292"/>
      <c r="S6" s="292"/>
      <c r="T6" s="292"/>
      <c r="U6" s="292"/>
      <c r="V6" s="296"/>
      <c r="W6" s="228" t="s">
        <v>9</v>
      </c>
      <c r="X6" s="229"/>
      <c r="Y6" s="229"/>
      <c r="Z6" s="229"/>
      <c r="AA6" s="229"/>
      <c r="AB6" s="33"/>
      <c r="AC6" s="33"/>
      <c r="AD6" s="33"/>
      <c r="AE6" s="33"/>
      <c r="AF6" s="33"/>
      <c r="AG6" s="33"/>
      <c r="AH6" s="33"/>
      <c r="AI6" s="33"/>
      <c r="AJ6" s="33"/>
      <c r="AK6" s="33"/>
      <c r="AL6" s="33"/>
      <c r="AM6" s="33"/>
      <c r="AN6" s="33"/>
      <c r="AO6" s="33"/>
      <c r="AP6" s="33"/>
      <c r="AQ6" s="33"/>
    </row>
    <row r="7" spans="1:43" s="14" customFormat="1" ht="11.25" customHeight="1" x14ac:dyDescent="0.2">
      <c r="A7" s="200"/>
      <c r="B7" s="201"/>
      <c r="C7" s="246"/>
      <c r="D7" s="247"/>
      <c r="E7" s="247"/>
      <c r="F7" s="247"/>
      <c r="G7" s="248"/>
      <c r="H7" s="293" t="s">
        <v>97</v>
      </c>
      <c r="I7" s="294"/>
      <c r="J7" s="294"/>
      <c r="K7" s="294"/>
      <c r="L7" s="295"/>
      <c r="M7" s="293" t="s">
        <v>98</v>
      </c>
      <c r="N7" s="294"/>
      <c r="O7" s="294"/>
      <c r="P7" s="294"/>
      <c r="Q7" s="295"/>
      <c r="R7" s="293" t="s">
        <v>99</v>
      </c>
      <c r="S7" s="294"/>
      <c r="T7" s="294"/>
      <c r="U7" s="294"/>
      <c r="V7" s="295"/>
      <c r="W7" s="230"/>
      <c r="X7" s="231"/>
      <c r="Y7" s="231"/>
      <c r="Z7" s="231"/>
      <c r="AA7" s="231"/>
      <c r="AB7" s="33"/>
      <c r="AC7" s="33"/>
      <c r="AD7" s="33"/>
      <c r="AE7" s="33"/>
      <c r="AF7" s="33"/>
      <c r="AG7" s="33"/>
      <c r="AH7" s="33"/>
      <c r="AI7" s="33"/>
      <c r="AJ7" s="33"/>
      <c r="AK7" s="33"/>
      <c r="AL7" s="33"/>
      <c r="AM7" s="33"/>
      <c r="AN7" s="33"/>
      <c r="AO7" s="33"/>
      <c r="AP7" s="33"/>
      <c r="AQ7" s="33"/>
    </row>
    <row r="8" spans="1:43"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3"/>
      <c r="AB8" s="33"/>
      <c r="AC8" s="33"/>
      <c r="AD8" s="33"/>
      <c r="AE8" s="33"/>
      <c r="AF8" s="33"/>
      <c r="AG8" s="33"/>
      <c r="AH8" s="33"/>
      <c r="AI8" s="33"/>
      <c r="AJ8" s="33"/>
      <c r="AK8" s="33"/>
      <c r="AL8" s="33"/>
      <c r="AM8" s="33"/>
      <c r="AN8" s="33"/>
      <c r="AO8" s="33"/>
      <c r="AP8" s="33"/>
      <c r="AQ8" s="33"/>
    </row>
    <row r="9" spans="1:43"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34" t="s">
        <v>464</v>
      </c>
      <c r="X9" s="234" t="s">
        <v>465</v>
      </c>
      <c r="Y9" s="234" t="s">
        <v>466</v>
      </c>
      <c r="Z9" s="236" t="s">
        <v>467</v>
      </c>
      <c r="AA9" s="236"/>
      <c r="AB9" s="33"/>
      <c r="AC9" s="33"/>
      <c r="AD9" s="33"/>
      <c r="AE9" s="33"/>
      <c r="AF9" s="33"/>
      <c r="AG9" s="33"/>
      <c r="AH9" s="33"/>
      <c r="AI9" s="33"/>
      <c r="AJ9" s="33"/>
      <c r="AK9" s="33"/>
      <c r="AL9" s="33"/>
      <c r="AM9" s="33"/>
      <c r="AN9" s="33"/>
      <c r="AO9" s="33"/>
      <c r="AP9" s="33"/>
      <c r="AQ9" s="33"/>
    </row>
    <row r="10" spans="1:43"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34"/>
      <c r="X10" s="235"/>
      <c r="Y10" s="234"/>
      <c r="Z10" s="99" t="s">
        <v>468</v>
      </c>
      <c r="AA10" s="99" t="s">
        <v>469</v>
      </c>
      <c r="AB10" s="33"/>
      <c r="AC10" s="33"/>
      <c r="AD10" s="33"/>
      <c r="AE10" s="33"/>
      <c r="AF10" s="33"/>
      <c r="AG10" s="33"/>
      <c r="AH10" s="33"/>
      <c r="AI10" s="33"/>
      <c r="AJ10" s="33"/>
      <c r="AK10" s="33"/>
      <c r="AL10" s="33"/>
      <c r="AM10" s="33"/>
      <c r="AN10" s="33"/>
      <c r="AO10" s="33"/>
      <c r="AP10" s="33"/>
      <c r="AQ10" s="33"/>
    </row>
    <row r="11" spans="1:43" s="14" customFormat="1" ht="11.25" customHeight="1" x14ac:dyDescent="0.2">
      <c r="A11" s="227" t="s">
        <v>278</v>
      </c>
      <c r="B11" s="190"/>
      <c r="C11" s="114">
        <v>606001.16998866841</v>
      </c>
      <c r="D11" s="125">
        <v>9.66448169437</v>
      </c>
      <c r="E11" s="126">
        <v>58566.8721412304</v>
      </c>
      <c r="F11" s="148">
        <v>491212.209904699</v>
      </c>
      <c r="G11" s="148">
        <v>720790.13007264002</v>
      </c>
      <c r="H11" s="107">
        <v>349648.44267729367</v>
      </c>
      <c r="I11" s="118">
        <v>12.73930920333</v>
      </c>
      <c r="J11" s="119">
        <v>44542.796237284703</v>
      </c>
      <c r="K11" s="120">
        <v>262346.16628151102</v>
      </c>
      <c r="L11" s="120">
        <v>436950.71907307499</v>
      </c>
      <c r="M11" s="107">
        <v>292138.48241703591</v>
      </c>
      <c r="N11" s="118">
        <v>11.809510603950001</v>
      </c>
      <c r="O11" s="119">
        <v>34500.125059255202</v>
      </c>
      <c r="P11" s="120">
        <v>224519.47983877</v>
      </c>
      <c r="Q11" s="120">
        <v>359757.48499530199</v>
      </c>
      <c r="R11" s="107">
        <v>261185.40877385039</v>
      </c>
      <c r="S11" s="118">
        <v>16.158547531989999</v>
      </c>
      <c r="T11" s="119">
        <v>42203.768423354602</v>
      </c>
      <c r="U11" s="120">
        <v>178467.542652209</v>
      </c>
      <c r="V11" s="120">
        <v>343903.27489549201</v>
      </c>
      <c r="W11" s="149">
        <v>15478.37933109032</v>
      </c>
      <c r="X11" s="150">
        <v>23.412151364220001</v>
      </c>
      <c r="Y11" s="151">
        <v>3623.8215977237701</v>
      </c>
      <c r="Z11" s="152">
        <v>8375.8195131535304</v>
      </c>
      <c r="AA11" s="152">
        <v>22580.939149027101</v>
      </c>
    </row>
    <row r="12" spans="1:43"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row>
    <row r="13" spans="1:43"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row>
    <row r="14" spans="1:43"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row>
    <row r="15" spans="1:43"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row>
    <row r="16" spans="1:43"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row>
    <row r="17" spans="1:27"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row>
    <row r="18" spans="1:27"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row>
    <row r="19" spans="1:27"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row>
    <row r="20" spans="1:27"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row>
    <row r="22" spans="1:27"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row>
    <row r="23" spans="1:2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row>
    <row r="27" spans="1:27" ht="11.25" customHeight="1" x14ac:dyDescent="0.2">
      <c r="C27" s="75" t="s">
        <v>374</v>
      </c>
      <c r="D27" s="75"/>
      <c r="E27" s="75"/>
      <c r="F27" s="75"/>
      <c r="G27" s="75"/>
    </row>
  </sheetData>
  <mergeCells count="39">
    <mergeCell ref="C6:G8"/>
    <mergeCell ref="A6:B10"/>
    <mergeCell ref="C9:C10"/>
    <mergeCell ref="D9:D10"/>
    <mergeCell ref="E9:E10"/>
    <mergeCell ref="F9:G9"/>
    <mergeCell ref="O9:O10"/>
    <mergeCell ref="P9:Q9"/>
    <mergeCell ref="H7:L8"/>
    <mergeCell ref="H9:H10"/>
    <mergeCell ref="I9:I10"/>
    <mergeCell ref="J9:J10"/>
    <mergeCell ref="K9:L9"/>
    <mergeCell ref="A1:W1"/>
    <mergeCell ref="A11:B11"/>
    <mergeCell ref="W6:AA8"/>
    <mergeCell ref="W9:W10"/>
    <mergeCell ref="X9:X10"/>
    <mergeCell ref="Y9:Y10"/>
    <mergeCell ref="Z9:AA9"/>
    <mergeCell ref="H6:V6"/>
    <mergeCell ref="R7:V8"/>
    <mergeCell ref="R9:R10"/>
    <mergeCell ref="S9:S10"/>
    <mergeCell ref="T9:T10"/>
    <mergeCell ref="U9:V9"/>
    <mergeCell ref="M7:Q8"/>
    <mergeCell ref="M9:M10"/>
    <mergeCell ref="N9:N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AX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2" width="8.28515625" style="39" customWidth="1"/>
    <col min="33" max="16384" width="11.42578125" style="39"/>
  </cols>
  <sheetData>
    <row r="1" spans="1:50"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98"/>
      <c r="AD1" s="98"/>
      <c r="AE1" s="98"/>
      <c r="AF1" s="98"/>
    </row>
    <row r="3" spans="1:50" s="60" customFormat="1" ht="11.25" customHeight="1" x14ac:dyDescent="0.2">
      <c r="A3" s="21" t="s">
        <v>522</v>
      </c>
      <c r="B3" s="69"/>
      <c r="C3" s="69"/>
      <c r="D3" s="69"/>
      <c r="E3" s="69"/>
      <c r="F3" s="69"/>
      <c r="G3" s="69"/>
      <c r="M3" s="59"/>
      <c r="N3" s="59"/>
      <c r="O3" s="59"/>
      <c r="P3" s="59"/>
      <c r="Q3" s="59"/>
      <c r="R3" s="69"/>
      <c r="S3" s="69"/>
      <c r="T3" s="69"/>
      <c r="U3" s="69"/>
      <c r="V3" s="69"/>
      <c r="AB3" s="57" t="s">
        <v>225</v>
      </c>
      <c r="AC3" s="57"/>
      <c r="AD3" s="57"/>
      <c r="AE3" s="57"/>
      <c r="AF3" s="57"/>
    </row>
    <row r="4" spans="1:50" s="60" customFormat="1" ht="11.25" customHeight="1" x14ac:dyDescent="0.2">
      <c r="A4" s="21" t="s">
        <v>339</v>
      </c>
      <c r="B4" s="69"/>
      <c r="C4" s="69"/>
      <c r="D4" s="69"/>
      <c r="E4" s="69"/>
      <c r="F4" s="69"/>
      <c r="G4" s="69"/>
      <c r="M4" s="59"/>
      <c r="N4" s="59"/>
      <c r="O4" s="59"/>
      <c r="P4" s="59"/>
      <c r="Q4" s="59"/>
      <c r="R4" s="69"/>
      <c r="S4" s="69"/>
      <c r="T4" s="69"/>
      <c r="U4" s="69"/>
      <c r="V4" s="69"/>
      <c r="AB4" s="59"/>
      <c r="AC4" s="59"/>
      <c r="AD4" s="59"/>
      <c r="AE4" s="59"/>
      <c r="AF4" s="59"/>
    </row>
    <row r="5" spans="1:50" s="22" customFormat="1" ht="11.25" customHeight="1" x14ac:dyDescent="0.2">
      <c r="A5" s="34" t="s">
        <v>1</v>
      </c>
      <c r="B5" s="50"/>
      <c r="C5" s="50"/>
      <c r="D5" s="50"/>
      <c r="E5" s="50"/>
      <c r="F5" s="50"/>
      <c r="G5" s="50"/>
      <c r="H5" s="14"/>
      <c r="I5" s="14"/>
      <c r="J5" s="14"/>
      <c r="K5" s="14"/>
      <c r="L5" s="14"/>
      <c r="M5" s="14"/>
      <c r="N5" s="14"/>
      <c r="O5" s="14"/>
      <c r="P5" s="14"/>
      <c r="Q5" s="14"/>
      <c r="R5" s="50"/>
      <c r="S5" s="50"/>
      <c r="T5" s="50"/>
      <c r="U5" s="50"/>
      <c r="V5" s="50"/>
      <c r="W5" s="14"/>
      <c r="X5" s="14"/>
      <c r="Y5" s="14"/>
      <c r="Z5" s="14"/>
      <c r="AA5" s="14"/>
      <c r="AB5" s="14"/>
      <c r="AC5" s="14"/>
      <c r="AD5" s="14"/>
      <c r="AE5" s="14"/>
      <c r="AF5" s="14"/>
    </row>
    <row r="6" spans="1:50" s="14" customFormat="1" ht="11.25" customHeight="1" x14ac:dyDescent="0.2">
      <c r="A6" s="198" t="s">
        <v>279</v>
      </c>
      <c r="B6" s="199"/>
      <c r="C6" s="325">
        <v>2016</v>
      </c>
      <c r="D6" s="326"/>
      <c r="E6" s="326"/>
      <c r="F6" s="326"/>
      <c r="G6" s="326"/>
      <c r="H6" s="326"/>
      <c r="I6" s="326"/>
      <c r="J6" s="326"/>
      <c r="K6" s="326"/>
      <c r="L6" s="326"/>
      <c r="M6" s="326"/>
      <c r="N6" s="326"/>
      <c r="O6" s="326"/>
      <c r="P6" s="326"/>
      <c r="Q6" s="333"/>
      <c r="R6" s="325">
        <v>2017</v>
      </c>
      <c r="S6" s="326"/>
      <c r="T6" s="326"/>
      <c r="U6" s="326"/>
      <c r="V6" s="326"/>
      <c r="W6" s="326"/>
      <c r="X6" s="326"/>
      <c r="Y6" s="326"/>
      <c r="Z6" s="326"/>
      <c r="AA6" s="326"/>
      <c r="AB6" s="326"/>
      <c r="AC6" s="326"/>
      <c r="AD6" s="326"/>
      <c r="AE6" s="326"/>
      <c r="AF6" s="326"/>
      <c r="AG6" s="33"/>
      <c r="AH6" s="33"/>
      <c r="AI6" s="33"/>
      <c r="AJ6" s="33"/>
      <c r="AK6" s="33"/>
      <c r="AL6" s="33"/>
      <c r="AM6" s="33"/>
      <c r="AN6" s="33"/>
      <c r="AO6" s="33"/>
      <c r="AP6" s="33"/>
      <c r="AQ6" s="33"/>
      <c r="AR6" s="33"/>
      <c r="AS6" s="33"/>
      <c r="AT6" s="33"/>
      <c r="AU6" s="33"/>
      <c r="AV6" s="33"/>
      <c r="AW6" s="33"/>
      <c r="AX6" s="33"/>
    </row>
    <row r="7" spans="1:50" s="14" customFormat="1" ht="11.25" customHeight="1" x14ac:dyDescent="0.2">
      <c r="A7" s="200"/>
      <c r="B7" s="201"/>
      <c r="C7" s="288" t="s">
        <v>183</v>
      </c>
      <c r="D7" s="289"/>
      <c r="E7" s="289"/>
      <c r="F7" s="289"/>
      <c r="G7" s="290"/>
      <c r="H7" s="293" t="s">
        <v>184</v>
      </c>
      <c r="I7" s="294"/>
      <c r="J7" s="294"/>
      <c r="K7" s="294"/>
      <c r="L7" s="295"/>
      <c r="M7" s="293" t="s">
        <v>305</v>
      </c>
      <c r="N7" s="294"/>
      <c r="O7" s="294"/>
      <c r="P7" s="294"/>
      <c r="Q7" s="295"/>
      <c r="R7" s="293" t="s">
        <v>183</v>
      </c>
      <c r="S7" s="294"/>
      <c r="T7" s="294"/>
      <c r="U7" s="294"/>
      <c r="V7" s="295"/>
      <c r="W7" s="293" t="s">
        <v>184</v>
      </c>
      <c r="X7" s="294"/>
      <c r="Y7" s="294"/>
      <c r="Z7" s="294"/>
      <c r="AA7" s="295"/>
      <c r="AB7" s="293" t="s">
        <v>305</v>
      </c>
      <c r="AC7" s="294"/>
      <c r="AD7" s="294"/>
      <c r="AE7" s="294"/>
      <c r="AF7" s="294"/>
      <c r="AG7" s="33"/>
      <c r="AH7" s="33"/>
      <c r="AI7" s="33"/>
      <c r="AJ7" s="33"/>
      <c r="AK7" s="33"/>
      <c r="AL7" s="33"/>
      <c r="AM7" s="33"/>
      <c r="AN7" s="33"/>
      <c r="AO7" s="33"/>
      <c r="AP7" s="33"/>
      <c r="AQ7" s="33"/>
      <c r="AR7" s="33"/>
      <c r="AS7" s="33"/>
      <c r="AT7" s="33"/>
      <c r="AU7" s="33"/>
      <c r="AV7" s="33"/>
      <c r="AW7" s="33"/>
      <c r="AX7" s="33"/>
    </row>
    <row r="8" spans="1:50"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3"/>
      <c r="AG8" s="33"/>
      <c r="AH8" s="33"/>
      <c r="AI8" s="33"/>
      <c r="AJ8" s="33"/>
      <c r="AK8" s="33"/>
      <c r="AL8" s="33"/>
      <c r="AM8" s="33"/>
      <c r="AN8" s="33"/>
      <c r="AO8" s="33"/>
      <c r="AP8" s="33"/>
      <c r="AQ8" s="33"/>
      <c r="AR8" s="33"/>
      <c r="AS8" s="33"/>
      <c r="AT8" s="33"/>
      <c r="AU8" s="33"/>
      <c r="AV8" s="33"/>
      <c r="AW8" s="33"/>
      <c r="AX8" s="33"/>
    </row>
    <row r="9" spans="1:50"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34" t="s">
        <v>464</v>
      </c>
      <c r="AC9" s="234" t="s">
        <v>465</v>
      </c>
      <c r="AD9" s="234" t="s">
        <v>466</v>
      </c>
      <c r="AE9" s="236" t="s">
        <v>467</v>
      </c>
      <c r="AF9" s="236"/>
      <c r="AG9" s="33"/>
      <c r="AH9" s="33"/>
      <c r="AI9" s="33"/>
      <c r="AJ9" s="33"/>
      <c r="AK9" s="33"/>
      <c r="AL9" s="33"/>
      <c r="AM9" s="33"/>
      <c r="AN9" s="33"/>
      <c r="AO9" s="33"/>
      <c r="AP9" s="33"/>
      <c r="AQ9" s="33"/>
      <c r="AR9" s="33"/>
      <c r="AS9" s="33"/>
      <c r="AT9" s="33"/>
      <c r="AU9" s="33"/>
      <c r="AV9" s="33"/>
      <c r="AW9" s="33"/>
      <c r="AX9" s="33"/>
    </row>
    <row r="10" spans="1:50"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34"/>
      <c r="AC10" s="235"/>
      <c r="AD10" s="234"/>
      <c r="AE10" s="99" t="s">
        <v>468</v>
      </c>
      <c r="AF10" s="99" t="s">
        <v>469</v>
      </c>
      <c r="AG10" s="33"/>
      <c r="AH10" s="33"/>
      <c r="AI10" s="33"/>
      <c r="AJ10" s="33"/>
      <c r="AK10" s="33"/>
      <c r="AL10" s="33"/>
      <c r="AM10" s="33"/>
      <c r="AN10" s="33"/>
      <c r="AO10" s="33"/>
      <c r="AP10" s="33"/>
      <c r="AQ10" s="33"/>
      <c r="AR10" s="33"/>
      <c r="AS10" s="33"/>
      <c r="AT10" s="33"/>
      <c r="AU10" s="33"/>
      <c r="AV10" s="33"/>
      <c r="AW10" s="33"/>
      <c r="AX10" s="33"/>
    </row>
    <row r="11" spans="1:50" s="49" customFormat="1" ht="11.25" customHeight="1" x14ac:dyDescent="0.2">
      <c r="A11" s="227" t="s">
        <v>278</v>
      </c>
      <c r="B11" s="190"/>
      <c r="C11" s="154">
        <v>38307.734454855978</v>
      </c>
      <c r="D11" s="128">
        <v>36.07264957137</v>
      </c>
      <c r="E11" s="129">
        <v>13818.6148086306</v>
      </c>
      <c r="F11" s="155">
        <v>11223.7471137088</v>
      </c>
      <c r="G11" s="155">
        <v>65391.721796003098</v>
      </c>
      <c r="H11" s="154">
        <v>29970.554339374419</v>
      </c>
      <c r="I11" s="128">
        <v>45.08120266828</v>
      </c>
      <c r="J11" s="129">
        <v>13511.086342541001</v>
      </c>
      <c r="K11" s="155">
        <v>3489.3117159837402</v>
      </c>
      <c r="L11" s="155">
        <v>56451.796962765096</v>
      </c>
      <c r="M11" s="166">
        <v>3044.711092200605</v>
      </c>
      <c r="N11" s="150">
        <v>28.461793818499999</v>
      </c>
      <c r="O11" s="151">
        <v>866.57939343112196</v>
      </c>
      <c r="P11" s="151">
        <v>1346.24669133109</v>
      </c>
      <c r="Q11" s="151">
        <v>4743.17549307012</v>
      </c>
      <c r="R11" s="107">
        <v>34595.985322225963</v>
      </c>
      <c r="S11" s="118">
        <v>17.589197918170001</v>
      </c>
      <c r="T11" s="119">
        <v>6085.1563300661301</v>
      </c>
      <c r="U11" s="120">
        <v>22669.298075000799</v>
      </c>
      <c r="V11" s="120">
        <v>46522.672569451199</v>
      </c>
      <c r="W11" s="149">
        <v>21362.554686551051</v>
      </c>
      <c r="X11" s="150">
        <v>22.485460946909999</v>
      </c>
      <c r="Y11" s="151">
        <v>4803.4688913063701</v>
      </c>
      <c r="Z11" s="152">
        <v>11947.9286587323</v>
      </c>
      <c r="AA11" s="152">
        <v>30777.180714369799</v>
      </c>
      <c r="AB11" s="166">
        <v>2473.6630767863321</v>
      </c>
      <c r="AC11" s="150">
        <v>28.70723638806</v>
      </c>
      <c r="AD11" s="151">
        <v>710.12030689713799</v>
      </c>
      <c r="AE11" s="151">
        <v>1081.85285057745</v>
      </c>
      <c r="AF11" s="151">
        <v>3865.4733029952099</v>
      </c>
    </row>
    <row r="12" spans="1:50" s="49" customFormat="1" ht="11.25" customHeight="1" x14ac:dyDescent="0.2">
      <c r="A12" s="14" t="s">
        <v>381</v>
      </c>
      <c r="B12" s="38"/>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50" s="49"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row>
    <row r="14" spans="1:50" s="49" customFormat="1" ht="11.25" customHeight="1" thickBot="1" x14ac:dyDescent="0.25">
      <c r="A14" s="122"/>
      <c r="B14" s="117" t="s">
        <v>472</v>
      </c>
      <c r="C14" s="153"/>
      <c r="D14" s="153"/>
      <c r="E14" s="153"/>
      <c r="F14" s="153"/>
      <c r="G14" s="153"/>
      <c r="H14" s="2"/>
      <c r="I14" s="2"/>
      <c r="J14" s="2"/>
      <c r="K14" s="2"/>
      <c r="L14" s="2"/>
      <c r="M14" s="2"/>
      <c r="N14" s="2"/>
      <c r="O14" s="2"/>
      <c r="P14" s="2"/>
      <c r="Q14" s="2"/>
      <c r="R14" s="2"/>
      <c r="S14" s="2"/>
      <c r="T14" s="2"/>
      <c r="U14" s="2"/>
      <c r="V14" s="2"/>
      <c r="W14" s="2"/>
      <c r="X14" s="2"/>
      <c r="Y14" s="2"/>
      <c r="Z14" s="2"/>
      <c r="AA14" s="2"/>
      <c r="AB14" s="2"/>
      <c r="AC14" s="2"/>
      <c r="AD14" s="2"/>
      <c r="AE14" s="2"/>
      <c r="AF14" s="2"/>
    </row>
    <row r="15" spans="1:50" s="49" customFormat="1" ht="11.25" customHeight="1" thickTop="1" thickBot="1" x14ac:dyDescent="0.25">
      <c r="A15" s="122"/>
      <c r="B15" s="221" t="s">
        <v>473</v>
      </c>
      <c r="C15" s="222"/>
      <c r="D15" s="211" t="s">
        <v>474</v>
      </c>
      <c r="E15" s="212"/>
      <c r="F15" s="212"/>
      <c r="G15" s="213"/>
      <c r="H15" s="2"/>
      <c r="I15" s="2"/>
      <c r="J15" s="2"/>
      <c r="K15" s="2"/>
      <c r="L15" s="2"/>
      <c r="M15" s="2"/>
      <c r="N15" s="2"/>
      <c r="O15" s="2"/>
      <c r="P15" s="2"/>
      <c r="Q15" s="2"/>
      <c r="R15" s="2"/>
      <c r="S15" s="2"/>
      <c r="T15" s="2"/>
      <c r="U15" s="2"/>
      <c r="V15" s="2"/>
      <c r="W15" s="2"/>
      <c r="X15" s="2"/>
      <c r="Y15" s="2"/>
      <c r="Z15" s="2"/>
      <c r="AA15" s="2"/>
      <c r="AB15" s="2"/>
      <c r="AC15" s="2"/>
      <c r="AD15" s="2"/>
      <c r="AE15" s="2"/>
      <c r="AF15" s="2"/>
    </row>
    <row r="16" spans="1:50" s="49" customFormat="1" ht="11.25" customHeight="1" thickTop="1" thickBot="1" x14ac:dyDescent="0.25">
      <c r="A16" s="122"/>
      <c r="B16" s="223" t="s">
        <v>475</v>
      </c>
      <c r="C16" s="224"/>
      <c r="D16" s="211" t="s">
        <v>478</v>
      </c>
      <c r="E16" s="212"/>
      <c r="F16" s="212"/>
      <c r="G16" s="213"/>
      <c r="H16" s="2"/>
      <c r="I16" s="2"/>
      <c r="J16" s="2"/>
      <c r="K16" s="2"/>
      <c r="L16" s="2"/>
      <c r="M16" s="2"/>
      <c r="N16" s="2"/>
      <c r="O16" s="2"/>
      <c r="P16" s="2"/>
      <c r="Q16" s="2"/>
      <c r="R16" s="2"/>
      <c r="S16" s="2"/>
      <c r="T16" s="2"/>
      <c r="U16" s="2"/>
      <c r="V16" s="2"/>
      <c r="W16" s="2"/>
      <c r="X16" s="2"/>
      <c r="Y16" s="2"/>
      <c r="Z16" s="2"/>
      <c r="AA16" s="2"/>
      <c r="AB16" s="2"/>
      <c r="AC16" s="2"/>
      <c r="AD16" s="2"/>
      <c r="AE16" s="2"/>
      <c r="AF16" s="2"/>
    </row>
    <row r="17" spans="1:32" s="49" customFormat="1" ht="11.25" customHeight="1" thickTop="1" thickBot="1" x14ac:dyDescent="0.25">
      <c r="A17" s="122"/>
      <c r="B17" s="225" t="s">
        <v>476</v>
      </c>
      <c r="C17" s="226"/>
      <c r="D17" s="211" t="s">
        <v>479</v>
      </c>
      <c r="E17" s="212"/>
      <c r="F17" s="212"/>
      <c r="G17" s="213"/>
      <c r="H17" s="2"/>
      <c r="I17" s="2"/>
      <c r="J17" s="2"/>
      <c r="K17" s="2"/>
      <c r="L17" s="2"/>
      <c r="M17" s="2"/>
      <c r="N17" s="2"/>
      <c r="O17" s="2"/>
      <c r="P17" s="2"/>
      <c r="Q17" s="2"/>
      <c r="R17" s="2"/>
      <c r="S17" s="2"/>
      <c r="T17" s="2"/>
      <c r="U17" s="2"/>
      <c r="V17" s="2"/>
      <c r="W17" s="2"/>
      <c r="X17" s="2"/>
      <c r="Y17" s="2"/>
      <c r="Z17" s="2"/>
      <c r="AA17" s="2"/>
      <c r="AB17" s="2"/>
      <c r="AC17" s="2"/>
      <c r="AD17" s="2"/>
      <c r="AE17" s="2"/>
      <c r="AF17" s="2"/>
    </row>
    <row r="18" spans="1:32" s="49" customFormat="1" ht="11.25" customHeight="1" thickTop="1" x14ac:dyDescent="0.2">
      <c r="A18" s="122"/>
      <c r="B18" s="207" t="s">
        <v>477</v>
      </c>
      <c r="C18" s="208"/>
      <c r="D18" s="214" t="s">
        <v>480</v>
      </c>
      <c r="E18" s="215"/>
      <c r="F18" s="215"/>
      <c r="G18" s="216"/>
      <c r="H18" s="2"/>
      <c r="I18" s="2"/>
      <c r="J18" s="2"/>
      <c r="K18" s="2"/>
      <c r="L18" s="2"/>
      <c r="M18" s="2"/>
      <c r="N18" s="2"/>
      <c r="O18" s="2"/>
      <c r="P18" s="2"/>
      <c r="Q18" s="2"/>
      <c r="R18" s="2"/>
      <c r="S18" s="2"/>
      <c r="T18" s="2"/>
      <c r="U18" s="2"/>
      <c r="V18" s="2"/>
      <c r="W18" s="2"/>
      <c r="X18" s="2"/>
      <c r="Y18" s="2"/>
      <c r="Z18" s="2"/>
      <c r="AA18" s="2"/>
      <c r="AB18" s="2"/>
      <c r="AC18" s="2"/>
      <c r="AD18" s="2"/>
      <c r="AE18" s="2"/>
      <c r="AF18" s="2"/>
    </row>
    <row r="19" spans="1:32" s="49" customFormat="1" ht="57.75" customHeight="1" thickBot="1" x14ac:dyDescent="0.25">
      <c r="A19" s="122"/>
      <c r="B19" s="209"/>
      <c r="C19" s="210"/>
      <c r="D19" s="217" t="s">
        <v>481</v>
      </c>
      <c r="E19" s="218"/>
      <c r="F19" s="218"/>
      <c r="G19" s="219"/>
      <c r="H19" s="2"/>
      <c r="I19" s="2"/>
      <c r="J19" s="2"/>
      <c r="K19" s="2"/>
      <c r="L19" s="2"/>
      <c r="M19" s="2"/>
      <c r="N19" s="2"/>
      <c r="O19" s="2"/>
      <c r="P19" s="2"/>
      <c r="Q19" s="2"/>
      <c r="R19" s="2"/>
      <c r="S19" s="2"/>
      <c r="T19" s="2"/>
      <c r="U19" s="2"/>
      <c r="V19" s="2"/>
      <c r="W19" s="2"/>
      <c r="X19" s="2"/>
      <c r="Y19" s="2"/>
      <c r="Z19" s="2"/>
      <c r="AA19" s="2"/>
      <c r="AB19" s="2"/>
      <c r="AC19" s="2"/>
      <c r="AD19" s="2"/>
      <c r="AE19" s="2"/>
      <c r="AF19" s="2"/>
    </row>
    <row r="20" spans="1:32" s="49" customFormat="1" ht="11.25" customHeight="1" thickTop="1" x14ac:dyDescent="0.2">
      <c r="A20" s="14"/>
      <c r="B20" s="3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1.25" customHeight="1" x14ac:dyDescent="0.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row>
    <row r="22" spans="1:32" ht="11.25" customHeight="1" x14ac:dyDescent="0.2">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row>
    <row r="23" spans="1:3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row>
    <row r="27" spans="1:32" ht="11.25" customHeight="1" x14ac:dyDescent="0.2">
      <c r="C27" s="75" t="s">
        <v>374</v>
      </c>
      <c r="D27" s="75"/>
      <c r="E27" s="75"/>
      <c r="F27" s="75"/>
      <c r="G27" s="75"/>
    </row>
  </sheetData>
  <mergeCells count="45">
    <mergeCell ref="I9:I10"/>
    <mergeCell ref="J9:J10"/>
    <mergeCell ref="K9:L9"/>
    <mergeCell ref="S9:S10"/>
    <mergeCell ref="T9:T10"/>
    <mergeCell ref="U9:V9"/>
    <mergeCell ref="A6:B10"/>
    <mergeCell ref="C9:C10"/>
    <mergeCell ref="D9:D10"/>
    <mergeCell ref="E9:E10"/>
    <mergeCell ref="F9:G9"/>
    <mergeCell ref="C6:Q6"/>
    <mergeCell ref="M7:Q8"/>
    <mergeCell ref="M9:M10"/>
    <mergeCell ref="N9:N10"/>
    <mergeCell ref="O9:O10"/>
    <mergeCell ref="P9:Q9"/>
    <mergeCell ref="H7:L8"/>
    <mergeCell ref="H9:H10"/>
    <mergeCell ref="A11:B11"/>
    <mergeCell ref="A1:AB1"/>
    <mergeCell ref="R6:AF6"/>
    <mergeCell ref="AB7:AF8"/>
    <mergeCell ref="AB9:AB10"/>
    <mergeCell ref="AC9:AC10"/>
    <mergeCell ref="AD9:AD10"/>
    <mergeCell ref="AE9:AF9"/>
    <mergeCell ref="W7:AA8"/>
    <mergeCell ref="W9:W10"/>
    <mergeCell ref="X9:X10"/>
    <mergeCell ref="Y9:Y10"/>
    <mergeCell ref="Z9:AA9"/>
    <mergeCell ref="C7:G8"/>
    <mergeCell ref="R7:V8"/>
    <mergeCell ref="R9:R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BF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7" width="8.28515625" style="39" customWidth="1"/>
    <col min="38" max="42" width="8.28515625" style="62" customWidth="1"/>
    <col min="43" max="16384" width="11.42578125" style="39"/>
  </cols>
  <sheetData>
    <row r="1" spans="1:58"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98"/>
      <c r="AN1" s="98"/>
      <c r="AO1" s="98"/>
      <c r="AP1" s="98"/>
    </row>
    <row r="3" spans="1:58" s="60" customFormat="1" ht="11.25" customHeight="1" x14ac:dyDescent="0.2">
      <c r="A3" s="19" t="s">
        <v>523</v>
      </c>
      <c r="B3" s="39"/>
      <c r="C3" s="39"/>
      <c r="D3" s="39"/>
      <c r="E3" s="39"/>
      <c r="F3" s="39"/>
      <c r="G3" s="39"/>
      <c r="H3" s="39"/>
      <c r="I3" s="39"/>
      <c r="J3" s="39"/>
      <c r="K3" s="39"/>
      <c r="L3" s="39"/>
      <c r="M3" s="39"/>
      <c r="N3" s="39"/>
      <c r="O3" s="39"/>
      <c r="P3" s="39"/>
      <c r="Q3" s="39"/>
      <c r="R3" s="59"/>
      <c r="S3" s="59"/>
      <c r="T3" s="59"/>
      <c r="U3" s="59"/>
      <c r="V3" s="59"/>
      <c r="AL3" s="57" t="s">
        <v>103</v>
      </c>
      <c r="AM3" s="57"/>
      <c r="AN3" s="57"/>
      <c r="AO3" s="57"/>
      <c r="AP3" s="57"/>
    </row>
    <row r="4" spans="1:58" s="60" customFormat="1" ht="11.25" customHeight="1" x14ac:dyDescent="0.2">
      <c r="A4" s="19" t="s">
        <v>338</v>
      </c>
      <c r="B4" s="39"/>
      <c r="C4" s="39"/>
      <c r="D4" s="39"/>
      <c r="E4" s="39"/>
      <c r="F4" s="39"/>
      <c r="G4" s="39"/>
      <c r="H4" s="39"/>
      <c r="I4" s="39"/>
      <c r="J4" s="39"/>
      <c r="K4" s="39"/>
      <c r="L4" s="39"/>
      <c r="M4" s="39"/>
      <c r="N4" s="39"/>
      <c r="O4" s="39"/>
      <c r="P4" s="39"/>
      <c r="Q4" s="39"/>
      <c r="R4" s="59"/>
      <c r="S4" s="59"/>
      <c r="T4" s="59"/>
      <c r="U4" s="59"/>
      <c r="V4" s="59"/>
      <c r="AL4" s="59"/>
      <c r="AM4" s="59"/>
      <c r="AN4" s="59"/>
      <c r="AO4" s="59"/>
      <c r="AP4" s="59"/>
    </row>
    <row r="5" spans="1:58" s="22" customFormat="1" ht="11.25" customHeight="1" x14ac:dyDescent="0.2">
      <c r="A5" s="34" t="s">
        <v>1</v>
      </c>
      <c r="B5" s="14"/>
      <c r="C5" s="14"/>
      <c r="D5" s="14"/>
      <c r="E5" s="14"/>
      <c r="F5" s="14"/>
      <c r="G5" s="14"/>
      <c r="H5" s="14"/>
      <c r="I5" s="14"/>
      <c r="J5" s="14"/>
      <c r="K5" s="14"/>
      <c r="L5" s="14"/>
      <c r="M5" s="14"/>
      <c r="N5" s="14"/>
      <c r="O5" s="14"/>
      <c r="P5" s="14"/>
      <c r="Q5" s="14"/>
      <c r="AL5" s="47"/>
      <c r="AM5" s="47"/>
      <c r="AN5" s="47"/>
      <c r="AO5" s="47"/>
      <c r="AP5" s="47"/>
    </row>
    <row r="6" spans="1:58" s="14" customFormat="1" ht="11.25" customHeight="1" x14ac:dyDescent="0.2">
      <c r="A6" s="198" t="s">
        <v>279</v>
      </c>
      <c r="B6" s="199"/>
      <c r="C6" s="243" t="s">
        <v>2</v>
      </c>
      <c r="D6" s="244"/>
      <c r="E6" s="244"/>
      <c r="F6" s="244"/>
      <c r="G6" s="245"/>
      <c r="H6" s="228" t="s">
        <v>363</v>
      </c>
      <c r="I6" s="229"/>
      <c r="J6" s="229"/>
      <c r="K6" s="229"/>
      <c r="L6" s="237"/>
      <c r="M6" s="228" t="s">
        <v>101</v>
      </c>
      <c r="N6" s="229"/>
      <c r="O6" s="229"/>
      <c r="P6" s="229"/>
      <c r="Q6" s="237"/>
      <c r="R6" s="228" t="s">
        <v>102</v>
      </c>
      <c r="S6" s="229"/>
      <c r="T6" s="229"/>
      <c r="U6" s="229"/>
      <c r="V6" s="237"/>
      <c r="W6" s="228" t="s">
        <v>226</v>
      </c>
      <c r="X6" s="229"/>
      <c r="Y6" s="229"/>
      <c r="Z6" s="229"/>
      <c r="AA6" s="237"/>
      <c r="AB6" s="228" t="s">
        <v>100</v>
      </c>
      <c r="AC6" s="229"/>
      <c r="AD6" s="229"/>
      <c r="AE6" s="229"/>
      <c r="AF6" s="237"/>
      <c r="AG6" s="228" t="s">
        <v>227</v>
      </c>
      <c r="AH6" s="229"/>
      <c r="AI6" s="229"/>
      <c r="AJ6" s="229"/>
      <c r="AK6" s="237"/>
      <c r="AL6" s="228" t="s">
        <v>43</v>
      </c>
      <c r="AM6" s="229"/>
      <c r="AN6" s="229"/>
      <c r="AO6" s="229"/>
      <c r="AP6" s="229"/>
      <c r="AQ6" s="33"/>
      <c r="AR6" s="33"/>
      <c r="AS6" s="33"/>
      <c r="AT6" s="33"/>
      <c r="AU6" s="33"/>
      <c r="AV6" s="33"/>
      <c r="AW6" s="33"/>
      <c r="AX6" s="33"/>
      <c r="AY6" s="33"/>
      <c r="AZ6" s="33"/>
      <c r="BA6" s="33"/>
      <c r="BB6" s="33"/>
      <c r="BC6" s="33"/>
      <c r="BD6" s="33"/>
      <c r="BE6" s="33"/>
      <c r="BF6" s="33"/>
    </row>
    <row r="7" spans="1:58"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8"/>
      <c r="AG7" s="230"/>
      <c r="AH7" s="231"/>
      <c r="AI7" s="231"/>
      <c r="AJ7" s="231"/>
      <c r="AK7" s="238"/>
      <c r="AL7" s="230"/>
      <c r="AM7" s="231"/>
      <c r="AN7" s="231"/>
      <c r="AO7" s="231"/>
      <c r="AP7" s="231"/>
      <c r="AQ7" s="33"/>
      <c r="AR7" s="33"/>
      <c r="AS7" s="33"/>
      <c r="AT7" s="33"/>
      <c r="AU7" s="33"/>
      <c r="AV7" s="33"/>
      <c r="AW7" s="33"/>
      <c r="AX7" s="33"/>
      <c r="AY7" s="33"/>
      <c r="AZ7" s="33"/>
      <c r="BA7" s="33"/>
      <c r="BB7" s="33"/>
      <c r="BC7" s="33"/>
      <c r="BD7" s="33"/>
      <c r="BE7" s="33"/>
      <c r="BF7" s="33"/>
    </row>
    <row r="8" spans="1:58"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3"/>
      <c r="AQ8" s="33"/>
      <c r="AR8" s="33"/>
      <c r="AS8" s="33"/>
      <c r="AT8" s="33"/>
      <c r="AU8" s="33"/>
      <c r="AV8" s="33"/>
      <c r="AW8" s="33"/>
      <c r="AX8" s="33"/>
      <c r="AY8" s="33"/>
      <c r="AZ8" s="33"/>
      <c r="BA8" s="33"/>
      <c r="BB8" s="33"/>
      <c r="BC8" s="33"/>
      <c r="BD8" s="33"/>
      <c r="BE8" s="33"/>
      <c r="BF8" s="33"/>
    </row>
    <row r="9" spans="1:58"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34" t="s">
        <v>464</v>
      </c>
      <c r="AM9" s="234" t="s">
        <v>465</v>
      </c>
      <c r="AN9" s="234" t="s">
        <v>466</v>
      </c>
      <c r="AO9" s="236" t="s">
        <v>467</v>
      </c>
      <c r="AP9" s="236"/>
      <c r="AQ9" s="33"/>
      <c r="AR9" s="33"/>
      <c r="AS9" s="33"/>
      <c r="AT9" s="33"/>
      <c r="AU9" s="33"/>
      <c r="AV9" s="33"/>
      <c r="AW9" s="33"/>
      <c r="AX9" s="33"/>
      <c r="AY9" s="33"/>
      <c r="AZ9" s="33"/>
      <c r="BA9" s="33"/>
      <c r="BB9" s="33"/>
      <c r="BC9" s="33"/>
      <c r="BD9" s="33"/>
      <c r="BE9" s="33"/>
      <c r="BF9" s="33"/>
    </row>
    <row r="10" spans="1:58"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34"/>
      <c r="AM10" s="235"/>
      <c r="AN10" s="234"/>
      <c r="AO10" s="99" t="s">
        <v>468</v>
      </c>
      <c r="AP10" s="99" t="s">
        <v>469</v>
      </c>
      <c r="AQ10" s="33"/>
      <c r="AR10" s="33"/>
      <c r="AS10" s="33"/>
      <c r="AT10" s="33"/>
      <c r="AU10" s="33"/>
      <c r="AV10" s="33"/>
      <c r="AW10" s="33"/>
      <c r="AX10" s="33"/>
      <c r="AY10" s="33"/>
      <c r="AZ10" s="33"/>
      <c r="BA10" s="33"/>
      <c r="BB10" s="33"/>
      <c r="BC10" s="33"/>
      <c r="BD10" s="33"/>
      <c r="BE10" s="33"/>
      <c r="BF10" s="33"/>
    </row>
    <row r="11" spans="1:58" s="49" customFormat="1" ht="11.25" customHeight="1" x14ac:dyDescent="0.2">
      <c r="A11" s="227" t="s">
        <v>278</v>
      </c>
      <c r="B11" s="190"/>
      <c r="C11" s="114">
        <v>3992205.4355901401</v>
      </c>
      <c r="D11" s="125">
        <v>3.7925186493399998</v>
      </c>
      <c r="E11" s="126">
        <v>151405.13566453938</v>
      </c>
      <c r="F11" s="148">
        <v>3695456.82261325</v>
      </c>
      <c r="G11" s="148">
        <v>4288954.0485670296</v>
      </c>
      <c r="H11" s="107">
        <v>436939.49796604458</v>
      </c>
      <c r="I11" s="118">
        <v>12.68066334365</v>
      </c>
      <c r="J11" s="119">
        <v>55406.826752508001</v>
      </c>
      <c r="K11" s="120">
        <v>328344.11303348251</v>
      </c>
      <c r="L11" s="120">
        <v>545534.88289860869</v>
      </c>
      <c r="M11" s="107">
        <v>645104.92775093182</v>
      </c>
      <c r="N11" s="118">
        <v>10.81049560099</v>
      </c>
      <c r="O11" s="119">
        <v>69739.039836315933</v>
      </c>
      <c r="P11" s="120">
        <v>508418.92135535192</v>
      </c>
      <c r="Q11" s="120">
        <v>781790.93414651102</v>
      </c>
      <c r="R11" s="107">
        <v>300606.62690121308</v>
      </c>
      <c r="S11" s="118">
        <v>10.94959229444</v>
      </c>
      <c r="T11" s="119">
        <v>32915.200055745066</v>
      </c>
      <c r="U11" s="120">
        <v>236094.02024802356</v>
      </c>
      <c r="V11" s="120">
        <v>365119.23355440225</v>
      </c>
      <c r="W11" s="107">
        <v>2072274.9001046361</v>
      </c>
      <c r="X11" s="118">
        <v>5.6510491873099999</v>
      </c>
      <c r="Y11" s="119">
        <v>117105.27390109769</v>
      </c>
      <c r="Z11" s="120">
        <v>1842752.7808587851</v>
      </c>
      <c r="AA11" s="120">
        <v>2301797.0193504724</v>
      </c>
      <c r="AB11" s="107">
        <v>349310.36484335148</v>
      </c>
      <c r="AC11" s="118">
        <v>15.23508264174</v>
      </c>
      <c r="AD11" s="119">
        <v>53217.722760058779</v>
      </c>
      <c r="AE11" s="120">
        <v>245005.54489440139</v>
      </c>
      <c r="AF11" s="120">
        <v>453615.18479230109</v>
      </c>
      <c r="AG11" s="107">
        <v>170186.64683107531</v>
      </c>
      <c r="AH11" s="118">
        <v>16.058030541080001</v>
      </c>
      <c r="AI11" s="119">
        <v>27328.623724978501</v>
      </c>
      <c r="AJ11" s="120">
        <v>116623.5285830721</v>
      </c>
      <c r="AK11" s="120">
        <v>223749.76507907858</v>
      </c>
      <c r="AL11" s="149">
        <v>17782.471192853951</v>
      </c>
      <c r="AM11" s="150">
        <v>24.362510479529998</v>
      </c>
      <c r="AN11" s="151">
        <v>4332.2564078785381</v>
      </c>
      <c r="AO11" s="152">
        <v>9291.4046616193791</v>
      </c>
      <c r="AP11" s="152">
        <v>26273.537724088528</v>
      </c>
    </row>
    <row r="12" spans="1:58" s="49"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58" s="49"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58" s="49"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58" s="49"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58" s="49"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s="49"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s="49"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s="49"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s="49" customFormat="1" ht="11.25" customHeight="1" thickTop="1" x14ac:dyDescent="0.2">
      <c r="A20" s="14"/>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2" ht="11.25" customHeight="1" x14ac:dyDescent="0.2">
      <c r="H21" s="45"/>
      <c r="I21" s="45"/>
      <c r="J21" s="45"/>
      <c r="K21" s="45"/>
      <c r="L21" s="45"/>
    </row>
    <row r="22" spans="1:4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row>
    <row r="27" spans="1:42" ht="11.25" customHeight="1" x14ac:dyDescent="0.2">
      <c r="C27" s="75" t="s">
        <v>374</v>
      </c>
      <c r="D27" s="75"/>
      <c r="E27" s="75"/>
      <c r="F27" s="75"/>
      <c r="G27" s="75"/>
    </row>
  </sheetData>
  <mergeCells count="53">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AE9:AF9"/>
    <mergeCell ref="W6:AA8"/>
    <mergeCell ref="W9:W10"/>
    <mergeCell ref="X9:X10"/>
    <mergeCell ref="Y9:Y10"/>
    <mergeCell ref="Z9:AA9"/>
    <mergeCell ref="A11:B11"/>
    <mergeCell ref="A1:AL1"/>
    <mergeCell ref="AL6:AP8"/>
    <mergeCell ref="AL9:AL10"/>
    <mergeCell ref="AM9:AM10"/>
    <mergeCell ref="AN9:AN10"/>
    <mergeCell ref="AO9:AP9"/>
    <mergeCell ref="AG6:AK8"/>
    <mergeCell ref="AG9:AG10"/>
    <mergeCell ref="AH9:AH10"/>
    <mergeCell ref="AI9:AI10"/>
    <mergeCell ref="AJ9:AK9"/>
    <mergeCell ref="AB6:AF8"/>
    <mergeCell ref="AB9:AB10"/>
    <mergeCell ref="AC9:AC10"/>
    <mergeCell ref="AD9:AD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524</v>
      </c>
      <c r="B3" s="56"/>
      <c r="C3" s="57" t="s">
        <v>104</v>
      </c>
      <c r="D3" s="57"/>
      <c r="E3" s="57"/>
      <c r="F3" s="57"/>
      <c r="G3" s="57"/>
    </row>
    <row r="4" spans="1:30" ht="11.25" customHeight="1" x14ac:dyDescent="0.2">
      <c r="A4" s="19" t="s">
        <v>1</v>
      </c>
      <c r="B4" s="56"/>
    </row>
    <row r="5" spans="1:30" s="14" customFormat="1" ht="11.25" customHeight="1" x14ac:dyDescent="0.2">
      <c r="A5" s="19"/>
      <c r="B5" s="31"/>
    </row>
    <row r="6" spans="1:30" s="14" customFormat="1" ht="11.25" customHeight="1" x14ac:dyDescent="0.2">
      <c r="A6" s="198" t="s">
        <v>279</v>
      </c>
      <c r="B6" s="199"/>
      <c r="C6" s="192" t="s">
        <v>3</v>
      </c>
      <c r="D6" s="193"/>
      <c r="E6" s="193"/>
      <c r="F6" s="193"/>
      <c r="G6" s="193"/>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194"/>
      <c r="D7" s="195"/>
      <c r="E7" s="195"/>
      <c r="F7" s="195"/>
      <c r="G7" s="195"/>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196"/>
      <c r="D8" s="197"/>
      <c r="E8" s="197"/>
      <c r="F8" s="197"/>
      <c r="G8" s="197"/>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271054.62175743253</v>
      </c>
      <c r="D11" s="118">
        <v>9.5015255002199996</v>
      </c>
      <c r="E11" s="119">
        <v>25754.324005811955</v>
      </c>
      <c r="F11" s="120">
        <v>220577.07425986655</v>
      </c>
      <c r="G11" s="120">
        <v>321532.16925499734</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AT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27" width="8.28515625" style="39" customWidth="1"/>
    <col min="28" max="16384" width="11.42578125" style="39"/>
  </cols>
  <sheetData>
    <row r="1" spans="1:46"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98"/>
      <c r="Y1" s="98"/>
      <c r="Z1" s="98"/>
      <c r="AA1" s="98"/>
    </row>
    <row r="3" spans="1:46" s="60" customFormat="1" ht="11.25" customHeight="1" x14ac:dyDescent="0.2">
      <c r="A3" s="19" t="s">
        <v>525</v>
      </c>
      <c r="B3" s="39"/>
      <c r="C3" s="39"/>
      <c r="D3" s="39"/>
      <c r="E3" s="39"/>
      <c r="F3" s="39"/>
      <c r="G3" s="39"/>
      <c r="H3" s="39"/>
      <c r="I3" s="39"/>
      <c r="J3" s="39"/>
      <c r="K3" s="39"/>
      <c r="L3" s="39"/>
      <c r="M3" s="39"/>
      <c r="N3" s="39"/>
      <c r="O3" s="39"/>
      <c r="P3" s="39"/>
      <c r="Q3" s="39"/>
      <c r="R3" s="39"/>
      <c r="S3" s="39"/>
      <c r="T3" s="39"/>
      <c r="U3" s="39"/>
      <c r="V3" s="39"/>
      <c r="W3" s="61" t="s">
        <v>228</v>
      </c>
      <c r="X3" s="61"/>
      <c r="Y3" s="61"/>
      <c r="Z3" s="61"/>
      <c r="AA3" s="61"/>
    </row>
    <row r="4" spans="1:46" s="60" customFormat="1" ht="11.25" customHeight="1" x14ac:dyDescent="0.2">
      <c r="A4" s="19" t="s">
        <v>354</v>
      </c>
      <c r="B4" s="39"/>
      <c r="C4" s="39"/>
      <c r="D4" s="39"/>
      <c r="E4" s="39"/>
      <c r="F4" s="39"/>
      <c r="G4" s="39"/>
      <c r="H4" s="39"/>
      <c r="I4" s="39"/>
      <c r="J4" s="39"/>
      <c r="K4" s="39"/>
      <c r="L4" s="39"/>
      <c r="M4" s="39"/>
      <c r="N4" s="39"/>
      <c r="O4" s="39"/>
      <c r="P4" s="39"/>
      <c r="Q4" s="39"/>
      <c r="R4" s="39"/>
      <c r="S4" s="39"/>
      <c r="T4" s="39"/>
      <c r="U4" s="39"/>
      <c r="V4" s="39"/>
      <c r="W4" s="59"/>
      <c r="X4" s="59"/>
      <c r="Y4" s="59"/>
      <c r="Z4" s="59"/>
      <c r="AA4" s="59"/>
    </row>
    <row r="5" spans="1:46"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row>
    <row r="6" spans="1:46" s="14" customFormat="1" ht="11.25" customHeight="1" x14ac:dyDescent="0.2">
      <c r="A6" s="198" t="s">
        <v>279</v>
      </c>
      <c r="B6" s="199"/>
      <c r="C6" s="192" t="s">
        <v>2</v>
      </c>
      <c r="D6" s="193"/>
      <c r="E6" s="193"/>
      <c r="F6" s="193"/>
      <c r="G6" s="309"/>
      <c r="H6" s="369" t="s">
        <v>105</v>
      </c>
      <c r="I6" s="370"/>
      <c r="J6" s="370"/>
      <c r="K6" s="370"/>
      <c r="L6" s="373"/>
      <c r="M6" s="369" t="s">
        <v>106</v>
      </c>
      <c r="N6" s="370"/>
      <c r="O6" s="370"/>
      <c r="P6" s="370"/>
      <c r="Q6" s="373"/>
      <c r="R6" s="369" t="s">
        <v>107</v>
      </c>
      <c r="S6" s="370"/>
      <c r="T6" s="370"/>
      <c r="U6" s="370"/>
      <c r="V6" s="373"/>
      <c r="W6" s="369" t="s">
        <v>9</v>
      </c>
      <c r="X6" s="370"/>
      <c r="Y6" s="370"/>
      <c r="Z6" s="370"/>
      <c r="AA6" s="370"/>
      <c r="AB6" s="33"/>
      <c r="AC6" s="33"/>
      <c r="AD6" s="33"/>
      <c r="AE6" s="33"/>
      <c r="AF6" s="33"/>
      <c r="AG6" s="33"/>
      <c r="AH6" s="33"/>
      <c r="AI6" s="33"/>
      <c r="AJ6" s="33"/>
      <c r="AK6" s="33"/>
      <c r="AL6" s="33"/>
      <c r="AM6" s="33"/>
      <c r="AN6" s="33"/>
      <c r="AO6" s="33"/>
      <c r="AP6" s="33"/>
      <c r="AQ6" s="33"/>
      <c r="AR6" s="33"/>
      <c r="AS6" s="33"/>
      <c r="AT6" s="33"/>
    </row>
    <row r="7" spans="1:46" s="14" customFormat="1" ht="11.25" customHeight="1" x14ac:dyDescent="0.2">
      <c r="A7" s="200"/>
      <c r="B7" s="201"/>
      <c r="C7" s="194"/>
      <c r="D7" s="195"/>
      <c r="E7" s="195"/>
      <c r="F7" s="195"/>
      <c r="G7" s="310"/>
      <c r="H7" s="371"/>
      <c r="I7" s="372"/>
      <c r="J7" s="372"/>
      <c r="K7" s="372"/>
      <c r="L7" s="374"/>
      <c r="M7" s="371"/>
      <c r="N7" s="372"/>
      <c r="O7" s="372"/>
      <c r="P7" s="372"/>
      <c r="Q7" s="374"/>
      <c r="R7" s="371"/>
      <c r="S7" s="372"/>
      <c r="T7" s="372"/>
      <c r="U7" s="372"/>
      <c r="V7" s="374"/>
      <c r="W7" s="371"/>
      <c r="X7" s="372"/>
      <c r="Y7" s="372"/>
      <c r="Z7" s="372"/>
      <c r="AA7" s="372"/>
      <c r="AB7" s="33"/>
      <c r="AC7" s="33"/>
      <c r="AD7" s="33"/>
      <c r="AE7" s="33"/>
      <c r="AF7" s="33"/>
      <c r="AG7" s="33"/>
      <c r="AH7" s="33"/>
      <c r="AI7" s="33"/>
      <c r="AJ7" s="33"/>
      <c r="AK7" s="33"/>
      <c r="AL7" s="33"/>
      <c r="AM7" s="33"/>
      <c r="AN7" s="33"/>
      <c r="AO7" s="33"/>
      <c r="AP7" s="33"/>
      <c r="AQ7" s="33"/>
      <c r="AR7" s="33"/>
      <c r="AS7" s="33"/>
      <c r="AT7" s="33"/>
    </row>
    <row r="8" spans="1:46" s="14" customFormat="1" ht="11.25" customHeight="1" x14ac:dyDescent="0.2">
      <c r="A8" s="200"/>
      <c r="B8" s="201"/>
      <c r="C8" s="196"/>
      <c r="D8" s="197"/>
      <c r="E8" s="197"/>
      <c r="F8" s="197"/>
      <c r="G8" s="375"/>
      <c r="H8" s="330"/>
      <c r="I8" s="331"/>
      <c r="J8" s="331"/>
      <c r="K8" s="331"/>
      <c r="L8" s="332"/>
      <c r="M8" s="330"/>
      <c r="N8" s="331"/>
      <c r="O8" s="331"/>
      <c r="P8" s="331"/>
      <c r="Q8" s="332"/>
      <c r="R8" s="330"/>
      <c r="S8" s="331"/>
      <c r="T8" s="331"/>
      <c r="U8" s="331"/>
      <c r="V8" s="332"/>
      <c r="W8" s="330"/>
      <c r="X8" s="331"/>
      <c r="Y8" s="331"/>
      <c r="Z8" s="331"/>
      <c r="AA8" s="331"/>
      <c r="AB8" s="33"/>
      <c r="AC8" s="33"/>
      <c r="AD8" s="33"/>
      <c r="AE8" s="33"/>
      <c r="AF8" s="33"/>
      <c r="AG8" s="33"/>
      <c r="AH8" s="33"/>
      <c r="AI8" s="33"/>
      <c r="AJ8" s="33"/>
      <c r="AK8" s="33"/>
      <c r="AL8" s="33"/>
      <c r="AM8" s="33"/>
      <c r="AN8" s="33"/>
      <c r="AO8" s="33"/>
      <c r="AP8" s="33"/>
      <c r="AQ8" s="33"/>
      <c r="AR8" s="33"/>
      <c r="AS8" s="33"/>
      <c r="AT8" s="33"/>
    </row>
    <row r="9" spans="1:46"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34" t="s">
        <v>464</v>
      </c>
      <c r="X9" s="234" t="s">
        <v>465</v>
      </c>
      <c r="Y9" s="234" t="s">
        <v>466</v>
      </c>
      <c r="Z9" s="236" t="s">
        <v>467</v>
      </c>
      <c r="AA9" s="236"/>
      <c r="AB9" s="33"/>
      <c r="AC9" s="33"/>
      <c r="AD9" s="33"/>
      <c r="AE9" s="33"/>
      <c r="AF9" s="33"/>
      <c r="AG9" s="33"/>
      <c r="AH9" s="33"/>
      <c r="AI9" s="33"/>
      <c r="AJ9" s="33"/>
      <c r="AK9" s="33"/>
      <c r="AL9" s="33"/>
      <c r="AM9" s="33"/>
      <c r="AN9" s="33"/>
      <c r="AO9" s="33"/>
      <c r="AP9" s="33"/>
      <c r="AQ9" s="33"/>
      <c r="AR9" s="33"/>
      <c r="AS9" s="33"/>
      <c r="AT9" s="33"/>
    </row>
    <row r="10" spans="1:46"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34"/>
      <c r="X10" s="235"/>
      <c r="Y10" s="234"/>
      <c r="Z10" s="99" t="s">
        <v>468</v>
      </c>
      <c r="AA10" s="99" t="s">
        <v>469</v>
      </c>
      <c r="AB10" s="33"/>
      <c r="AC10" s="33"/>
      <c r="AD10" s="33"/>
      <c r="AE10" s="33"/>
      <c r="AF10" s="33"/>
      <c r="AG10" s="33"/>
      <c r="AH10" s="33"/>
      <c r="AI10" s="33"/>
      <c r="AJ10" s="33"/>
      <c r="AK10" s="33"/>
      <c r="AL10" s="33"/>
      <c r="AM10" s="33"/>
      <c r="AN10" s="33"/>
      <c r="AO10" s="33"/>
      <c r="AP10" s="33"/>
      <c r="AQ10" s="33"/>
      <c r="AR10" s="33"/>
      <c r="AS10" s="33"/>
      <c r="AT10" s="33"/>
    </row>
    <row r="11" spans="1:46" s="14" customFormat="1" ht="11.25" customHeight="1" x14ac:dyDescent="0.2">
      <c r="A11" s="227" t="s">
        <v>278</v>
      </c>
      <c r="B11" s="190"/>
      <c r="C11" s="114">
        <v>959132.44863055681</v>
      </c>
      <c r="D11" s="125">
        <v>8.3488243708399992</v>
      </c>
      <c r="E11" s="126">
        <v>80076.283619899026</v>
      </c>
      <c r="F11" s="148">
        <v>802185.81671974016</v>
      </c>
      <c r="G11" s="148">
        <v>1116079.0805413651</v>
      </c>
      <c r="H11" s="107">
        <v>244031.85965361691</v>
      </c>
      <c r="I11" s="118">
        <v>16.32784719539</v>
      </c>
      <c r="J11" s="119">
        <v>39845.149152313228</v>
      </c>
      <c r="K11" s="120">
        <v>165936.80235645844</v>
      </c>
      <c r="L11" s="120">
        <v>322126.91695077531</v>
      </c>
      <c r="M11" s="107">
        <v>35590.923842949996</v>
      </c>
      <c r="N11" s="118">
        <v>17.60447312654</v>
      </c>
      <c r="O11" s="119">
        <v>6265.594623419659</v>
      </c>
      <c r="P11" s="120">
        <v>23310.584039319991</v>
      </c>
      <c r="Q11" s="120">
        <v>47871.263646579988</v>
      </c>
      <c r="R11" s="107">
        <v>727486.29983080423</v>
      </c>
      <c r="S11" s="118">
        <v>9.4943984547800007</v>
      </c>
      <c r="T11" s="119">
        <v>69070.448009881206</v>
      </c>
      <c r="U11" s="120">
        <v>592110.70933539432</v>
      </c>
      <c r="V11" s="120">
        <v>862861.89032621367</v>
      </c>
      <c r="W11" s="154">
        <v>78382.794125234359</v>
      </c>
      <c r="X11" s="128">
        <v>33.531920736319996</v>
      </c>
      <c r="Y11" s="129">
        <v>26283.256396987294</v>
      </c>
      <c r="Z11" s="155">
        <v>26868.558190708689</v>
      </c>
      <c r="AA11" s="155">
        <v>129897.03005976</v>
      </c>
    </row>
    <row r="12" spans="1:46"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row>
    <row r="13" spans="1:46"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row>
    <row r="14" spans="1:46"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row>
    <row r="15" spans="1:46"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row>
    <row r="16" spans="1:46"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row>
    <row r="17" spans="1:27"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row>
    <row r="18" spans="1:27"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row>
    <row r="19" spans="1:27"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row>
    <row r="20" spans="1:27"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row>
    <row r="22" spans="1:27"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row>
    <row r="23" spans="1:2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row>
    <row r="27" spans="1:27" ht="11.25" customHeight="1" x14ac:dyDescent="0.2">
      <c r="C27" s="75" t="s">
        <v>374</v>
      </c>
      <c r="D27" s="75"/>
      <c r="E27" s="75"/>
      <c r="F27" s="75"/>
      <c r="G27" s="75"/>
    </row>
  </sheetData>
  <mergeCells count="38">
    <mergeCell ref="C6:G8"/>
    <mergeCell ref="A6:B10"/>
    <mergeCell ref="C9:C10"/>
    <mergeCell ref="D9:D10"/>
    <mergeCell ref="E9:E10"/>
    <mergeCell ref="F9:G9"/>
    <mergeCell ref="P9:Q9"/>
    <mergeCell ref="H6:L8"/>
    <mergeCell ref="H9:H10"/>
    <mergeCell ref="I9:I10"/>
    <mergeCell ref="J9:J10"/>
    <mergeCell ref="K9:L9"/>
    <mergeCell ref="A11:B11"/>
    <mergeCell ref="A1:W1"/>
    <mergeCell ref="W6:AA8"/>
    <mergeCell ref="W9:W10"/>
    <mergeCell ref="X9:X10"/>
    <mergeCell ref="Y9:Y10"/>
    <mergeCell ref="Z9:AA9"/>
    <mergeCell ref="R6:V8"/>
    <mergeCell ref="R9:R10"/>
    <mergeCell ref="S9:S10"/>
    <mergeCell ref="T9:T10"/>
    <mergeCell ref="U9:V9"/>
    <mergeCell ref="M6:Q8"/>
    <mergeCell ref="M9:M10"/>
    <mergeCell ref="N9:N10"/>
    <mergeCell ref="O9:O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BB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7" width="8.28515625" style="39" customWidth="1"/>
    <col min="38" max="16384" width="11.42578125" style="39"/>
  </cols>
  <sheetData>
    <row r="1" spans="1:54" ht="11.25" customHeight="1" x14ac:dyDescent="0.2">
      <c r="A1" s="58" t="s">
        <v>425</v>
      </c>
    </row>
    <row r="3" spans="1:54" s="60" customFormat="1" ht="11.25" customHeight="1" x14ac:dyDescent="0.2">
      <c r="A3" s="19" t="s">
        <v>526</v>
      </c>
      <c r="B3" s="39"/>
      <c r="C3" s="39"/>
      <c r="D3" s="39"/>
      <c r="E3" s="39"/>
      <c r="F3" s="39"/>
      <c r="G3" s="39"/>
      <c r="H3" s="39"/>
      <c r="I3" s="39"/>
      <c r="J3" s="39"/>
      <c r="K3" s="39"/>
      <c r="L3" s="39"/>
      <c r="M3" s="39"/>
      <c r="N3" s="39"/>
      <c r="O3" s="39"/>
      <c r="P3" s="39"/>
      <c r="Q3" s="39"/>
      <c r="R3" s="59"/>
      <c r="S3" s="59"/>
      <c r="T3" s="59"/>
      <c r="U3" s="59"/>
      <c r="V3" s="59"/>
      <c r="W3" s="39"/>
      <c r="X3" s="39"/>
      <c r="Y3" s="39"/>
      <c r="Z3" s="39"/>
      <c r="AA3" s="39"/>
      <c r="AB3" s="39"/>
      <c r="AC3" s="39"/>
      <c r="AD3" s="39"/>
      <c r="AE3" s="39"/>
      <c r="AF3" s="39"/>
      <c r="AG3" s="61" t="s">
        <v>229</v>
      </c>
      <c r="AH3" s="61"/>
      <c r="AI3" s="61"/>
      <c r="AJ3" s="61"/>
      <c r="AK3" s="61"/>
    </row>
    <row r="4" spans="1:54" s="60" customFormat="1" ht="11.25" customHeight="1" x14ac:dyDescent="0.2">
      <c r="A4" s="19" t="s">
        <v>366</v>
      </c>
      <c r="B4" s="39"/>
      <c r="C4" s="39"/>
      <c r="D4" s="39"/>
      <c r="E4" s="39"/>
      <c r="F4" s="39"/>
      <c r="G4" s="39"/>
      <c r="H4" s="39"/>
      <c r="I4" s="39"/>
      <c r="J4" s="39"/>
      <c r="K4" s="39"/>
      <c r="L4" s="39"/>
      <c r="M4" s="39"/>
      <c r="N4" s="39"/>
      <c r="O4" s="39"/>
      <c r="P4" s="39"/>
      <c r="Q4" s="39"/>
      <c r="R4" s="59"/>
      <c r="S4" s="59"/>
      <c r="T4" s="59"/>
      <c r="U4" s="59"/>
      <c r="V4" s="59"/>
      <c r="W4" s="39"/>
      <c r="X4" s="39"/>
      <c r="Y4" s="39"/>
      <c r="Z4" s="39"/>
      <c r="AA4" s="39"/>
      <c r="AB4" s="39"/>
      <c r="AC4" s="39"/>
      <c r="AD4" s="39"/>
      <c r="AE4" s="39"/>
      <c r="AF4" s="39"/>
      <c r="AG4" s="59"/>
      <c r="AH4" s="59"/>
      <c r="AI4" s="59"/>
      <c r="AJ4" s="59"/>
      <c r="AK4" s="59"/>
    </row>
    <row r="5" spans="1:54" s="22" customFormat="1" ht="11.25" customHeight="1" x14ac:dyDescent="0.2">
      <c r="A5" s="34" t="s">
        <v>1</v>
      </c>
      <c r="B5" s="14"/>
      <c r="C5" s="14"/>
      <c r="D5" s="14"/>
      <c r="E5" s="14"/>
      <c r="F5" s="14"/>
      <c r="G5" s="14"/>
      <c r="H5" s="14"/>
      <c r="I5" s="14"/>
      <c r="J5" s="14"/>
      <c r="K5" s="14"/>
      <c r="L5" s="14"/>
      <c r="M5" s="14"/>
      <c r="N5" s="14"/>
      <c r="O5" s="14"/>
      <c r="P5" s="14"/>
      <c r="Q5" s="14"/>
      <c r="W5" s="14"/>
      <c r="X5" s="14"/>
      <c r="Y5" s="14"/>
      <c r="Z5" s="14"/>
      <c r="AA5" s="14"/>
      <c r="AB5" s="14"/>
      <c r="AC5" s="14"/>
      <c r="AD5" s="14"/>
      <c r="AE5" s="14"/>
      <c r="AF5" s="14"/>
    </row>
    <row r="6" spans="1:54" s="14" customFormat="1" ht="11.25" customHeight="1" x14ac:dyDescent="0.2">
      <c r="A6" s="348" t="s">
        <v>279</v>
      </c>
      <c r="B6" s="349"/>
      <c r="C6" s="243" t="s">
        <v>2</v>
      </c>
      <c r="D6" s="244"/>
      <c r="E6" s="244"/>
      <c r="F6" s="244"/>
      <c r="G6" s="245"/>
      <c r="H6" s="228" t="s">
        <v>437</v>
      </c>
      <c r="I6" s="229"/>
      <c r="J6" s="229"/>
      <c r="K6" s="229"/>
      <c r="L6" s="237"/>
      <c r="M6" s="228" t="s">
        <v>108</v>
      </c>
      <c r="N6" s="229"/>
      <c r="O6" s="229"/>
      <c r="P6" s="229"/>
      <c r="Q6" s="237"/>
      <c r="R6" s="228" t="s">
        <v>109</v>
      </c>
      <c r="S6" s="229"/>
      <c r="T6" s="229"/>
      <c r="U6" s="229"/>
      <c r="V6" s="237"/>
      <c r="W6" s="228" t="s">
        <v>110</v>
      </c>
      <c r="X6" s="229"/>
      <c r="Y6" s="229"/>
      <c r="Z6" s="229"/>
      <c r="AA6" s="237"/>
      <c r="AB6" s="228" t="s">
        <v>438</v>
      </c>
      <c r="AC6" s="229"/>
      <c r="AD6" s="229"/>
      <c r="AE6" s="229"/>
      <c r="AF6" s="237"/>
      <c r="AG6" s="228" t="s">
        <v>49</v>
      </c>
      <c r="AH6" s="229"/>
      <c r="AI6" s="229"/>
      <c r="AJ6" s="229"/>
      <c r="AK6" s="229"/>
      <c r="AL6" s="33"/>
      <c r="AM6" s="33"/>
      <c r="AN6" s="33"/>
      <c r="AO6" s="33"/>
      <c r="AP6" s="33"/>
      <c r="AQ6" s="33"/>
      <c r="AR6" s="33"/>
      <c r="AS6" s="33"/>
      <c r="AT6" s="33"/>
      <c r="AU6" s="33"/>
      <c r="AV6" s="33"/>
      <c r="AW6" s="33"/>
      <c r="AX6" s="33"/>
      <c r="AY6" s="33"/>
      <c r="AZ6" s="33"/>
      <c r="BA6" s="33"/>
      <c r="BB6" s="33"/>
    </row>
    <row r="7" spans="1:54" s="14" customFormat="1" ht="11.25" customHeight="1" x14ac:dyDescent="0.2">
      <c r="A7" s="350"/>
      <c r="B7" s="35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8"/>
      <c r="AG7" s="230"/>
      <c r="AH7" s="231"/>
      <c r="AI7" s="231"/>
      <c r="AJ7" s="231"/>
      <c r="AK7" s="231"/>
      <c r="AL7" s="33"/>
      <c r="AM7" s="33"/>
      <c r="AN7" s="33"/>
      <c r="AO7" s="33"/>
      <c r="AP7" s="33"/>
      <c r="AQ7" s="33"/>
      <c r="AR7" s="33"/>
      <c r="AS7" s="33"/>
      <c r="AT7" s="33"/>
      <c r="AU7" s="33"/>
      <c r="AV7" s="33"/>
      <c r="AW7" s="33"/>
      <c r="AX7" s="33"/>
      <c r="AY7" s="33"/>
      <c r="AZ7" s="33"/>
      <c r="BA7" s="33"/>
      <c r="BB7" s="33"/>
    </row>
    <row r="8" spans="1:54" s="14" customFormat="1" ht="11.25" customHeight="1" x14ac:dyDescent="0.2">
      <c r="A8" s="350"/>
      <c r="B8" s="35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3"/>
      <c r="AL8" s="33"/>
      <c r="AM8" s="33"/>
      <c r="AN8" s="33"/>
      <c r="AO8" s="33"/>
      <c r="AP8" s="33"/>
      <c r="AQ8" s="33"/>
      <c r="AR8" s="33"/>
      <c r="AS8" s="33"/>
      <c r="AT8" s="33"/>
      <c r="AU8" s="33"/>
      <c r="AV8" s="33"/>
      <c r="AW8" s="33"/>
      <c r="AX8" s="33"/>
      <c r="AY8" s="33"/>
      <c r="AZ8" s="33"/>
      <c r="BA8" s="33"/>
      <c r="BB8" s="33"/>
    </row>
    <row r="9" spans="1:54" s="14" customFormat="1" ht="22.15" customHeight="1" x14ac:dyDescent="0.2">
      <c r="A9" s="350"/>
      <c r="B9" s="35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34" t="s">
        <v>464</v>
      </c>
      <c r="AH9" s="234" t="s">
        <v>465</v>
      </c>
      <c r="AI9" s="234" t="s">
        <v>466</v>
      </c>
      <c r="AJ9" s="236" t="s">
        <v>467</v>
      </c>
      <c r="AK9" s="236"/>
      <c r="AL9" s="33"/>
      <c r="AM9" s="33"/>
      <c r="AN9" s="33"/>
      <c r="AO9" s="33"/>
      <c r="AP9" s="33"/>
      <c r="AQ9" s="33"/>
      <c r="AR9" s="33"/>
      <c r="AS9" s="33"/>
      <c r="AT9" s="33"/>
      <c r="AU9" s="33"/>
      <c r="AV9" s="33"/>
      <c r="AW9" s="33"/>
      <c r="AX9" s="33"/>
      <c r="AY9" s="33"/>
      <c r="AZ9" s="33"/>
      <c r="BA9" s="33"/>
      <c r="BB9" s="33"/>
    </row>
    <row r="10" spans="1:54" s="14" customFormat="1" ht="22.15" customHeight="1" x14ac:dyDescent="0.2">
      <c r="A10" s="352"/>
      <c r="B10" s="35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34"/>
      <c r="AH10" s="235"/>
      <c r="AI10" s="234"/>
      <c r="AJ10" s="99" t="s">
        <v>468</v>
      </c>
      <c r="AK10" s="99" t="s">
        <v>469</v>
      </c>
      <c r="AL10" s="33"/>
      <c r="AM10" s="33"/>
      <c r="AN10" s="33"/>
      <c r="AO10" s="33"/>
      <c r="AP10" s="33"/>
      <c r="AQ10" s="33"/>
      <c r="AR10" s="33"/>
      <c r="AS10" s="33"/>
      <c r="AT10" s="33"/>
      <c r="AU10" s="33"/>
      <c r="AV10" s="33"/>
      <c r="AW10" s="33"/>
      <c r="AX10" s="33"/>
      <c r="AY10" s="33"/>
      <c r="AZ10" s="33"/>
      <c r="BA10" s="33"/>
      <c r="BB10" s="33"/>
    </row>
    <row r="11" spans="1:54" s="14" customFormat="1" ht="11.25" customHeight="1" x14ac:dyDescent="0.2">
      <c r="A11" s="227" t="s">
        <v>278</v>
      </c>
      <c r="B11" s="190"/>
      <c r="C11" s="114">
        <v>4057719.0000000149</v>
      </c>
      <c r="D11" s="125">
        <v>3.7357538467200002</v>
      </c>
      <c r="E11" s="126">
        <v>151586.3936314267</v>
      </c>
      <c r="F11" s="148">
        <v>3760615.1279361094</v>
      </c>
      <c r="G11" s="148">
        <v>4354822.8720639097</v>
      </c>
      <c r="H11" s="107">
        <v>1097093.3530440331</v>
      </c>
      <c r="I11" s="118">
        <v>7.35061622002</v>
      </c>
      <c r="J11" s="119">
        <v>80643.121957570023</v>
      </c>
      <c r="K11" s="120">
        <v>939035.73840632313</v>
      </c>
      <c r="L11" s="120">
        <v>1255150.9676817313</v>
      </c>
      <c r="M11" s="107">
        <v>1145688.8002866299</v>
      </c>
      <c r="N11" s="118">
        <v>7.6582294500300003</v>
      </c>
      <c r="O11" s="119">
        <v>87739.477109291722</v>
      </c>
      <c r="P11" s="120">
        <v>973722.58513004519</v>
      </c>
      <c r="Q11" s="120">
        <v>1317655.0154432124</v>
      </c>
      <c r="R11" s="107">
        <v>601071.43506466376</v>
      </c>
      <c r="S11" s="118">
        <v>10.929139210100001</v>
      </c>
      <c r="T11" s="119">
        <v>65691.933890386455</v>
      </c>
      <c r="U11" s="120">
        <v>472317.6105647239</v>
      </c>
      <c r="V11" s="120">
        <v>729825.25956460414</v>
      </c>
      <c r="W11" s="107">
        <v>757055.44156930293</v>
      </c>
      <c r="X11" s="118">
        <v>8.9656603767499998</v>
      </c>
      <c r="Y11" s="119">
        <v>67875.019754835259</v>
      </c>
      <c r="Z11" s="120">
        <v>624022.84739988332</v>
      </c>
      <c r="AA11" s="120">
        <v>890088.03573871951</v>
      </c>
      <c r="AB11" s="107">
        <v>271485.6813628177</v>
      </c>
      <c r="AC11" s="118">
        <v>17.000351587690002</v>
      </c>
      <c r="AD11" s="119">
        <v>46153.520341913165</v>
      </c>
      <c r="AE11" s="120">
        <v>181026.44373293352</v>
      </c>
      <c r="AF11" s="120">
        <v>361944.91899270169</v>
      </c>
      <c r="AG11" s="149">
        <v>185324.28867253329</v>
      </c>
      <c r="AH11" s="150">
        <v>22.861991893999999</v>
      </c>
      <c r="AI11" s="151">
        <v>42368.823853928247</v>
      </c>
      <c r="AJ11" s="152">
        <v>102282.91985151466</v>
      </c>
      <c r="AK11" s="152">
        <v>268365.65749355184</v>
      </c>
    </row>
    <row r="12" spans="1:54" s="14" customFormat="1" ht="11.25" customHeight="1" x14ac:dyDescent="0.2">
      <c r="A12" s="48" t="s">
        <v>393</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4" ht="11.25" customHeight="1" x14ac:dyDescent="0.2">
      <c r="A13" s="39" t="s">
        <v>420</v>
      </c>
      <c r="H13" s="45"/>
      <c r="I13" s="45"/>
      <c r="J13" s="45"/>
      <c r="K13" s="45"/>
      <c r="L13" s="45"/>
      <c r="W13" s="45"/>
      <c r="X13" s="45"/>
      <c r="Y13" s="45"/>
      <c r="Z13" s="45"/>
      <c r="AA13" s="45"/>
    </row>
    <row r="14" spans="1:54" ht="11.25" customHeight="1" x14ac:dyDescent="0.2">
      <c r="A14" s="39" t="s">
        <v>381</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row>
    <row r="15" spans="1:54" ht="39.75" customHeight="1" x14ac:dyDescent="0.2">
      <c r="A15" s="147" t="s">
        <v>470</v>
      </c>
      <c r="B15" s="220" t="s">
        <v>471</v>
      </c>
      <c r="C15" s="220"/>
      <c r="D15" s="220"/>
      <c r="E15" s="220"/>
      <c r="F15" s="220"/>
      <c r="G15" s="220"/>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row>
    <row r="16" spans="1:54" ht="11.25" customHeight="1" thickBot="1" x14ac:dyDescent="0.25">
      <c r="A16" s="146"/>
      <c r="B16" s="44" t="s">
        <v>472</v>
      </c>
      <c r="C16" s="161"/>
      <c r="D16" s="161"/>
      <c r="E16" s="161"/>
      <c r="F16" s="161"/>
      <c r="G16" s="161"/>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row>
    <row r="17" spans="1:37" ht="11.25" customHeight="1" thickTop="1" thickBot="1" x14ac:dyDescent="0.25">
      <c r="A17" s="146"/>
      <c r="B17" s="176" t="s">
        <v>473</v>
      </c>
      <c r="C17" s="178"/>
      <c r="D17" s="211" t="s">
        <v>474</v>
      </c>
      <c r="E17" s="212"/>
      <c r="F17" s="212"/>
      <c r="G17" s="213"/>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37" ht="11.25" customHeight="1" thickTop="1" thickBot="1" x14ac:dyDescent="0.25">
      <c r="A18" s="146"/>
      <c r="B18" s="186" t="s">
        <v>475</v>
      </c>
      <c r="C18" s="187"/>
      <c r="D18" s="211" t="s">
        <v>478</v>
      </c>
      <c r="E18" s="212"/>
      <c r="F18" s="212"/>
      <c r="G18" s="213"/>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1.25" customHeight="1" thickTop="1" thickBot="1" x14ac:dyDescent="0.25">
      <c r="A19" s="146"/>
      <c r="B19" s="188" t="s">
        <v>476</v>
      </c>
      <c r="C19" s="189"/>
      <c r="D19" s="211" t="s">
        <v>479</v>
      </c>
      <c r="E19" s="212"/>
      <c r="F19" s="212"/>
      <c r="G19" s="213"/>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row>
    <row r="20" spans="1:37" ht="11.25" customHeight="1" thickTop="1" x14ac:dyDescent="0.2">
      <c r="A20" s="146"/>
      <c r="B20" s="172" t="s">
        <v>477</v>
      </c>
      <c r="C20" s="173"/>
      <c r="D20" s="214" t="s">
        <v>480</v>
      </c>
      <c r="E20" s="215"/>
      <c r="F20" s="215"/>
      <c r="G20" s="21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row>
    <row r="21" spans="1:37" ht="57.75" customHeight="1" thickBot="1" x14ac:dyDescent="0.25">
      <c r="A21" s="146"/>
      <c r="B21" s="174"/>
      <c r="C21" s="175"/>
      <c r="D21" s="217" t="s">
        <v>481</v>
      </c>
      <c r="E21" s="218"/>
      <c r="F21" s="218"/>
      <c r="G21" s="219"/>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row>
    <row r="22" spans="1:37" ht="11.25" customHeight="1" thickTop="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row>
    <row r="27" spans="1:37" ht="11.25" customHeight="1" x14ac:dyDescent="0.2">
      <c r="C27" s="75" t="s">
        <v>374</v>
      </c>
      <c r="D27" s="75"/>
      <c r="E27" s="75"/>
      <c r="F27" s="75"/>
      <c r="G27" s="75"/>
    </row>
  </sheetData>
  <mergeCells count="47">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A11:B11"/>
    <mergeCell ref="AG6:AK8"/>
    <mergeCell ref="AG9:AG10"/>
    <mergeCell ref="AH9:AH10"/>
    <mergeCell ref="AI9:AI10"/>
    <mergeCell ref="AJ9:AK9"/>
    <mergeCell ref="AB6:AF8"/>
    <mergeCell ref="AB9:AB10"/>
    <mergeCell ref="AC9:AC10"/>
    <mergeCell ref="AD9:AD10"/>
    <mergeCell ref="AE9:AF9"/>
    <mergeCell ref="W6:AA8"/>
    <mergeCell ref="W9:W10"/>
    <mergeCell ref="X9:X10"/>
    <mergeCell ref="Y9:Y10"/>
    <mergeCell ref="Z9:AA9"/>
    <mergeCell ref="B15:G15"/>
    <mergeCell ref="B17:C17"/>
    <mergeCell ref="D17:G17"/>
    <mergeCell ref="B18:C18"/>
    <mergeCell ref="B19:C19"/>
    <mergeCell ref="B20:C21"/>
    <mergeCell ref="D18:G18"/>
    <mergeCell ref="D19:G19"/>
    <mergeCell ref="D20:G20"/>
    <mergeCell ref="D21:G21"/>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DR28"/>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57" width="8.28515625" style="39" customWidth="1"/>
    <col min="58" max="62" width="8.28515625" style="62" customWidth="1"/>
    <col min="63" max="122" width="8.28515625" style="39" customWidth="1"/>
    <col min="123" max="16384" width="11.42578125" style="39"/>
  </cols>
  <sheetData>
    <row r="1" spans="1:122" ht="11.25" customHeight="1" x14ac:dyDescent="0.2">
      <c r="A1" s="58" t="s">
        <v>425</v>
      </c>
    </row>
    <row r="3" spans="1:122" s="60" customFormat="1" ht="11.25" customHeight="1" x14ac:dyDescent="0.2">
      <c r="A3" s="19" t="s">
        <v>527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59"/>
      <c r="AR3" s="59"/>
      <c r="AS3" s="59"/>
      <c r="AT3" s="59"/>
      <c r="AU3" s="59"/>
      <c r="AV3" s="39"/>
      <c r="AW3" s="39"/>
      <c r="AX3" s="39"/>
      <c r="AY3" s="39"/>
      <c r="AZ3" s="39"/>
      <c r="DN3" s="61" t="s">
        <v>230</v>
      </c>
      <c r="DO3" s="61"/>
      <c r="DP3" s="61"/>
      <c r="DQ3" s="61"/>
      <c r="DR3" s="61"/>
    </row>
    <row r="4" spans="1:122"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59"/>
      <c r="AR4" s="59"/>
      <c r="AS4" s="59"/>
      <c r="AT4" s="59"/>
      <c r="AU4" s="59"/>
      <c r="AV4" s="39"/>
      <c r="AW4" s="39"/>
      <c r="AX4" s="39"/>
      <c r="AY4" s="39"/>
      <c r="AZ4" s="39"/>
      <c r="BF4" s="61"/>
      <c r="BG4" s="61"/>
      <c r="BH4" s="61"/>
      <c r="BI4" s="61"/>
      <c r="BJ4" s="61"/>
    </row>
    <row r="5" spans="1:122" s="22" customFormat="1" ht="11.25" customHeight="1" x14ac:dyDescent="0.2">
      <c r="A5" s="46" t="s">
        <v>193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V5" s="14"/>
      <c r="AW5" s="14"/>
      <c r="AX5" s="14"/>
      <c r="AY5" s="14"/>
      <c r="AZ5" s="14"/>
      <c r="BF5" s="47"/>
      <c r="BG5" s="47"/>
      <c r="BH5" s="47"/>
      <c r="BI5" s="47"/>
      <c r="BJ5" s="47"/>
    </row>
    <row r="6" spans="1:122" s="14" customFormat="1" ht="11.25" customHeight="1" x14ac:dyDescent="0.2">
      <c r="A6" s="198" t="s">
        <v>279</v>
      </c>
      <c r="B6" s="199"/>
      <c r="C6" s="376">
        <v>2016</v>
      </c>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7"/>
      <c r="BA6" s="377"/>
      <c r="BB6" s="377"/>
      <c r="BC6" s="377"/>
      <c r="BD6" s="377"/>
      <c r="BE6" s="377"/>
      <c r="BF6" s="377"/>
      <c r="BG6" s="377"/>
      <c r="BH6" s="377"/>
      <c r="BI6" s="377"/>
      <c r="BJ6" s="402"/>
      <c r="BK6" s="376">
        <v>2017</v>
      </c>
      <c r="BL6" s="377"/>
      <c r="BM6" s="377"/>
      <c r="BN6" s="377"/>
      <c r="BO6" s="377"/>
      <c r="BP6" s="377"/>
      <c r="BQ6" s="377"/>
      <c r="BR6" s="377"/>
      <c r="BS6" s="377"/>
      <c r="BT6" s="377"/>
      <c r="BU6" s="377"/>
      <c r="BV6" s="377"/>
      <c r="BW6" s="377"/>
      <c r="BX6" s="377"/>
      <c r="BY6" s="377"/>
      <c r="BZ6" s="377"/>
      <c r="CA6" s="377"/>
      <c r="CB6" s="377"/>
      <c r="CC6" s="377"/>
      <c r="CD6" s="377"/>
      <c r="CE6" s="377"/>
      <c r="CF6" s="377"/>
      <c r="CG6" s="377"/>
      <c r="CH6" s="377"/>
      <c r="CI6" s="377"/>
      <c r="CJ6" s="377"/>
      <c r="CK6" s="377"/>
      <c r="CL6" s="377"/>
      <c r="CM6" s="377"/>
      <c r="CN6" s="377"/>
      <c r="CO6" s="377"/>
      <c r="CP6" s="377"/>
      <c r="CQ6" s="377"/>
      <c r="CR6" s="377"/>
      <c r="CS6" s="377"/>
      <c r="CT6" s="377"/>
      <c r="CU6" s="377"/>
      <c r="CV6" s="377"/>
      <c r="CW6" s="377"/>
      <c r="CX6" s="377"/>
      <c r="CY6" s="377"/>
      <c r="CZ6" s="377"/>
      <c r="DA6" s="377"/>
      <c r="DB6" s="377"/>
      <c r="DC6" s="377"/>
      <c r="DD6" s="377"/>
      <c r="DE6" s="377"/>
      <c r="DF6" s="377"/>
      <c r="DG6" s="377"/>
      <c r="DH6" s="377"/>
      <c r="DI6" s="377"/>
      <c r="DJ6" s="377"/>
      <c r="DK6" s="377"/>
      <c r="DL6" s="377"/>
      <c r="DM6" s="377"/>
      <c r="DN6" s="377"/>
      <c r="DO6" s="377"/>
      <c r="DP6" s="377"/>
      <c r="DQ6" s="377"/>
      <c r="DR6" s="377"/>
    </row>
    <row r="7" spans="1:122" s="14" customFormat="1" ht="11.25" customHeight="1" x14ac:dyDescent="0.2">
      <c r="A7" s="200"/>
      <c r="B7" s="201"/>
      <c r="C7" s="393" t="s">
        <v>2</v>
      </c>
      <c r="D7" s="394"/>
      <c r="E7" s="394"/>
      <c r="F7" s="394"/>
      <c r="G7" s="395"/>
      <c r="H7" s="381" t="s">
        <v>439</v>
      </c>
      <c r="I7" s="382"/>
      <c r="J7" s="382"/>
      <c r="K7" s="382"/>
      <c r="L7" s="383"/>
      <c r="M7" s="381" t="s">
        <v>231</v>
      </c>
      <c r="N7" s="382"/>
      <c r="O7" s="382"/>
      <c r="P7" s="382"/>
      <c r="Q7" s="383"/>
      <c r="R7" s="387" t="s">
        <v>232</v>
      </c>
      <c r="S7" s="388"/>
      <c r="T7" s="388"/>
      <c r="U7" s="388"/>
      <c r="V7" s="388"/>
      <c r="W7" s="388"/>
      <c r="X7" s="388"/>
      <c r="Y7" s="388"/>
      <c r="Z7" s="388"/>
      <c r="AA7" s="388"/>
      <c r="AB7" s="388"/>
      <c r="AC7" s="388"/>
      <c r="AD7" s="388"/>
      <c r="AE7" s="388"/>
      <c r="AF7" s="388"/>
      <c r="AG7" s="388"/>
      <c r="AH7" s="388"/>
      <c r="AI7" s="388"/>
      <c r="AJ7" s="388"/>
      <c r="AK7" s="388"/>
      <c r="AL7" s="388"/>
      <c r="AM7" s="388"/>
      <c r="AN7" s="388"/>
      <c r="AO7" s="388"/>
      <c r="AP7" s="389"/>
      <c r="AQ7" s="293" t="s">
        <v>233</v>
      </c>
      <c r="AR7" s="294"/>
      <c r="AS7" s="294"/>
      <c r="AT7" s="294"/>
      <c r="AU7" s="295"/>
      <c r="AV7" s="274" t="s">
        <v>234</v>
      </c>
      <c r="AW7" s="275"/>
      <c r="AX7" s="275"/>
      <c r="AY7" s="275"/>
      <c r="AZ7" s="276"/>
      <c r="BA7" s="293" t="s">
        <v>235</v>
      </c>
      <c r="BB7" s="294"/>
      <c r="BC7" s="294"/>
      <c r="BD7" s="294"/>
      <c r="BE7" s="295"/>
      <c r="BF7" s="293" t="s">
        <v>236</v>
      </c>
      <c r="BG7" s="294"/>
      <c r="BH7" s="294"/>
      <c r="BI7" s="294"/>
      <c r="BJ7" s="295"/>
      <c r="BK7" s="381" t="s">
        <v>2</v>
      </c>
      <c r="BL7" s="382"/>
      <c r="BM7" s="382"/>
      <c r="BN7" s="382"/>
      <c r="BO7" s="383"/>
      <c r="BP7" s="381" t="s">
        <v>439</v>
      </c>
      <c r="BQ7" s="382"/>
      <c r="BR7" s="382"/>
      <c r="BS7" s="382"/>
      <c r="BT7" s="383"/>
      <c r="BU7" s="381" t="s">
        <v>231</v>
      </c>
      <c r="BV7" s="382"/>
      <c r="BW7" s="382"/>
      <c r="BX7" s="382"/>
      <c r="BY7" s="383"/>
      <c r="BZ7" s="387" t="s">
        <v>232</v>
      </c>
      <c r="CA7" s="388"/>
      <c r="CB7" s="388"/>
      <c r="CC7" s="388"/>
      <c r="CD7" s="388"/>
      <c r="CE7" s="388"/>
      <c r="CF7" s="388"/>
      <c r="CG7" s="388"/>
      <c r="CH7" s="388"/>
      <c r="CI7" s="388"/>
      <c r="CJ7" s="388"/>
      <c r="CK7" s="388"/>
      <c r="CL7" s="388"/>
      <c r="CM7" s="388"/>
      <c r="CN7" s="388"/>
      <c r="CO7" s="388"/>
      <c r="CP7" s="388"/>
      <c r="CQ7" s="388"/>
      <c r="CR7" s="388"/>
      <c r="CS7" s="388"/>
      <c r="CT7" s="388"/>
      <c r="CU7" s="388"/>
      <c r="CV7" s="388"/>
      <c r="CW7" s="388"/>
      <c r="CX7" s="389"/>
      <c r="CY7" s="293" t="s">
        <v>233</v>
      </c>
      <c r="CZ7" s="294"/>
      <c r="DA7" s="294"/>
      <c r="DB7" s="294"/>
      <c r="DC7" s="295"/>
      <c r="DD7" s="274" t="s">
        <v>234</v>
      </c>
      <c r="DE7" s="275"/>
      <c r="DF7" s="275"/>
      <c r="DG7" s="275"/>
      <c r="DH7" s="276"/>
      <c r="DI7" s="293" t="s">
        <v>235</v>
      </c>
      <c r="DJ7" s="294"/>
      <c r="DK7" s="294"/>
      <c r="DL7" s="294"/>
      <c r="DM7" s="295"/>
      <c r="DN7" s="293" t="s">
        <v>236</v>
      </c>
      <c r="DO7" s="294"/>
      <c r="DP7" s="294"/>
      <c r="DQ7" s="294"/>
      <c r="DR7" s="294"/>
    </row>
    <row r="8" spans="1:122" s="14" customFormat="1" ht="11.25" customHeight="1" x14ac:dyDescent="0.2">
      <c r="A8" s="200"/>
      <c r="B8" s="201"/>
      <c r="C8" s="396"/>
      <c r="D8" s="397"/>
      <c r="E8" s="397"/>
      <c r="F8" s="397"/>
      <c r="G8" s="398"/>
      <c r="H8" s="384"/>
      <c r="I8" s="385"/>
      <c r="J8" s="385"/>
      <c r="K8" s="385"/>
      <c r="L8" s="386"/>
      <c r="M8" s="384"/>
      <c r="N8" s="385"/>
      <c r="O8" s="385"/>
      <c r="P8" s="385"/>
      <c r="Q8" s="386"/>
      <c r="R8" s="378" t="s">
        <v>2</v>
      </c>
      <c r="S8" s="379"/>
      <c r="T8" s="379"/>
      <c r="U8" s="379"/>
      <c r="V8" s="380"/>
      <c r="W8" s="378" t="s">
        <v>440</v>
      </c>
      <c r="X8" s="379"/>
      <c r="Y8" s="379"/>
      <c r="Z8" s="379"/>
      <c r="AA8" s="380"/>
      <c r="AB8" s="378" t="s">
        <v>375</v>
      </c>
      <c r="AC8" s="379"/>
      <c r="AD8" s="379"/>
      <c r="AE8" s="379"/>
      <c r="AF8" s="380"/>
      <c r="AG8" s="378" t="s">
        <v>441</v>
      </c>
      <c r="AH8" s="379"/>
      <c r="AI8" s="379"/>
      <c r="AJ8" s="379"/>
      <c r="AK8" s="380"/>
      <c r="AL8" s="378" t="s">
        <v>442</v>
      </c>
      <c r="AM8" s="379"/>
      <c r="AN8" s="379"/>
      <c r="AO8" s="379"/>
      <c r="AP8" s="380"/>
      <c r="AQ8" s="232"/>
      <c r="AR8" s="233"/>
      <c r="AS8" s="233"/>
      <c r="AT8" s="233"/>
      <c r="AU8" s="239"/>
      <c r="AV8" s="277"/>
      <c r="AW8" s="278"/>
      <c r="AX8" s="278"/>
      <c r="AY8" s="278"/>
      <c r="AZ8" s="279"/>
      <c r="BA8" s="232"/>
      <c r="BB8" s="233"/>
      <c r="BC8" s="233"/>
      <c r="BD8" s="233"/>
      <c r="BE8" s="239"/>
      <c r="BF8" s="232"/>
      <c r="BG8" s="233"/>
      <c r="BH8" s="233"/>
      <c r="BI8" s="233"/>
      <c r="BJ8" s="239"/>
      <c r="BK8" s="384"/>
      <c r="BL8" s="385"/>
      <c r="BM8" s="385"/>
      <c r="BN8" s="385"/>
      <c r="BO8" s="386"/>
      <c r="BP8" s="384"/>
      <c r="BQ8" s="385"/>
      <c r="BR8" s="385"/>
      <c r="BS8" s="385"/>
      <c r="BT8" s="386"/>
      <c r="BU8" s="384"/>
      <c r="BV8" s="385"/>
      <c r="BW8" s="385"/>
      <c r="BX8" s="385"/>
      <c r="BY8" s="386"/>
      <c r="BZ8" s="378" t="s">
        <v>2</v>
      </c>
      <c r="CA8" s="379"/>
      <c r="CB8" s="379"/>
      <c r="CC8" s="379"/>
      <c r="CD8" s="380"/>
      <c r="CE8" s="378" t="s">
        <v>440</v>
      </c>
      <c r="CF8" s="379"/>
      <c r="CG8" s="379"/>
      <c r="CH8" s="379"/>
      <c r="CI8" s="380"/>
      <c r="CJ8" s="378" t="s">
        <v>375</v>
      </c>
      <c r="CK8" s="379"/>
      <c r="CL8" s="379"/>
      <c r="CM8" s="379"/>
      <c r="CN8" s="380"/>
      <c r="CO8" s="378" t="s">
        <v>441</v>
      </c>
      <c r="CP8" s="379"/>
      <c r="CQ8" s="379"/>
      <c r="CR8" s="379"/>
      <c r="CS8" s="380"/>
      <c r="CT8" s="378" t="s">
        <v>442</v>
      </c>
      <c r="CU8" s="379"/>
      <c r="CV8" s="379"/>
      <c r="CW8" s="379"/>
      <c r="CX8" s="380"/>
      <c r="CY8" s="232"/>
      <c r="CZ8" s="233"/>
      <c r="DA8" s="233"/>
      <c r="DB8" s="233"/>
      <c r="DC8" s="239"/>
      <c r="DD8" s="277"/>
      <c r="DE8" s="278"/>
      <c r="DF8" s="278"/>
      <c r="DG8" s="278"/>
      <c r="DH8" s="279"/>
      <c r="DI8" s="232"/>
      <c r="DJ8" s="233"/>
      <c r="DK8" s="233"/>
      <c r="DL8" s="233"/>
      <c r="DM8" s="239"/>
      <c r="DN8" s="232"/>
      <c r="DO8" s="233"/>
      <c r="DP8" s="233"/>
      <c r="DQ8" s="233"/>
      <c r="DR8" s="233"/>
    </row>
    <row r="9" spans="1:122" s="14" customFormat="1" ht="22.15" customHeight="1" x14ac:dyDescent="0.2">
      <c r="A9" s="200"/>
      <c r="B9" s="201"/>
      <c r="C9" s="399" t="s">
        <v>464</v>
      </c>
      <c r="D9" s="399" t="s">
        <v>465</v>
      </c>
      <c r="E9" s="399" t="s">
        <v>466</v>
      </c>
      <c r="F9" s="401" t="s">
        <v>467</v>
      </c>
      <c r="G9" s="401"/>
      <c r="H9" s="390" t="s">
        <v>464</v>
      </c>
      <c r="I9" s="390" t="s">
        <v>465</v>
      </c>
      <c r="J9" s="390" t="s">
        <v>466</v>
      </c>
      <c r="K9" s="392" t="s">
        <v>467</v>
      </c>
      <c r="L9" s="392"/>
      <c r="M9" s="390" t="s">
        <v>464</v>
      </c>
      <c r="N9" s="390" t="s">
        <v>465</v>
      </c>
      <c r="O9" s="390" t="s">
        <v>466</v>
      </c>
      <c r="P9" s="392" t="s">
        <v>467</v>
      </c>
      <c r="Q9" s="392"/>
      <c r="R9" s="390" t="s">
        <v>464</v>
      </c>
      <c r="S9" s="390" t="s">
        <v>465</v>
      </c>
      <c r="T9" s="390" t="s">
        <v>466</v>
      </c>
      <c r="U9" s="392" t="s">
        <v>467</v>
      </c>
      <c r="V9" s="392"/>
      <c r="W9" s="390" t="s">
        <v>464</v>
      </c>
      <c r="X9" s="390" t="s">
        <v>465</v>
      </c>
      <c r="Y9" s="390" t="s">
        <v>466</v>
      </c>
      <c r="Z9" s="392" t="s">
        <v>467</v>
      </c>
      <c r="AA9" s="392"/>
      <c r="AB9" s="390" t="s">
        <v>464</v>
      </c>
      <c r="AC9" s="390" t="s">
        <v>465</v>
      </c>
      <c r="AD9" s="390" t="s">
        <v>466</v>
      </c>
      <c r="AE9" s="392" t="s">
        <v>467</v>
      </c>
      <c r="AF9" s="392"/>
      <c r="AG9" s="390" t="s">
        <v>464</v>
      </c>
      <c r="AH9" s="390" t="s">
        <v>465</v>
      </c>
      <c r="AI9" s="390" t="s">
        <v>466</v>
      </c>
      <c r="AJ9" s="392" t="s">
        <v>467</v>
      </c>
      <c r="AK9" s="392"/>
      <c r="AL9" s="390" t="s">
        <v>464</v>
      </c>
      <c r="AM9" s="390" t="s">
        <v>465</v>
      </c>
      <c r="AN9" s="390" t="s">
        <v>466</v>
      </c>
      <c r="AO9" s="392" t="s">
        <v>467</v>
      </c>
      <c r="AP9" s="392"/>
      <c r="AQ9" s="240" t="s">
        <v>464</v>
      </c>
      <c r="AR9" s="240" t="s">
        <v>465</v>
      </c>
      <c r="AS9" s="240" t="s">
        <v>466</v>
      </c>
      <c r="AT9" s="242" t="s">
        <v>467</v>
      </c>
      <c r="AU9" s="242"/>
      <c r="AV9" s="280" t="s">
        <v>464</v>
      </c>
      <c r="AW9" s="280" t="s">
        <v>465</v>
      </c>
      <c r="AX9" s="280" t="s">
        <v>466</v>
      </c>
      <c r="AY9" s="273" t="s">
        <v>467</v>
      </c>
      <c r="AZ9" s="273"/>
      <c r="BA9" s="240" t="s">
        <v>464</v>
      </c>
      <c r="BB9" s="240" t="s">
        <v>465</v>
      </c>
      <c r="BC9" s="240" t="s">
        <v>466</v>
      </c>
      <c r="BD9" s="242" t="s">
        <v>467</v>
      </c>
      <c r="BE9" s="242"/>
      <c r="BF9" s="240" t="s">
        <v>464</v>
      </c>
      <c r="BG9" s="240" t="s">
        <v>465</v>
      </c>
      <c r="BH9" s="240" t="s">
        <v>466</v>
      </c>
      <c r="BI9" s="242" t="s">
        <v>467</v>
      </c>
      <c r="BJ9" s="242"/>
      <c r="BK9" s="390" t="s">
        <v>464</v>
      </c>
      <c r="BL9" s="390" t="s">
        <v>465</v>
      </c>
      <c r="BM9" s="390" t="s">
        <v>466</v>
      </c>
      <c r="BN9" s="392" t="s">
        <v>467</v>
      </c>
      <c r="BO9" s="392"/>
      <c r="BP9" s="390" t="s">
        <v>464</v>
      </c>
      <c r="BQ9" s="390" t="s">
        <v>465</v>
      </c>
      <c r="BR9" s="390" t="s">
        <v>466</v>
      </c>
      <c r="BS9" s="392" t="s">
        <v>467</v>
      </c>
      <c r="BT9" s="392"/>
      <c r="BU9" s="390" t="s">
        <v>464</v>
      </c>
      <c r="BV9" s="390" t="s">
        <v>465</v>
      </c>
      <c r="BW9" s="390" t="s">
        <v>466</v>
      </c>
      <c r="BX9" s="392" t="s">
        <v>467</v>
      </c>
      <c r="BY9" s="392"/>
      <c r="BZ9" s="390" t="s">
        <v>464</v>
      </c>
      <c r="CA9" s="390" t="s">
        <v>465</v>
      </c>
      <c r="CB9" s="390" t="s">
        <v>466</v>
      </c>
      <c r="CC9" s="392" t="s">
        <v>467</v>
      </c>
      <c r="CD9" s="392"/>
      <c r="CE9" s="390" t="s">
        <v>464</v>
      </c>
      <c r="CF9" s="390" t="s">
        <v>465</v>
      </c>
      <c r="CG9" s="390" t="s">
        <v>466</v>
      </c>
      <c r="CH9" s="392" t="s">
        <v>467</v>
      </c>
      <c r="CI9" s="392"/>
      <c r="CJ9" s="390" t="s">
        <v>464</v>
      </c>
      <c r="CK9" s="390" t="s">
        <v>465</v>
      </c>
      <c r="CL9" s="390" t="s">
        <v>466</v>
      </c>
      <c r="CM9" s="392" t="s">
        <v>467</v>
      </c>
      <c r="CN9" s="392"/>
      <c r="CO9" s="390" t="s">
        <v>464</v>
      </c>
      <c r="CP9" s="390" t="s">
        <v>465</v>
      </c>
      <c r="CQ9" s="390" t="s">
        <v>466</v>
      </c>
      <c r="CR9" s="392" t="s">
        <v>467</v>
      </c>
      <c r="CS9" s="392"/>
      <c r="CT9" s="390" t="s">
        <v>464</v>
      </c>
      <c r="CU9" s="390" t="s">
        <v>465</v>
      </c>
      <c r="CV9" s="390" t="s">
        <v>466</v>
      </c>
      <c r="CW9" s="392" t="s">
        <v>467</v>
      </c>
      <c r="CX9" s="392"/>
      <c r="CY9" s="240" t="s">
        <v>464</v>
      </c>
      <c r="CZ9" s="240" t="s">
        <v>465</v>
      </c>
      <c r="DA9" s="240" t="s">
        <v>466</v>
      </c>
      <c r="DB9" s="242" t="s">
        <v>467</v>
      </c>
      <c r="DC9" s="242"/>
      <c r="DD9" s="280" t="s">
        <v>464</v>
      </c>
      <c r="DE9" s="280" t="s">
        <v>465</v>
      </c>
      <c r="DF9" s="280" t="s">
        <v>466</v>
      </c>
      <c r="DG9" s="273" t="s">
        <v>467</v>
      </c>
      <c r="DH9" s="273"/>
      <c r="DI9" s="240" t="s">
        <v>464</v>
      </c>
      <c r="DJ9" s="240" t="s">
        <v>465</v>
      </c>
      <c r="DK9" s="240" t="s">
        <v>466</v>
      </c>
      <c r="DL9" s="242" t="s">
        <v>467</v>
      </c>
      <c r="DM9" s="242"/>
      <c r="DN9" s="234" t="s">
        <v>464</v>
      </c>
      <c r="DO9" s="234" t="s">
        <v>465</v>
      </c>
      <c r="DP9" s="234" t="s">
        <v>466</v>
      </c>
      <c r="DQ9" s="236" t="s">
        <v>467</v>
      </c>
      <c r="DR9" s="236"/>
    </row>
    <row r="10" spans="1:122" s="14" customFormat="1" ht="22.15" customHeight="1" x14ac:dyDescent="0.2">
      <c r="A10" s="202"/>
      <c r="B10" s="203"/>
      <c r="C10" s="399"/>
      <c r="D10" s="400"/>
      <c r="E10" s="399"/>
      <c r="F10" s="167" t="s">
        <v>468</v>
      </c>
      <c r="G10" s="167" t="s">
        <v>469</v>
      </c>
      <c r="H10" s="390"/>
      <c r="I10" s="391"/>
      <c r="J10" s="390"/>
      <c r="K10" s="104" t="s">
        <v>468</v>
      </c>
      <c r="L10" s="104" t="s">
        <v>469</v>
      </c>
      <c r="M10" s="390"/>
      <c r="N10" s="391"/>
      <c r="O10" s="390"/>
      <c r="P10" s="104" t="s">
        <v>468</v>
      </c>
      <c r="Q10" s="104" t="s">
        <v>469</v>
      </c>
      <c r="R10" s="390"/>
      <c r="S10" s="391"/>
      <c r="T10" s="390"/>
      <c r="U10" s="104" t="s">
        <v>468</v>
      </c>
      <c r="V10" s="104" t="s">
        <v>469</v>
      </c>
      <c r="W10" s="390"/>
      <c r="X10" s="391"/>
      <c r="Y10" s="390"/>
      <c r="Z10" s="104" t="s">
        <v>468</v>
      </c>
      <c r="AA10" s="104" t="s">
        <v>469</v>
      </c>
      <c r="AB10" s="390"/>
      <c r="AC10" s="391"/>
      <c r="AD10" s="390"/>
      <c r="AE10" s="104" t="s">
        <v>468</v>
      </c>
      <c r="AF10" s="104" t="s">
        <v>469</v>
      </c>
      <c r="AG10" s="390"/>
      <c r="AH10" s="391"/>
      <c r="AI10" s="390"/>
      <c r="AJ10" s="104" t="s">
        <v>468</v>
      </c>
      <c r="AK10" s="104" t="s">
        <v>469</v>
      </c>
      <c r="AL10" s="390"/>
      <c r="AM10" s="391"/>
      <c r="AN10" s="390"/>
      <c r="AO10" s="104" t="s">
        <v>468</v>
      </c>
      <c r="AP10" s="104" t="s">
        <v>469</v>
      </c>
      <c r="AQ10" s="240"/>
      <c r="AR10" s="241"/>
      <c r="AS10" s="240"/>
      <c r="AT10" s="99" t="s">
        <v>468</v>
      </c>
      <c r="AU10" s="99" t="s">
        <v>469</v>
      </c>
      <c r="AV10" s="280"/>
      <c r="AW10" s="281"/>
      <c r="AX10" s="280"/>
      <c r="AY10" s="100" t="s">
        <v>468</v>
      </c>
      <c r="AZ10" s="100" t="s">
        <v>469</v>
      </c>
      <c r="BA10" s="240"/>
      <c r="BB10" s="241"/>
      <c r="BC10" s="240"/>
      <c r="BD10" s="99" t="s">
        <v>468</v>
      </c>
      <c r="BE10" s="99" t="s">
        <v>469</v>
      </c>
      <c r="BF10" s="240"/>
      <c r="BG10" s="241"/>
      <c r="BH10" s="240"/>
      <c r="BI10" s="99" t="s">
        <v>468</v>
      </c>
      <c r="BJ10" s="99" t="s">
        <v>469</v>
      </c>
      <c r="BK10" s="390"/>
      <c r="BL10" s="391"/>
      <c r="BM10" s="390"/>
      <c r="BN10" s="104" t="s">
        <v>468</v>
      </c>
      <c r="BO10" s="104" t="s">
        <v>469</v>
      </c>
      <c r="BP10" s="390"/>
      <c r="BQ10" s="391"/>
      <c r="BR10" s="390"/>
      <c r="BS10" s="104" t="s">
        <v>468</v>
      </c>
      <c r="BT10" s="104" t="s">
        <v>469</v>
      </c>
      <c r="BU10" s="390"/>
      <c r="BV10" s="391"/>
      <c r="BW10" s="390"/>
      <c r="BX10" s="104" t="s">
        <v>468</v>
      </c>
      <c r="BY10" s="104" t="s">
        <v>469</v>
      </c>
      <c r="BZ10" s="390"/>
      <c r="CA10" s="391"/>
      <c r="CB10" s="390"/>
      <c r="CC10" s="104" t="s">
        <v>468</v>
      </c>
      <c r="CD10" s="104" t="s">
        <v>469</v>
      </c>
      <c r="CE10" s="390"/>
      <c r="CF10" s="391"/>
      <c r="CG10" s="390"/>
      <c r="CH10" s="104" t="s">
        <v>468</v>
      </c>
      <c r="CI10" s="104" t="s">
        <v>469</v>
      </c>
      <c r="CJ10" s="390"/>
      <c r="CK10" s="391"/>
      <c r="CL10" s="390"/>
      <c r="CM10" s="104" t="s">
        <v>468</v>
      </c>
      <c r="CN10" s="104" t="s">
        <v>469</v>
      </c>
      <c r="CO10" s="390"/>
      <c r="CP10" s="391"/>
      <c r="CQ10" s="390"/>
      <c r="CR10" s="104" t="s">
        <v>468</v>
      </c>
      <c r="CS10" s="104" t="s">
        <v>469</v>
      </c>
      <c r="CT10" s="390"/>
      <c r="CU10" s="391"/>
      <c r="CV10" s="390"/>
      <c r="CW10" s="104" t="s">
        <v>468</v>
      </c>
      <c r="CX10" s="104" t="s">
        <v>469</v>
      </c>
      <c r="CY10" s="240"/>
      <c r="CZ10" s="241"/>
      <c r="DA10" s="240"/>
      <c r="DB10" s="99" t="s">
        <v>468</v>
      </c>
      <c r="DC10" s="99" t="s">
        <v>469</v>
      </c>
      <c r="DD10" s="280"/>
      <c r="DE10" s="281"/>
      <c r="DF10" s="280"/>
      <c r="DG10" s="100" t="s">
        <v>468</v>
      </c>
      <c r="DH10" s="100" t="s">
        <v>469</v>
      </c>
      <c r="DI10" s="240"/>
      <c r="DJ10" s="241"/>
      <c r="DK10" s="240"/>
      <c r="DL10" s="99" t="s">
        <v>468</v>
      </c>
      <c r="DM10" s="99" t="s">
        <v>469</v>
      </c>
      <c r="DN10" s="234"/>
      <c r="DO10" s="235"/>
      <c r="DP10" s="234"/>
      <c r="DQ10" s="99" t="s">
        <v>468</v>
      </c>
      <c r="DR10" s="99" t="s">
        <v>469</v>
      </c>
    </row>
    <row r="11" spans="1:122" s="14" customFormat="1" ht="11.25" customHeight="1" x14ac:dyDescent="0.2">
      <c r="A11" s="227" t="s">
        <v>278</v>
      </c>
      <c r="B11" s="190"/>
      <c r="C11" s="114">
        <v>218336.4064531418</v>
      </c>
      <c r="D11" s="125">
        <v>12.835522907670001</v>
      </c>
      <c r="E11" s="126">
        <v>28024.619466072418</v>
      </c>
      <c r="F11" s="148">
        <v>163409.16161920084</v>
      </c>
      <c r="G11" s="148">
        <v>273263.65128708194</v>
      </c>
      <c r="H11" s="109">
        <v>4888.6403094907346</v>
      </c>
      <c r="I11" s="118">
        <v>19.20721319207</v>
      </c>
      <c r="J11" s="119">
        <v>938.97156643713674</v>
      </c>
      <c r="K11" s="119">
        <v>3048.2898567668399</v>
      </c>
      <c r="L11" s="119">
        <v>6728.9907622146302</v>
      </c>
      <c r="M11" s="166">
        <v>2403.750082421705</v>
      </c>
      <c r="N11" s="150">
        <v>28.918392730850002</v>
      </c>
      <c r="O11" s="151">
        <v>695.125889102874</v>
      </c>
      <c r="P11" s="151">
        <v>1041.32837505873</v>
      </c>
      <c r="Q11" s="151">
        <v>3766.1717897846802</v>
      </c>
      <c r="R11" s="109">
        <v>32273.553645052449</v>
      </c>
      <c r="S11" s="118">
        <v>11.74611520791</v>
      </c>
      <c r="T11" s="119">
        <v>3790.8887928329368</v>
      </c>
      <c r="U11" s="119">
        <v>24843.548141703581</v>
      </c>
      <c r="V11" s="119">
        <v>39703.559148401328</v>
      </c>
      <c r="W11" s="109">
        <v>28792.431799363301</v>
      </c>
      <c r="X11" s="118">
        <v>12.53666206113</v>
      </c>
      <c r="Y11" s="119">
        <v>3609.6098738683613</v>
      </c>
      <c r="Z11" s="119">
        <v>21717.72644834132</v>
      </c>
      <c r="AA11" s="119">
        <v>35867.13715038525</v>
      </c>
      <c r="AB11" s="127">
        <v>2483.365242238267</v>
      </c>
      <c r="AC11" s="128">
        <v>32.995907855310001</v>
      </c>
      <c r="AD11" s="129">
        <v>819.40890703968307</v>
      </c>
      <c r="AE11" s="129">
        <v>877.35329582919996</v>
      </c>
      <c r="AF11" s="129">
        <v>4089.3771886473301</v>
      </c>
      <c r="AG11" s="127">
        <v>821.62527937592586</v>
      </c>
      <c r="AH11" s="128">
        <v>50.00649720789</v>
      </c>
      <c r="AI11" s="129">
        <v>410.86602239043219</v>
      </c>
      <c r="AJ11" s="129">
        <v>16.342673019469999</v>
      </c>
      <c r="AK11" s="129">
        <v>1626.90788573238</v>
      </c>
      <c r="AL11" s="166">
        <v>2659.496566313233</v>
      </c>
      <c r="AM11" s="150">
        <v>26.39321670028</v>
      </c>
      <c r="AN11" s="151">
        <v>701.92669188350544</v>
      </c>
      <c r="AO11" s="151">
        <v>1283.74553043426</v>
      </c>
      <c r="AP11" s="151">
        <v>4035.2476021922098</v>
      </c>
      <c r="AQ11" s="127">
        <v>4616.3892143871744</v>
      </c>
      <c r="AR11" s="128">
        <v>74.918821054380004</v>
      </c>
      <c r="AS11" s="129">
        <v>3458.5443747004147</v>
      </c>
      <c r="AT11" s="129">
        <v>0</v>
      </c>
      <c r="AU11" s="129">
        <v>11395.0116277334</v>
      </c>
      <c r="AV11" s="109">
        <v>11186.11839013089</v>
      </c>
      <c r="AW11" s="118">
        <v>16.859818711959999</v>
      </c>
      <c r="AX11" s="119">
        <v>1885.9592814810399</v>
      </c>
      <c r="AY11" s="119">
        <v>7489.7061221191098</v>
      </c>
      <c r="AZ11" s="119">
        <v>14882.530658142659</v>
      </c>
      <c r="BA11" s="127">
        <v>146.30928279398441</v>
      </c>
      <c r="BB11" s="128">
        <v>59.71244158012</v>
      </c>
      <c r="BC11" s="129">
        <v>87.364845014657718</v>
      </c>
      <c r="BD11" s="129">
        <v>0</v>
      </c>
      <c r="BE11" s="129">
        <v>317.54123253762998</v>
      </c>
      <c r="BF11" s="127">
        <v>32.407283763277682</v>
      </c>
      <c r="BG11" s="128">
        <v>99.960943340650005</v>
      </c>
      <c r="BH11" s="129">
        <v>32.394626560854903</v>
      </c>
      <c r="BI11" s="129">
        <v>0</v>
      </c>
      <c r="BJ11" s="129">
        <v>95.899585115180003</v>
      </c>
      <c r="BK11" s="114">
        <v>309007.52405152458</v>
      </c>
      <c r="BL11" s="125">
        <v>11.851449186529999</v>
      </c>
      <c r="BM11" s="126">
        <v>36621.869695523957</v>
      </c>
      <c r="BN11" s="148">
        <v>237229.97840178054</v>
      </c>
      <c r="BO11" s="148">
        <v>380785.06970126816</v>
      </c>
      <c r="BP11" s="109">
        <v>6257.0686800735384</v>
      </c>
      <c r="BQ11" s="118">
        <v>18.281296955759998</v>
      </c>
      <c r="BR11" s="119">
        <v>1143.8733061299667</v>
      </c>
      <c r="BS11" s="119">
        <v>4015.1181971821102</v>
      </c>
      <c r="BT11" s="119">
        <v>8499.0191629649707</v>
      </c>
      <c r="BU11" s="166">
        <v>2224.1266888214659</v>
      </c>
      <c r="BV11" s="150">
        <v>27.716648081919999</v>
      </c>
      <c r="BW11" s="151">
        <v>616.45336723677053</v>
      </c>
      <c r="BX11" s="151">
        <v>1015.90029088899</v>
      </c>
      <c r="BY11" s="151">
        <v>3432.3530867539498</v>
      </c>
      <c r="BZ11" s="109">
        <v>36185.843244070093</v>
      </c>
      <c r="CA11" s="118">
        <v>9.5979674898800003</v>
      </c>
      <c r="CB11" s="119">
        <v>3473.1054705064489</v>
      </c>
      <c r="CC11" s="119">
        <v>29378.681607368639</v>
      </c>
      <c r="CD11" s="119">
        <v>42993.00488077163</v>
      </c>
      <c r="CE11" s="109">
        <v>28894.131142050999</v>
      </c>
      <c r="CF11" s="118">
        <v>10.71294330069</v>
      </c>
      <c r="CG11" s="119">
        <v>3095.4118864746588</v>
      </c>
      <c r="CH11" s="119">
        <v>22827.235327243681</v>
      </c>
      <c r="CI11" s="119">
        <v>34961.026956858383</v>
      </c>
      <c r="CJ11" s="166">
        <v>2948.0065879383419</v>
      </c>
      <c r="CK11" s="150">
        <v>25.423567326179999</v>
      </c>
      <c r="CL11" s="151">
        <v>749.48843966484321</v>
      </c>
      <c r="CM11" s="151">
        <v>1479.0362393661701</v>
      </c>
      <c r="CN11" s="151">
        <v>4416.9769365105203</v>
      </c>
      <c r="CO11" s="127">
        <v>1349.0901566009099</v>
      </c>
      <c r="CP11" s="128">
        <v>55.040083978330003</v>
      </c>
      <c r="CQ11" s="129">
        <v>742.54035513657277</v>
      </c>
      <c r="CR11" s="129">
        <v>0</v>
      </c>
      <c r="CS11" s="129">
        <v>2804.44250973613</v>
      </c>
      <c r="CT11" s="166">
        <v>5942.6219454181864</v>
      </c>
      <c r="CU11" s="150">
        <v>23.224028854189999</v>
      </c>
      <c r="CV11" s="151">
        <v>1380.1162352993567</v>
      </c>
      <c r="CW11" s="151">
        <v>3237.6438297525101</v>
      </c>
      <c r="CX11" s="151">
        <v>8647.6000610838601</v>
      </c>
      <c r="CY11" s="127">
        <v>2344.481396244063</v>
      </c>
      <c r="CZ11" s="128">
        <v>33.647517623269998</v>
      </c>
      <c r="DA11" s="129">
        <v>788.85979097546067</v>
      </c>
      <c r="DB11" s="129">
        <v>798.34461708040999</v>
      </c>
      <c r="DC11" s="129">
        <v>3890.6181754077202</v>
      </c>
      <c r="DD11" s="109">
        <v>11736.919986029039</v>
      </c>
      <c r="DE11" s="118">
        <v>15.227317402580001</v>
      </c>
      <c r="DF11" s="119">
        <v>1787.2180595589568</v>
      </c>
      <c r="DG11" s="119">
        <v>8234.0369567740199</v>
      </c>
      <c r="DH11" s="119">
        <v>15239.80301528406</v>
      </c>
      <c r="DI11" s="127">
        <v>79.207190097355394</v>
      </c>
      <c r="DJ11" s="128">
        <v>70.664236872550006</v>
      </c>
      <c r="DK11" s="129">
        <v>55.971156430483894</v>
      </c>
      <c r="DL11" s="129">
        <v>0</v>
      </c>
      <c r="DM11" s="129">
        <v>188.90864087416</v>
      </c>
      <c r="DN11" s="127">
        <v>54.012139605462806</v>
      </c>
      <c r="DO11" s="128">
        <v>99.960943340659995</v>
      </c>
      <c r="DP11" s="129">
        <v>53.991044268094754</v>
      </c>
      <c r="DQ11" s="129">
        <v>0</v>
      </c>
      <c r="DR11" s="129">
        <v>159.83264185863001</v>
      </c>
    </row>
    <row r="12" spans="1:122" s="14" customFormat="1" ht="11.25" customHeight="1" x14ac:dyDescent="0.2">
      <c r="A12" s="44" t="s">
        <v>415</v>
      </c>
      <c r="B12" s="38"/>
      <c r="C12" s="39"/>
      <c r="D12" s="39"/>
      <c r="E12" s="39"/>
      <c r="F12" s="39"/>
      <c r="G12" s="39"/>
      <c r="H12" s="39"/>
      <c r="I12" s="39"/>
      <c r="J12" s="39"/>
      <c r="K12" s="39"/>
      <c r="L12" s="39"/>
      <c r="M12" s="39"/>
      <c r="N12" s="39"/>
      <c r="O12" s="39"/>
      <c r="P12" s="39"/>
      <c r="Q12" s="39"/>
      <c r="BF12" s="37"/>
      <c r="BG12" s="37"/>
      <c r="BH12" s="37"/>
      <c r="BI12" s="37"/>
      <c r="BJ12" s="37"/>
    </row>
    <row r="13" spans="1:122" ht="11.25" customHeight="1" x14ac:dyDescent="0.2">
      <c r="A13" s="44" t="s">
        <v>416</v>
      </c>
      <c r="B13" s="38"/>
      <c r="C13" s="1"/>
      <c r="D13" s="1"/>
      <c r="E13" s="1"/>
      <c r="F13" s="1"/>
      <c r="G13" s="1"/>
      <c r="H13" s="2"/>
      <c r="I13" s="2"/>
      <c r="J13" s="2"/>
      <c r="K13" s="2"/>
      <c r="L13" s="2"/>
      <c r="M13" s="2"/>
      <c r="N13" s="2"/>
      <c r="O13" s="2"/>
      <c r="P13" s="2"/>
      <c r="Q13" s="2"/>
    </row>
    <row r="14" spans="1:122" ht="11.25" customHeight="1" x14ac:dyDescent="0.2">
      <c r="A14" s="39" t="s">
        <v>417</v>
      </c>
    </row>
    <row r="15" spans="1:122" ht="11.25" customHeight="1" x14ac:dyDescent="0.2">
      <c r="A15" s="39" t="s">
        <v>418</v>
      </c>
    </row>
    <row r="16" spans="1:122" ht="11.25" customHeight="1" x14ac:dyDescent="0.2">
      <c r="A16" s="39" t="s">
        <v>381</v>
      </c>
    </row>
    <row r="17" spans="1:17" ht="39.75" customHeight="1" x14ac:dyDescent="0.2">
      <c r="A17" s="147" t="s">
        <v>470</v>
      </c>
      <c r="B17" s="220" t="s">
        <v>471</v>
      </c>
      <c r="C17" s="220"/>
      <c r="D17" s="220"/>
      <c r="E17" s="220"/>
      <c r="F17" s="220"/>
      <c r="G17" s="220"/>
    </row>
    <row r="18" spans="1:17" ht="11.25" customHeight="1" thickBot="1" x14ac:dyDescent="0.25">
      <c r="A18" s="146"/>
      <c r="B18" s="44" t="s">
        <v>472</v>
      </c>
      <c r="C18" s="146"/>
      <c r="D18" s="146"/>
      <c r="E18" s="146"/>
      <c r="F18" s="146"/>
      <c r="G18" s="146"/>
    </row>
    <row r="19" spans="1:17" ht="11.25" customHeight="1" thickTop="1" thickBot="1" x14ac:dyDescent="0.25">
      <c r="A19" s="146"/>
      <c r="B19" s="176" t="s">
        <v>473</v>
      </c>
      <c r="C19" s="178"/>
      <c r="D19" s="176" t="s">
        <v>474</v>
      </c>
      <c r="E19" s="177"/>
      <c r="F19" s="177"/>
      <c r="G19" s="178"/>
    </row>
    <row r="20" spans="1:17" ht="11.25" customHeight="1" thickTop="1" thickBot="1" x14ac:dyDescent="0.25">
      <c r="A20" s="146"/>
      <c r="B20" s="186" t="s">
        <v>475</v>
      </c>
      <c r="C20" s="187"/>
      <c r="D20" s="176" t="s">
        <v>478</v>
      </c>
      <c r="E20" s="177"/>
      <c r="F20" s="177"/>
      <c r="G20" s="178"/>
    </row>
    <row r="21" spans="1:17" ht="11.25" customHeight="1" thickTop="1" thickBot="1" x14ac:dyDescent="0.25">
      <c r="A21" s="146"/>
      <c r="B21" s="188" t="s">
        <v>476</v>
      </c>
      <c r="C21" s="189"/>
      <c r="D21" s="176" t="s">
        <v>479</v>
      </c>
      <c r="E21" s="177"/>
      <c r="F21" s="177"/>
      <c r="G21" s="178"/>
    </row>
    <row r="22" spans="1:17" ht="11.25" customHeight="1" thickTop="1" x14ac:dyDescent="0.2">
      <c r="A22" s="146"/>
      <c r="B22" s="172" t="s">
        <v>477</v>
      </c>
      <c r="C22" s="173"/>
      <c r="D22" s="179" t="s">
        <v>480</v>
      </c>
      <c r="E22" s="180"/>
      <c r="F22" s="180"/>
      <c r="G22" s="181"/>
    </row>
    <row r="23" spans="1:17" ht="57.75" customHeight="1" thickBot="1" x14ac:dyDescent="0.25">
      <c r="A23" s="146"/>
      <c r="B23" s="174"/>
      <c r="C23" s="175"/>
      <c r="D23" s="182" t="s">
        <v>481</v>
      </c>
      <c r="E23" s="183"/>
      <c r="F23" s="183"/>
      <c r="G23" s="184"/>
    </row>
    <row r="24" spans="1:17" ht="11.25" customHeight="1" thickTop="1" x14ac:dyDescent="0.2"/>
    <row r="25" spans="1:17" ht="11.25" customHeight="1" x14ac:dyDescent="0.2">
      <c r="A25" s="44"/>
      <c r="B25" s="38"/>
      <c r="C25" s="1"/>
      <c r="D25" s="1"/>
      <c r="E25" s="1"/>
      <c r="F25" s="1"/>
      <c r="G25" s="1"/>
      <c r="H25" s="2"/>
      <c r="I25" s="2"/>
      <c r="J25" s="2"/>
      <c r="K25" s="2"/>
      <c r="L25" s="2"/>
      <c r="M25" s="2"/>
      <c r="N25" s="2"/>
      <c r="O25" s="2"/>
      <c r="P25" s="2"/>
      <c r="Q25" s="2"/>
    </row>
    <row r="26" spans="1:17" ht="11.25" customHeight="1" x14ac:dyDescent="0.2">
      <c r="A26" s="59"/>
      <c r="C26" s="15"/>
      <c r="D26" s="15"/>
      <c r="E26" s="15"/>
      <c r="F26" s="15"/>
      <c r="G26" s="15"/>
      <c r="H26" s="15"/>
      <c r="I26" s="15"/>
      <c r="J26" s="15"/>
      <c r="K26" s="15"/>
      <c r="L26" s="15"/>
      <c r="M26" s="15"/>
      <c r="N26" s="15"/>
      <c r="O26" s="15"/>
      <c r="P26" s="15"/>
      <c r="Q26" s="15"/>
    </row>
    <row r="27" spans="1:17" ht="11.25" customHeight="1" x14ac:dyDescent="0.2">
      <c r="C27" s="82"/>
      <c r="D27" s="82"/>
      <c r="E27" s="82"/>
      <c r="F27" s="82"/>
      <c r="G27" s="82"/>
      <c r="H27" s="82"/>
      <c r="I27" s="82"/>
      <c r="J27" s="82"/>
      <c r="K27" s="82"/>
      <c r="L27" s="82"/>
      <c r="M27" s="82"/>
      <c r="N27" s="82"/>
      <c r="O27" s="82"/>
      <c r="P27" s="82"/>
      <c r="Q27" s="82"/>
    </row>
    <row r="28" spans="1:17" ht="11.25" customHeight="1" x14ac:dyDescent="0.2">
      <c r="C28" s="75" t="s">
        <v>374</v>
      </c>
      <c r="D28" s="75"/>
      <c r="E28" s="75"/>
      <c r="F28" s="75"/>
      <c r="G28" s="75"/>
    </row>
  </sheetData>
  <mergeCells count="136">
    <mergeCell ref="C7:G8"/>
    <mergeCell ref="A6:B10"/>
    <mergeCell ref="C9:C10"/>
    <mergeCell ref="D9:D10"/>
    <mergeCell ref="E9:E10"/>
    <mergeCell ref="F9:G9"/>
    <mergeCell ref="H7:L8"/>
    <mergeCell ref="H9:H10"/>
    <mergeCell ref="I9:I10"/>
    <mergeCell ref="J9:J10"/>
    <mergeCell ref="K9:L9"/>
    <mergeCell ref="C6:BJ6"/>
    <mergeCell ref="BF7:BJ8"/>
    <mergeCell ref="BF9:BF10"/>
    <mergeCell ref="BG9:BG10"/>
    <mergeCell ref="BH9:BH10"/>
    <mergeCell ref="BI9:BJ9"/>
    <mergeCell ref="BA7:BE8"/>
    <mergeCell ref="BA9:BA10"/>
    <mergeCell ref="BB9:BB10"/>
    <mergeCell ref="BC9:BC10"/>
    <mergeCell ref="BD9:BE9"/>
    <mergeCell ref="AV7:AZ8"/>
    <mergeCell ref="AV9:AV10"/>
    <mergeCell ref="Z9:AA9"/>
    <mergeCell ref="R9:R10"/>
    <mergeCell ref="S9:S10"/>
    <mergeCell ref="T9:T10"/>
    <mergeCell ref="U9:V9"/>
    <mergeCell ref="M7:Q8"/>
    <mergeCell ref="M9:M10"/>
    <mergeCell ref="N9:N10"/>
    <mergeCell ref="O9:O10"/>
    <mergeCell ref="P9:Q9"/>
    <mergeCell ref="AQ9:AQ10"/>
    <mergeCell ref="AR9:AR10"/>
    <mergeCell ref="AS9:AS10"/>
    <mergeCell ref="AT9:AU9"/>
    <mergeCell ref="R7:AP7"/>
    <mergeCell ref="AL8:AP8"/>
    <mergeCell ref="AL9:AL10"/>
    <mergeCell ref="AM9:AM10"/>
    <mergeCell ref="AN9:AN10"/>
    <mergeCell ref="AO9:AP9"/>
    <mergeCell ref="AG8:AK8"/>
    <mergeCell ref="AG9:AG10"/>
    <mergeCell ref="AH9:AH10"/>
    <mergeCell ref="AI9:AI10"/>
    <mergeCell ref="AJ9:AK9"/>
    <mergeCell ref="AB8:AF8"/>
    <mergeCell ref="AB9:AB10"/>
    <mergeCell ref="AC9:AC10"/>
    <mergeCell ref="AD9:AD10"/>
    <mergeCell ref="AE9:AF9"/>
    <mergeCell ref="W8:AA8"/>
    <mergeCell ref="W9:W10"/>
    <mergeCell ref="X9:X10"/>
    <mergeCell ref="Y9:Y10"/>
    <mergeCell ref="CA9:CA10"/>
    <mergeCell ref="CB9:CB10"/>
    <mergeCell ref="CC9:CD9"/>
    <mergeCell ref="BU7:BY8"/>
    <mergeCell ref="BU9:BU10"/>
    <mergeCell ref="BV9:BV10"/>
    <mergeCell ref="BW9:BW10"/>
    <mergeCell ref="BX9:BY9"/>
    <mergeCell ref="AW9:AW10"/>
    <mergeCell ref="AX9:AX10"/>
    <mergeCell ref="AY9:AZ9"/>
    <mergeCell ref="BP9:BP10"/>
    <mergeCell ref="BQ9:BQ10"/>
    <mergeCell ref="BR9:BR10"/>
    <mergeCell ref="BS9:BT9"/>
    <mergeCell ref="BK7:BO8"/>
    <mergeCell ref="BK9:BK10"/>
    <mergeCell ref="BL9:BL10"/>
    <mergeCell ref="BM9:BM10"/>
    <mergeCell ref="BN9:BO9"/>
    <mergeCell ref="DA9:DA10"/>
    <mergeCell ref="DB9:DC9"/>
    <mergeCell ref="BZ7:CX7"/>
    <mergeCell ref="CT8:CX8"/>
    <mergeCell ref="CT9:CT10"/>
    <mergeCell ref="CU9:CU10"/>
    <mergeCell ref="CV9:CV10"/>
    <mergeCell ref="CW9:CX9"/>
    <mergeCell ref="CO8:CS8"/>
    <mergeCell ref="CO9:CO10"/>
    <mergeCell ref="CP9:CP10"/>
    <mergeCell ref="CQ9:CQ10"/>
    <mergeCell ref="CR9:CS9"/>
    <mergeCell ref="CJ8:CN8"/>
    <mergeCell ref="CJ9:CJ10"/>
    <mergeCell ref="CK9:CK10"/>
    <mergeCell ref="CL9:CL10"/>
    <mergeCell ref="CM9:CN9"/>
    <mergeCell ref="CE8:CI8"/>
    <mergeCell ref="CE9:CE10"/>
    <mergeCell ref="CF9:CF10"/>
    <mergeCell ref="CG9:CG10"/>
    <mergeCell ref="CH9:CI9"/>
    <mergeCell ref="BZ9:BZ10"/>
    <mergeCell ref="A11:B11"/>
    <mergeCell ref="BK6:DR6"/>
    <mergeCell ref="DN7:DR8"/>
    <mergeCell ref="DN9:DN10"/>
    <mergeCell ref="DO9:DO10"/>
    <mergeCell ref="DP9:DP10"/>
    <mergeCell ref="DQ9:DR9"/>
    <mergeCell ref="DI7:DM8"/>
    <mergeCell ref="CY7:DC8"/>
    <mergeCell ref="BZ8:CD8"/>
    <mergeCell ref="BP7:BT8"/>
    <mergeCell ref="AQ7:AU8"/>
    <mergeCell ref="R8:V8"/>
    <mergeCell ref="DI9:DI10"/>
    <mergeCell ref="DJ9:DJ10"/>
    <mergeCell ref="DK9:DK10"/>
    <mergeCell ref="DL9:DM9"/>
    <mergeCell ref="DD7:DH8"/>
    <mergeCell ref="DD9:DD10"/>
    <mergeCell ref="DE9:DE10"/>
    <mergeCell ref="DF9:DF10"/>
    <mergeCell ref="DG9:DH9"/>
    <mergeCell ref="CY9:CY10"/>
    <mergeCell ref="CZ9:CZ10"/>
    <mergeCell ref="B17:G17"/>
    <mergeCell ref="B19:C19"/>
    <mergeCell ref="D19:G19"/>
    <mergeCell ref="B20:C20"/>
    <mergeCell ref="B21:C21"/>
    <mergeCell ref="B22:C23"/>
    <mergeCell ref="D20:G20"/>
    <mergeCell ref="D21:G21"/>
    <mergeCell ref="D22:G22"/>
    <mergeCell ref="D23:G23"/>
  </mergeCells>
  <hyperlinks>
    <hyperlink ref="C28"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AH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12" width="8.28515625" style="39" customWidth="1"/>
    <col min="13" max="16384" width="11.42578125" style="39"/>
  </cols>
  <sheetData>
    <row r="1" spans="1:34" ht="11.25" customHeight="1" x14ac:dyDescent="0.2">
      <c r="A1" s="191" t="s">
        <v>425</v>
      </c>
      <c r="B1" s="191"/>
      <c r="C1" s="191"/>
      <c r="D1" s="191"/>
      <c r="E1" s="191"/>
      <c r="F1" s="191"/>
      <c r="G1" s="191"/>
      <c r="H1" s="191"/>
      <c r="I1" s="98"/>
      <c r="J1" s="98"/>
      <c r="K1" s="98"/>
      <c r="L1" s="98"/>
    </row>
    <row r="3" spans="1:34" s="60" customFormat="1" ht="11.25" customHeight="1" x14ac:dyDescent="0.2">
      <c r="A3" s="19" t="s">
        <v>528</v>
      </c>
      <c r="B3" s="39"/>
      <c r="C3" s="39"/>
      <c r="D3" s="39"/>
      <c r="E3" s="39"/>
      <c r="F3" s="39"/>
      <c r="G3" s="39"/>
      <c r="H3" s="61" t="s">
        <v>323</v>
      </c>
      <c r="I3" s="61"/>
      <c r="J3" s="61"/>
      <c r="K3" s="61"/>
      <c r="L3" s="61"/>
    </row>
    <row r="4" spans="1:34" s="60" customFormat="1" ht="11.25" customHeight="1" x14ac:dyDescent="0.2">
      <c r="A4" s="19" t="s">
        <v>337</v>
      </c>
      <c r="B4" s="39"/>
      <c r="C4" s="39"/>
      <c r="D4" s="39"/>
      <c r="E4" s="39"/>
      <c r="F4" s="39"/>
      <c r="G4" s="39"/>
      <c r="H4" s="39"/>
      <c r="I4" s="39"/>
      <c r="J4" s="39"/>
      <c r="K4" s="39"/>
      <c r="L4" s="39"/>
    </row>
    <row r="5" spans="1:34" s="22" customFormat="1" ht="11.25" customHeight="1" x14ac:dyDescent="0.2">
      <c r="A5" s="34" t="s">
        <v>1</v>
      </c>
      <c r="B5" s="14"/>
      <c r="C5" s="14"/>
      <c r="D5" s="14"/>
      <c r="E5" s="14"/>
      <c r="F5" s="14"/>
      <c r="G5" s="14"/>
      <c r="H5" s="14"/>
      <c r="I5" s="14"/>
      <c r="J5" s="14"/>
      <c r="K5" s="14"/>
      <c r="L5" s="14"/>
    </row>
    <row r="6" spans="1:34" s="14" customFormat="1" ht="11.25" customHeight="1" x14ac:dyDescent="0.2">
      <c r="A6" s="198" t="s">
        <v>279</v>
      </c>
      <c r="B6" s="199"/>
      <c r="C6" s="410" t="s">
        <v>2</v>
      </c>
      <c r="D6" s="411"/>
      <c r="E6" s="411"/>
      <c r="F6" s="411"/>
      <c r="G6" s="412"/>
      <c r="H6" s="403" t="s">
        <v>113</v>
      </c>
      <c r="I6" s="404"/>
      <c r="J6" s="404"/>
      <c r="K6" s="404"/>
      <c r="L6" s="404"/>
      <c r="M6" s="33"/>
      <c r="N6" s="33"/>
      <c r="O6" s="33"/>
      <c r="P6" s="33"/>
      <c r="Q6" s="33"/>
      <c r="R6" s="33"/>
      <c r="S6" s="33"/>
      <c r="T6" s="33"/>
      <c r="U6" s="33"/>
      <c r="V6" s="33"/>
      <c r="W6" s="33"/>
      <c r="X6" s="33"/>
      <c r="Y6" s="33"/>
      <c r="Z6" s="33"/>
      <c r="AA6" s="33"/>
      <c r="AB6" s="33"/>
      <c r="AC6" s="33"/>
      <c r="AD6" s="33"/>
      <c r="AE6" s="33"/>
      <c r="AF6" s="33"/>
      <c r="AG6" s="33"/>
      <c r="AH6" s="33"/>
    </row>
    <row r="7" spans="1:34" s="14" customFormat="1" ht="11.25" customHeight="1" x14ac:dyDescent="0.2">
      <c r="A7" s="200"/>
      <c r="B7" s="201"/>
      <c r="C7" s="413"/>
      <c r="D7" s="414"/>
      <c r="E7" s="414"/>
      <c r="F7" s="414"/>
      <c r="G7" s="415"/>
      <c r="H7" s="405"/>
      <c r="I7" s="406"/>
      <c r="J7" s="406"/>
      <c r="K7" s="406"/>
      <c r="L7" s="406"/>
      <c r="M7" s="33"/>
      <c r="N7" s="33"/>
      <c r="O7" s="33"/>
      <c r="P7" s="33"/>
      <c r="Q7" s="33"/>
      <c r="R7" s="33"/>
      <c r="S7" s="33"/>
      <c r="T7" s="33"/>
      <c r="U7" s="33"/>
      <c r="V7" s="33"/>
      <c r="W7" s="33"/>
      <c r="X7" s="33"/>
      <c r="Y7" s="33"/>
      <c r="Z7" s="33"/>
      <c r="AA7" s="33"/>
      <c r="AB7" s="33"/>
      <c r="AC7" s="33"/>
      <c r="AD7" s="33"/>
      <c r="AE7" s="33"/>
      <c r="AF7" s="33"/>
      <c r="AG7" s="33"/>
      <c r="AH7" s="33"/>
    </row>
    <row r="8" spans="1:34" s="14" customFormat="1" ht="11.25" customHeight="1" x14ac:dyDescent="0.2">
      <c r="A8" s="200"/>
      <c r="B8" s="201"/>
      <c r="C8" s="396"/>
      <c r="D8" s="397"/>
      <c r="E8" s="397"/>
      <c r="F8" s="397"/>
      <c r="G8" s="398"/>
      <c r="H8" s="384"/>
      <c r="I8" s="385"/>
      <c r="J8" s="385"/>
      <c r="K8" s="385"/>
      <c r="L8" s="385"/>
      <c r="M8" s="33"/>
      <c r="N8" s="33"/>
      <c r="O8" s="33"/>
      <c r="P8" s="33"/>
      <c r="Q8" s="33"/>
      <c r="R8" s="33"/>
      <c r="S8" s="33"/>
      <c r="T8" s="33"/>
      <c r="U8" s="33"/>
      <c r="V8" s="33"/>
      <c r="W8" s="33"/>
      <c r="X8" s="33"/>
      <c r="Y8" s="33"/>
      <c r="Z8" s="33"/>
      <c r="AA8" s="33"/>
      <c r="AB8" s="33"/>
      <c r="AC8" s="33"/>
      <c r="AD8" s="33"/>
      <c r="AE8" s="33"/>
      <c r="AF8" s="33"/>
      <c r="AG8" s="33"/>
      <c r="AH8" s="33"/>
    </row>
    <row r="9" spans="1:34" s="14" customFormat="1" ht="22.15" customHeight="1" x14ac:dyDescent="0.2">
      <c r="A9" s="200"/>
      <c r="B9" s="201"/>
      <c r="C9" s="399" t="s">
        <v>464</v>
      </c>
      <c r="D9" s="399" t="s">
        <v>465</v>
      </c>
      <c r="E9" s="399" t="s">
        <v>466</v>
      </c>
      <c r="F9" s="401" t="s">
        <v>467</v>
      </c>
      <c r="G9" s="401"/>
      <c r="H9" s="407" t="s">
        <v>464</v>
      </c>
      <c r="I9" s="407" t="s">
        <v>465</v>
      </c>
      <c r="J9" s="407" t="s">
        <v>466</v>
      </c>
      <c r="K9" s="409" t="s">
        <v>467</v>
      </c>
      <c r="L9" s="409"/>
      <c r="M9" s="33"/>
      <c r="N9" s="33"/>
      <c r="O9" s="33"/>
      <c r="P9" s="33"/>
      <c r="Q9" s="33"/>
      <c r="R9" s="33"/>
      <c r="S9" s="33"/>
      <c r="T9" s="33"/>
      <c r="U9" s="33"/>
      <c r="V9" s="33"/>
      <c r="W9" s="33"/>
      <c r="X9" s="33"/>
      <c r="Y9" s="33"/>
      <c r="Z9" s="33"/>
      <c r="AA9" s="33"/>
      <c r="AB9" s="33"/>
      <c r="AC9" s="33"/>
      <c r="AD9" s="33"/>
      <c r="AE9" s="33"/>
      <c r="AF9" s="33"/>
      <c r="AG9" s="33"/>
      <c r="AH9" s="33"/>
    </row>
    <row r="10" spans="1:34" s="14" customFormat="1" ht="22.15" customHeight="1" x14ac:dyDescent="0.2">
      <c r="A10" s="202"/>
      <c r="B10" s="203"/>
      <c r="C10" s="399"/>
      <c r="D10" s="400"/>
      <c r="E10" s="399"/>
      <c r="F10" s="167" t="s">
        <v>468</v>
      </c>
      <c r="G10" s="167" t="s">
        <v>469</v>
      </c>
      <c r="H10" s="407"/>
      <c r="I10" s="408"/>
      <c r="J10" s="407"/>
      <c r="K10" s="104" t="s">
        <v>468</v>
      </c>
      <c r="L10" s="104" t="s">
        <v>469</v>
      </c>
      <c r="M10" s="33"/>
      <c r="N10" s="33"/>
      <c r="O10" s="33"/>
      <c r="P10" s="33"/>
      <c r="Q10" s="33"/>
      <c r="R10" s="33"/>
      <c r="S10" s="33"/>
      <c r="T10" s="33"/>
      <c r="U10" s="33"/>
      <c r="V10" s="33"/>
      <c r="W10" s="33"/>
      <c r="X10" s="33"/>
      <c r="Y10" s="33"/>
      <c r="Z10" s="33"/>
      <c r="AA10" s="33"/>
      <c r="AB10" s="33"/>
      <c r="AC10" s="33"/>
      <c r="AD10" s="33"/>
      <c r="AE10" s="33"/>
      <c r="AF10" s="33"/>
      <c r="AG10" s="33"/>
      <c r="AH10" s="33"/>
    </row>
    <row r="11" spans="1:34" s="14" customFormat="1" ht="11.25" customHeight="1" x14ac:dyDescent="0.2">
      <c r="A11" s="227" t="s">
        <v>278</v>
      </c>
      <c r="B11" s="190"/>
      <c r="C11" s="107">
        <v>287782.22451091948</v>
      </c>
      <c r="D11" s="118">
        <v>12.640793825999999</v>
      </c>
      <c r="E11" s="119">
        <v>36377.957667000002</v>
      </c>
      <c r="F11" s="120">
        <v>216482.73765</v>
      </c>
      <c r="G11" s="120">
        <v>359081.71136999998</v>
      </c>
      <c r="H11" s="107">
        <v>21.782775650685139</v>
      </c>
      <c r="I11" s="118">
        <v>6.0890114786999998</v>
      </c>
      <c r="J11" s="119">
        <v>1.3263557098000001</v>
      </c>
      <c r="K11" s="120">
        <v>19.183166229000001</v>
      </c>
      <c r="L11" s="120">
        <v>24.382385072000002</v>
      </c>
    </row>
    <row r="12" spans="1:34" s="14" customFormat="1" ht="11.25" customHeight="1" x14ac:dyDescent="0.2">
      <c r="A12" s="14" t="s">
        <v>381</v>
      </c>
      <c r="B12" s="38"/>
      <c r="C12" s="2"/>
      <c r="D12" s="2"/>
      <c r="E12" s="2"/>
      <c r="F12" s="2"/>
      <c r="G12" s="2"/>
      <c r="H12" s="2"/>
      <c r="I12" s="2"/>
      <c r="J12" s="2"/>
      <c r="K12" s="2"/>
      <c r="L12" s="2"/>
    </row>
    <row r="13" spans="1:34" s="14" customFormat="1" ht="39.75" customHeight="1" x14ac:dyDescent="0.2">
      <c r="A13" s="123" t="s">
        <v>470</v>
      </c>
      <c r="B13" s="220" t="s">
        <v>471</v>
      </c>
      <c r="C13" s="220"/>
      <c r="D13" s="220"/>
      <c r="E13" s="220"/>
      <c r="F13" s="220"/>
      <c r="G13" s="220"/>
      <c r="H13" s="2"/>
      <c r="I13" s="2"/>
      <c r="J13" s="2"/>
      <c r="K13" s="2"/>
      <c r="L13" s="2"/>
    </row>
    <row r="14" spans="1:34" s="14" customFormat="1" ht="11.25" customHeight="1" thickBot="1" x14ac:dyDescent="0.25">
      <c r="A14" s="122"/>
      <c r="B14" s="117" t="s">
        <v>472</v>
      </c>
      <c r="C14" s="153"/>
      <c r="D14" s="153"/>
      <c r="E14" s="153"/>
      <c r="F14" s="153"/>
      <c r="G14" s="153"/>
      <c r="H14" s="2"/>
      <c r="I14" s="2"/>
      <c r="J14" s="2"/>
      <c r="K14" s="2"/>
      <c r="L14" s="2"/>
    </row>
    <row r="15" spans="1:34" s="14" customFormat="1" ht="11.25" customHeight="1" thickTop="1" thickBot="1" x14ac:dyDescent="0.25">
      <c r="A15" s="122"/>
      <c r="B15" s="221" t="s">
        <v>473</v>
      </c>
      <c r="C15" s="222"/>
      <c r="D15" s="211" t="s">
        <v>474</v>
      </c>
      <c r="E15" s="212"/>
      <c r="F15" s="212"/>
      <c r="G15" s="213"/>
      <c r="H15" s="2"/>
      <c r="I15" s="2"/>
      <c r="J15" s="2"/>
      <c r="K15" s="2"/>
      <c r="L15" s="2"/>
    </row>
    <row r="16" spans="1:34" s="14" customFormat="1" ht="11.25" customHeight="1" thickTop="1" thickBot="1" x14ac:dyDescent="0.25">
      <c r="A16" s="122"/>
      <c r="B16" s="223" t="s">
        <v>475</v>
      </c>
      <c r="C16" s="224"/>
      <c r="D16" s="211" t="s">
        <v>478</v>
      </c>
      <c r="E16" s="212"/>
      <c r="F16" s="212"/>
      <c r="G16" s="213"/>
      <c r="H16" s="2"/>
      <c r="I16" s="2"/>
      <c r="J16" s="2"/>
      <c r="K16" s="2"/>
      <c r="L16" s="2"/>
    </row>
    <row r="17" spans="1:12" s="14" customFormat="1" ht="11.25" customHeight="1" thickTop="1" thickBot="1" x14ac:dyDescent="0.25">
      <c r="A17" s="122"/>
      <c r="B17" s="225" t="s">
        <v>476</v>
      </c>
      <c r="C17" s="226"/>
      <c r="D17" s="211" t="s">
        <v>479</v>
      </c>
      <c r="E17" s="212"/>
      <c r="F17" s="212"/>
      <c r="G17" s="213"/>
      <c r="H17" s="2"/>
      <c r="I17" s="2"/>
      <c r="J17" s="2"/>
      <c r="K17" s="2"/>
      <c r="L17" s="2"/>
    </row>
    <row r="18" spans="1:12" s="14" customFormat="1" ht="11.25" customHeight="1" thickTop="1" x14ac:dyDescent="0.2">
      <c r="A18" s="122"/>
      <c r="B18" s="207" t="s">
        <v>477</v>
      </c>
      <c r="C18" s="208"/>
      <c r="D18" s="214" t="s">
        <v>480</v>
      </c>
      <c r="E18" s="215"/>
      <c r="F18" s="215"/>
      <c r="G18" s="216"/>
      <c r="H18" s="2"/>
      <c r="I18" s="2"/>
      <c r="J18" s="2"/>
      <c r="K18" s="2"/>
      <c r="L18" s="2"/>
    </row>
    <row r="19" spans="1:12" s="14" customFormat="1" ht="57.75" customHeight="1" thickBot="1" x14ac:dyDescent="0.25">
      <c r="A19" s="122"/>
      <c r="B19" s="209"/>
      <c r="C19" s="210"/>
      <c r="D19" s="217" t="s">
        <v>481</v>
      </c>
      <c r="E19" s="218"/>
      <c r="F19" s="218"/>
      <c r="G19" s="219"/>
      <c r="H19" s="2"/>
      <c r="I19" s="2"/>
      <c r="J19" s="2"/>
      <c r="K19" s="2"/>
      <c r="L19" s="2"/>
    </row>
    <row r="20" spans="1:12" s="14" customFormat="1" ht="11.25" customHeight="1" thickTop="1" x14ac:dyDescent="0.2">
      <c r="B20" s="38"/>
      <c r="C20" s="2"/>
      <c r="D20" s="2"/>
      <c r="E20" s="2"/>
      <c r="F20" s="2"/>
      <c r="G20" s="2"/>
      <c r="H20" s="2"/>
      <c r="I20" s="2"/>
      <c r="J20" s="2"/>
      <c r="K20" s="2"/>
      <c r="L20" s="2"/>
    </row>
    <row r="21" spans="1:12" ht="11.25" customHeight="1" x14ac:dyDescent="0.2">
      <c r="C21" s="45"/>
      <c r="D21" s="45"/>
      <c r="E21" s="45"/>
      <c r="F21" s="45"/>
      <c r="G21" s="45"/>
    </row>
    <row r="22" spans="1:12" ht="11.25" customHeight="1" x14ac:dyDescent="0.2">
      <c r="A22" s="62"/>
      <c r="B22" s="62"/>
      <c r="C22" s="6"/>
      <c r="D22" s="6"/>
      <c r="E22" s="6"/>
      <c r="F22" s="6"/>
      <c r="G22" s="6"/>
      <c r="H22" s="7"/>
      <c r="I22" s="7"/>
      <c r="J22" s="7"/>
      <c r="K22" s="7"/>
      <c r="L22" s="7"/>
    </row>
    <row r="23" spans="1:12" ht="11.25" customHeight="1" x14ac:dyDescent="0.2">
      <c r="A23" s="62"/>
      <c r="B23" s="62"/>
      <c r="C23" s="74"/>
      <c r="D23" s="74"/>
      <c r="E23" s="74"/>
      <c r="F23" s="74"/>
      <c r="G23" s="74"/>
      <c r="H23" s="74"/>
      <c r="I23" s="74"/>
      <c r="J23" s="74"/>
      <c r="K23" s="74"/>
      <c r="L23" s="74"/>
    </row>
    <row r="27" spans="1:12" ht="11.25" customHeight="1" x14ac:dyDescent="0.2">
      <c r="C27" s="75" t="s">
        <v>374</v>
      </c>
      <c r="D27" s="75"/>
      <c r="E27" s="75"/>
      <c r="F27" s="75"/>
      <c r="G27" s="75"/>
    </row>
  </sheetData>
  <sortState ref="A1">
    <sortCondition descending="1" ref="A1"/>
  </sortState>
  <mergeCells count="23">
    <mergeCell ref="A11:B11"/>
    <mergeCell ref="A1:H1"/>
    <mergeCell ref="H6:L8"/>
    <mergeCell ref="H9:H10"/>
    <mergeCell ref="I9:I10"/>
    <mergeCell ref="J9:J10"/>
    <mergeCell ref="K9:L9"/>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dimension ref="A1:AH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12" width="8.28515625" style="39" customWidth="1"/>
    <col min="13" max="16384" width="11.42578125" style="39"/>
  </cols>
  <sheetData>
    <row r="1" spans="1:34" ht="11.25" customHeight="1" x14ac:dyDescent="0.2">
      <c r="A1" s="191" t="s">
        <v>425</v>
      </c>
      <c r="B1" s="191"/>
      <c r="C1" s="191"/>
      <c r="D1" s="191"/>
      <c r="E1" s="191"/>
      <c r="F1" s="191"/>
      <c r="G1" s="191"/>
      <c r="H1" s="191"/>
      <c r="I1" s="98"/>
      <c r="J1" s="98"/>
      <c r="K1" s="98"/>
      <c r="L1" s="98"/>
    </row>
    <row r="3" spans="1:34" s="60" customFormat="1" ht="11.25" customHeight="1" x14ac:dyDescent="0.2">
      <c r="A3" s="19" t="s">
        <v>529</v>
      </c>
      <c r="B3" s="39"/>
      <c r="C3" s="39"/>
      <c r="D3" s="39"/>
      <c r="E3" s="39"/>
      <c r="F3" s="39"/>
      <c r="G3" s="39"/>
      <c r="H3" s="61" t="s">
        <v>361</v>
      </c>
      <c r="I3" s="61"/>
      <c r="J3" s="61"/>
      <c r="K3" s="61"/>
      <c r="L3" s="61"/>
    </row>
    <row r="4" spans="1:34" s="60" customFormat="1" ht="11.25" customHeight="1" x14ac:dyDescent="0.2">
      <c r="A4" s="19" t="s">
        <v>337</v>
      </c>
      <c r="B4" s="39"/>
      <c r="C4" s="39"/>
      <c r="D4" s="39"/>
      <c r="E4" s="39"/>
      <c r="F4" s="39"/>
      <c r="G4" s="39"/>
      <c r="H4" s="59"/>
      <c r="I4" s="59"/>
      <c r="J4" s="59"/>
      <c r="K4" s="59"/>
      <c r="L4" s="59"/>
    </row>
    <row r="5" spans="1:34" s="22" customFormat="1" ht="11.25" customHeight="1" x14ac:dyDescent="0.2">
      <c r="A5" s="34" t="s">
        <v>1</v>
      </c>
      <c r="B5" s="14"/>
      <c r="C5" s="14"/>
      <c r="D5" s="14"/>
      <c r="E5" s="14"/>
      <c r="F5" s="14"/>
      <c r="G5" s="14"/>
    </row>
    <row r="6" spans="1:34" s="14" customFormat="1" ht="11.25" customHeight="1" x14ac:dyDescent="0.2">
      <c r="A6" s="198" t="s">
        <v>279</v>
      </c>
      <c r="B6" s="199"/>
      <c r="C6" s="243" t="s">
        <v>2</v>
      </c>
      <c r="D6" s="244"/>
      <c r="E6" s="244"/>
      <c r="F6" s="244"/>
      <c r="G6" s="245"/>
      <c r="H6" s="334" t="s">
        <v>114</v>
      </c>
      <c r="I6" s="335"/>
      <c r="J6" s="335"/>
      <c r="K6" s="335"/>
      <c r="L6" s="335"/>
      <c r="M6" s="33"/>
      <c r="N6" s="33"/>
      <c r="O6" s="33"/>
      <c r="P6" s="33"/>
      <c r="Q6" s="33"/>
      <c r="R6" s="33"/>
      <c r="S6" s="33"/>
      <c r="T6" s="33"/>
      <c r="U6" s="33"/>
      <c r="V6" s="33"/>
      <c r="W6" s="33"/>
      <c r="X6" s="33"/>
      <c r="Y6" s="33"/>
      <c r="Z6" s="33"/>
      <c r="AA6" s="33"/>
      <c r="AB6" s="33"/>
      <c r="AC6" s="33"/>
      <c r="AD6" s="33"/>
      <c r="AE6" s="33"/>
      <c r="AF6" s="33"/>
      <c r="AG6" s="33"/>
      <c r="AH6" s="33"/>
    </row>
    <row r="7" spans="1:34" s="14" customFormat="1" ht="11.25" customHeight="1" x14ac:dyDescent="0.2">
      <c r="A7" s="200"/>
      <c r="B7" s="201"/>
      <c r="C7" s="246"/>
      <c r="D7" s="247"/>
      <c r="E7" s="247"/>
      <c r="F7" s="247"/>
      <c r="G7" s="248"/>
      <c r="H7" s="336"/>
      <c r="I7" s="337"/>
      <c r="J7" s="337"/>
      <c r="K7" s="337"/>
      <c r="L7" s="337"/>
      <c r="M7" s="33"/>
      <c r="N7" s="33"/>
      <c r="O7" s="33"/>
      <c r="P7" s="33"/>
      <c r="Q7" s="33"/>
      <c r="R7" s="33"/>
      <c r="S7" s="33"/>
      <c r="T7" s="33"/>
      <c r="U7" s="33"/>
      <c r="V7" s="33"/>
      <c r="W7" s="33"/>
      <c r="X7" s="33"/>
      <c r="Y7" s="33"/>
      <c r="Z7" s="33"/>
      <c r="AA7" s="33"/>
      <c r="AB7" s="33"/>
      <c r="AC7" s="33"/>
      <c r="AD7" s="33"/>
      <c r="AE7" s="33"/>
      <c r="AF7" s="33"/>
      <c r="AG7" s="33"/>
      <c r="AH7" s="33"/>
    </row>
    <row r="8" spans="1:34" s="14" customFormat="1" ht="11.25" customHeight="1" x14ac:dyDescent="0.2">
      <c r="A8" s="200"/>
      <c r="B8" s="201"/>
      <c r="C8" s="249"/>
      <c r="D8" s="250"/>
      <c r="E8" s="250"/>
      <c r="F8" s="250"/>
      <c r="G8" s="251"/>
      <c r="H8" s="277"/>
      <c r="I8" s="278"/>
      <c r="J8" s="278"/>
      <c r="K8" s="278"/>
      <c r="L8" s="278"/>
      <c r="M8" s="33"/>
      <c r="N8" s="33"/>
      <c r="O8" s="33"/>
      <c r="P8" s="33"/>
      <c r="Q8" s="33"/>
      <c r="R8" s="33"/>
      <c r="S8" s="33"/>
      <c r="T8" s="33"/>
      <c r="U8" s="33"/>
      <c r="V8" s="33"/>
      <c r="W8" s="33"/>
      <c r="X8" s="33"/>
      <c r="Y8" s="33"/>
      <c r="Z8" s="33"/>
      <c r="AA8" s="33"/>
      <c r="AB8" s="33"/>
      <c r="AC8" s="33"/>
      <c r="AD8" s="33"/>
      <c r="AE8" s="33"/>
      <c r="AF8" s="33"/>
      <c r="AG8" s="33"/>
      <c r="AH8" s="33"/>
    </row>
    <row r="9" spans="1:34" s="14" customFormat="1" ht="22.15" customHeight="1" x14ac:dyDescent="0.2">
      <c r="A9" s="200"/>
      <c r="B9" s="201"/>
      <c r="C9" s="252" t="s">
        <v>464</v>
      </c>
      <c r="D9" s="252" t="s">
        <v>465</v>
      </c>
      <c r="E9" s="252" t="s">
        <v>466</v>
      </c>
      <c r="F9" s="254" t="s">
        <v>467</v>
      </c>
      <c r="G9" s="254"/>
      <c r="H9" s="285" t="s">
        <v>464</v>
      </c>
      <c r="I9" s="285" t="s">
        <v>465</v>
      </c>
      <c r="J9" s="285" t="s">
        <v>466</v>
      </c>
      <c r="K9" s="287" t="s">
        <v>467</v>
      </c>
      <c r="L9" s="287"/>
      <c r="M9" s="33"/>
      <c r="N9" s="33"/>
      <c r="O9" s="33"/>
      <c r="P9" s="33"/>
      <c r="Q9" s="33"/>
      <c r="R9" s="33"/>
      <c r="S9" s="33"/>
      <c r="T9" s="33"/>
      <c r="U9" s="33"/>
      <c r="V9" s="33"/>
      <c r="W9" s="33"/>
      <c r="X9" s="33"/>
      <c r="Y9" s="33"/>
      <c r="Z9" s="33"/>
      <c r="AA9" s="33"/>
      <c r="AB9" s="33"/>
      <c r="AC9" s="33"/>
      <c r="AD9" s="33"/>
      <c r="AE9" s="33"/>
      <c r="AF9" s="33"/>
      <c r="AG9" s="33"/>
      <c r="AH9" s="33"/>
    </row>
    <row r="10" spans="1:34" s="14" customFormat="1" ht="22.15" customHeight="1" x14ac:dyDescent="0.2">
      <c r="A10" s="202"/>
      <c r="B10" s="203"/>
      <c r="C10" s="252"/>
      <c r="D10" s="253"/>
      <c r="E10" s="252"/>
      <c r="F10" s="121" t="s">
        <v>468</v>
      </c>
      <c r="G10" s="121" t="s">
        <v>469</v>
      </c>
      <c r="H10" s="285"/>
      <c r="I10" s="286"/>
      <c r="J10" s="285"/>
      <c r="K10" s="100" t="s">
        <v>468</v>
      </c>
      <c r="L10" s="100" t="s">
        <v>469</v>
      </c>
      <c r="M10" s="33"/>
      <c r="N10" s="33"/>
      <c r="O10" s="33"/>
      <c r="P10" s="33"/>
      <c r="Q10" s="33"/>
      <c r="R10" s="33"/>
      <c r="S10" s="33"/>
      <c r="T10" s="33"/>
      <c r="U10" s="33"/>
      <c r="V10" s="33"/>
      <c r="W10" s="33"/>
      <c r="X10" s="33"/>
      <c r="Y10" s="33"/>
      <c r="Z10" s="33"/>
      <c r="AA10" s="33"/>
      <c r="AB10" s="33"/>
      <c r="AC10" s="33"/>
      <c r="AD10" s="33"/>
      <c r="AE10" s="33"/>
      <c r="AF10" s="33"/>
      <c r="AG10" s="33"/>
      <c r="AH10" s="33"/>
    </row>
    <row r="11" spans="1:34" s="14" customFormat="1" ht="11.25" customHeight="1" x14ac:dyDescent="0.2">
      <c r="A11" s="227" t="s">
        <v>278</v>
      </c>
      <c r="B11" s="190"/>
      <c r="C11" s="107">
        <v>287782.22451091948</v>
      </c>
      <c r="D11" s="118">
        <v>12.64079382565</v>
      </c>
      <c r="E11" s="119">
        <v>36377.957667291084</v>
      </c>
      <c r="F11" s="120">
        <v>216482.73765190825</v>
      </c>
      <c r="G11" s="120">
        <v>359081.71136993082</v>
      </c>
      <c r="H11" s="109">
        <v>11.706691786830881</v>
      </c>
      <c r="I11" s="118">
        <v>7.86847329235</v>
      </c>
      <c r="J11" s="119">
        <v>0.92113791666460709</v>
      </c>
      <c r="K11" s="119">
        <v>9.9012946453699993</v>
      </c>
      <c r="L11" s="119">
        <v>13.51208892829</v>
      </c>
    </row>
    <row r="12" spans="1:34" s="14" customFormat="1" ht="11.25" customHeight="1" x14ac:dyDescent="0.2">
      <c r="A12" s="14" t="s">
        <v>381</v>
      </c>
      <c r="B12" s="38"/>
      <c r="C12" s="2"/>
      <c r="D12" s="2"/>
      <c r="E12" s="2"/>
      <c r="F12" s="2"/>
      <c r="G12" s="2"/>
      <c r="H12" s="2"/>
      <c r="I12" s="2"/>
      <c r="J12" s="2"/>
      <c r="K12" s="2"/>
      <c r="L12" s="2"/>
    </row>
    <row r="13" spans="1:34" s="14" customFormat="1" ht="39.75" customHeight="1" x14ac:dyDescent="0.2">
      <c r="A13" s="123" t="s">
        <v>470</v>
      </c>
      <c r="B13" s="220" t="s">
        <v>471</v>
      </c>
      <c r="C13" s="220"/>
      <c r="D13" s="220"/>
      <c r="E13" s="220"/>
      <c r="F13" s="220"/>
      <c r="G13" s="220"/>
      <c r="H13" s="2"/>
      <c r="I13" s="2"/>
      <c r="J13" s="2"/>
      <c r="K13" s="2"/>
      <c r="L13" s="2"/>
    </row>
    <row r="14" spans="1:34" s="14" customFormat="1" ht="11.25" customHeight="1" thickBot="1" x14ac:dyDescent="0.25">
      <c r="A14" s="122"/>
      <c r="B14" s="117" t="s">
        <v>472</v>
      </c>
      <c r="C14" s="153"/>
      <c r="D14" s="153"/>
      <c r="E14" s="153"/>
      <c r="F14" s="153"/>
      <c r="G14" s="153"/>
      <c r="H14" s="2"/>
      <c r="I14" s="2"/>
      <c r="J14" s="2"/>
      <c r="K14" s="2"/>
      <c r="L14" s="2"/>
    </row>
    <row r="15" spans="1:34" s="14" customFormat="1" ht="11.25" customHeight="1" thickTop="1" thickBot="1" x14ac:dyDescent="0.25">
      <c r="A15" s="122"/>
      <c r="B15" s="221" t="s">
        <v>473</v>
      </c>
      <c r="C15" s="222"/>
      <c r="D15" s="211" t="s">
        <v>474</v>
      </c>
      <c r="E15" s="212"/>
      <c r="F15" s="212"/>
      <c r="G15" s="213"/>
      <c r="H15" s="2"/>
      <c r="I15" s="2"/>
      <c r="J15" s="2"/>
      <c r="K15" s="2"/>
      <c r="L15" s="2"/>
    </row>
    <row r="16" spans="1:34" s="14" customFormat="1" ht="11.25" customHeight="1" thickTop="1" thickBot="1" x14ac:dyDescent="0.25">
      <c r="A16" s="122"/>
      <c r="B16" s="223" t="s">
        <v>475</v>
      </c>
      <c r="C16" s="224"/>
      <c r="D16" s="211" t="s">
        <v>478</v>
      </c>
      <c r="E16" s="212"/>
      <c r="F16" s="212"/>
      <c r="G16" s="213"/>
      <c r="H16" s="2"/>
      <c r="I16" s="2"/>
      <c r="J16" s="2"/>
      <c r="K16" s="2"/>
      <c r="L16" s="2"/>
    </row>
    <row r="17" spans="1:12" s="14" customFormat="1" ht="11.25" customHeight="1" thickTop="1" thickBot="1" x14ac:dyDescent="0.25">
      <c r="A17" s="122"/>
      <c r="B17" s="225" t="s">
        <v>476</v>
      </c>
      <c r="C17" s="226"/>
      <c r="D17" s="211" t="s">
        <v>479</v>
      </c>
      <c r="E17" s="212"/>
      <c r="F17" s="212"/>
      <c r="G17" s="213"/>
      <c r="H17" s="2"/>
      <c r="I17" s="2"/>
      <c r="J17" s="2"/>
      <c r="K17" s="2"/>
      <c r="L17" s="2"/>
    </row>
    <row r="18" spans="1:12" s="14" customFormat="1" ht="11.25" customHeight="1" thickTop="1" x14ac:dyDescent="0.2">
      <c r="A18" s="122"/>
      <c r="B18" s="207" t="s">
        <v>477</v>
      </c>
      <c r="C18" s="208"/>
      <c r="D18" s="214" t="s">
        <v>480</v>
      </c>
      <c r="E18" s="215"/>
      <c r="F18" s="215"/>
      <c r="G18" s="216"/>
      <c r="H18" s="2"/>
      <c r="I18" s="2"/>
      <c r="J18" s="2"/>
      <c r="K18" s="2"/>
      <c r="L18" s="2"/>
    </row>
    <row r="19" spans="1:12" s="14" customFormat="1" ht="57.75" customHeight="1" thickBot="1" x14ac:dyDescent="0.25">
      <c r="A19" s="122"/>
      <c r="B19" s="209"/>
      <c r="C19" s="210"/>
      <c r="D19" s="217" t="s">
        <v>481</v>
      </c>
      <c r="E19" s="218"/>
      <c r="F19" s="218"/>
      <c r="G19" s="219"/>
      <c r="H19" s="2"/>
      <c r="I19" s="2"/>
      <c r="J19" s="2"/>
      <c r="K19" s="2"/>
      <c r="L19" s="2"/>
    </row>
    <row r="20" spans="1:12" s="14" customFormat="1" ht="11.25" customHeight="1" thickTop="1" x14ac:dyDescent="0.2">
      <c r="B20" s="38"/>
      <c r="C20" s="2"/>
      <c r="D20" s="2"/>
      <c r="E20" s="2"/>
      <c r="F20" s="2"/>
      <c r="G20" s="2"/>
      <c r="H20" s="2"/>
      <c r="I20" s="2"/>
      <c r="J20" s="2"/>
      <c r="K20" s="2"/>
      <c r="L20" s="2"/>
    </row>
    <row r="21" spans="1:12" ht="11.25" customHeight="1" x14ac:dyDescent="0.2">
      <c r="C21" s="45"/>
      <c r="D21" s="45"/>
      <c r="E21" s="45"/>
      <c r="F21" s="45"/>
      <c r="G21" s="45"/>
    </row>
    <row r="22" spans="1:12" ht="11.25" customHeight="1" x14ac:dyDescent="0.2">
      <c r="A22" s="62"/>
      <c r="B22" s="62"/>
      <c r="C22" s="6"/>
      <c r="D22" s="6"/>
      <c r="E22" s="6"/>
      <c r="F22" s="6"/>
      <c r="G22" s="6"/>
      <c r="H22" s="7"/>
      <c r="I22" s="7"/>
      <c r="J22" s="7"/>
      <c r="K22" s="7"/>
      <c r="L22" s="7"/>
    </row>
    <row r="23" spans="1:12" ht="11.25" customHeight="1" x14ac:dyDescent="0.2">
      <c r="A23" s="62"/>
      <c r="B23" s="62"/>
      <c r="C23" s="74"/>
      <c r="D23" s="74"/>
      <c r="E23" s="74"/>
      <c r="F23" s="74"/>
      <c r="G23" s="74"/>
      <c r="H23" s="74"/>
      <c r="I23" s="74"/>
      <c r="J23" s="74"/>
      <c r="K23" s="74"/>
      <c r="L23" s="74"/>
    </row>
    <row r="27" spans="1:12" ht="11.25" customHeight="1" x14ac:dyDescent="0.2">
      <c r="C27" s="75" t="s">
        <v>374</v>
      </c>
      <c r="D27" s="75"/>
      <c r="E27" s="75"/>
      <c r="F27" s="75"/>
      <c r="G27" s="75"/>
    </row>
  </sheetData>
  <mergeCells count="23">
    <mergeCell ref="A11:B11"/>
    <mergeCell ref="A1:H1"/>
    <mergeCell ref="H6:L8"/>
    <mergeCell ref="H9:H10"/>
    <mergeCell ref="I9:I10"/>
    <mergeCell ref="J9:J10"/>
    <mergeCell ref="K9:L9"/>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A1:BZ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67" width="8.28515625" style="39" customWidth="1"/>
    <col min="68" max="16384" width="11.42578125" style="39"/>
  </cols>
  <sheetData>
    <row r="1" spans="1:78" ht="11.25" customHeight="1" x14ac:dyDescent="0.2">
      <c r="A1" s="58" t="s">
        <v>425</v>
      </c>
    </row>
    <row r="3" spans="1:78" s="60" customFormat="1" ht="11.25" customHeight="1" x14ac:dyDescent="0.2">
      <c r="A3" s="19" t="s">
        <v>530</v>
      </c>
      <c r="B3" s="39"/>
      <c r="BK3" s="61" t="s">
        <v>248</v>
      </c>
      <c r="BL3" s="61"/>
      <c r="BM3" s="61"/>
      <c r="BN3" s="61"/>
      <c r="BO3" s="61"/>
    </row>
    <row r="4" spans="1:78"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row>
    <row r="5" spans="1:78" s="22" customFormat="1" ht="11.25" customHeight="1" x14ac:dyDescent="0.2">
      <c r="A5" s="3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row>
    <row r="6" spans="1:78" s="14" customFormat="1" ht="11.25" customHeight="1" x14ac:dyDescent="0.2">
      <c r="A6" s="198" t="s">
        <v>279</v>
      </c>
      <c r="B6" s="199"/>
      <c r="C6" s="410" t="s">
        <v>2</v>
      </c>
      <c r="D6" s="411"/>
      <c r="E6" s="411"/>
      <c r="F6" s="411"/>
      <c r="G6" s="412"/>
      <c r="H6" s="403" t="s">
        <v>237</v>
      </c>
      <c r="I6" s="404"/>
      <c r="J6" s="404"/>
      <c r="K6" s="404"/>
      <c r="L6" s="416"/>
      <c r="M6" s="403" t="s">
        <v>238</v>
      </c>
      <c r="N6" s="404"/>
      <c r="O6" s="404"/>
      <c r="P6" s="404"/>
      <c r="Q6" s="416"/>
      <c r="R6" s="403" t="s">
        <v>239</v>
      </c>
      <c r="S6" s="404"/>
      <c r="T6" s="404"/>
      <c r="U6" s="404"/>
      <c r="V6" s="416"/>
      <c r="W6" s="403" t="s">
        <v>240</v>
      </c>
      <c r="X6" s="404"/>
      <c r="Y6" s="404"/>
      <c r="Z6" s="404"/>
      <c r="AA6" s="416"/>
      <c r="AB6" s="403" t="s">
        <v>241</v>
      </c>
      <c r="AC6" s="404"/>
      <c r="AD6" s="404"/>
      <c r="AE6" s="404"/>
      <c r="AF6" s="416"/>
      <c r="AG6" s="403" t="s">
        <v>242</v>
      </c>
      <c r="AH6" s="404"/>
      <c r="AI6" s="404"/>
      <c r="AJ6" s="404"/>
      <c r="AK6" s="416"/>
      <c r="AL6" s="403" t="s">
        <v>243</v>
      </c>
      <c r="AM6" s="404"/>
      <c r="AN6" s="404"/>
      <c r="AO6" s="404"/>
      <c r="AP6" s="416"/>
      <c r="AQ6" s="403" t="s">
        <v>244</v>
      </c>
      <c r="AR6" s="404"/>
      <c r="AS6" s="404"/>
      <c r="AT6" s="404"/>
      <c r="AU6" s="416"/>
      <c r="AV6" s="403" t="s">
        <v>245</v>
      </c>
      <c r="AW6" s="404"/>
      <c r="AX6" s="404"/>
      <c r="AY6" s="404"/>
      <c r="AZ6" s="416"/>
      <c r="BA6" s="403" t="s">
        <v>246</v>
      </c>
      <c r="BB6" s="404"/>
      <c r="BC6" s="404"/>
      <c r="BD6" s="404"/>
      <c r="BE6" s="416"/>
      <c r="BF6" s="403" t="s">
        <v>247</v>
      </c>
      <c r="BG6" s="404"/>
      <c r="BH6" s="404"/>
      <c r="BI6" s="404"/>
      <c r="BJ6" s="416"/>
      <c r="BK6" s="403" t="s">
        <v>9</v>
      </c>
      <c r="BL6" s="404"/>
      <c r="BM6" s="404"/>
      <c r="BN6" s="404"/>
      <c r="BO6" s="404"/>
      <c r="BP6" s="33"/>
      <c r="BQ6" s="33"/>
      <c r="BR6" s="33"/>
      <c r="BS6" s="33"/>
      <c r="BT6" s="33"/>
      <c r="BU6" s="33"/>
      <c r="BV6" s="33"/>
      <c r="BW6" s="33"/>
      <c r="BX6" s="33"/>
      <c r="BY6" s="33"/>
      <c r="BZ6" s="33"/>
    </row>
    <row r="7" spans="1:78" s="14" customFormat="1" ht="11.25" customHeight="1" x14ac:dyDescent="0.2">
      <c r="A7" s="200"/>
      <c r="B7" s="201"/>
      <c r="C7" s="413"/>
      <c r="D7" s="414"/>
      <c r="E7" s="414"/>
      <c r="F7" s="414"/>
      <c r="G7" s="415"/>
      <c r="H7" s="405"/>
      <c r="I7" s="406"/>
      <c r="J7" s="406"/>
      <c r="K7" s="406"/>
      <c r="L7" s="417"/>
      <c r="M7" s="405"/>
      <c r="N7" s="406"/>
      <c r="O7" s="406"/>
      <c r="P7" s="406"/>
      <c r="Q7" s="417"/>
      <c r="R7" s="405"/>
      <c r="S7" s="406"/>
      <c r="T7" s="406"/>
      <c r="U7" s="406"/>
      <c r="V7" s="417"/>
      <c r="W7" s="405"/>
      <c r="X7" s="406"/>
      <c r="Y7" s="406"/>
      <c r="Z7" s="406"/>
      <c r="AA7" s="417"/>
      <c r="AB7" s="405"/>
      <c r="AC7" s="406"/>
      <c r="AD7" s="406"/>
      <c r="AE7" s="406"/>
      <c r="AF7" s="417"/>
      <c r="AG7" s="405"/>
      <c r="AH7" s="406"/>
      <c r="AI7" s="406"/>
      <c r="AJ7" s="406"/>
      <c r="AK7" s="417"/>
      <c r="AL7" s="405"/>
      <c r="AM7" s="406"/>
      <c r="AN7" s="406"/>
      <c r="AO7" s="406"/>
      <c r="AP7" s="417"/>
      <c r="AQ7" s="405"/>
      <c r="AR7" s="406"/>
      <c r="AS7" s="406"/>
      <c r="AT7" s="406"/>
      <c r="AU7" s="417"/>
      <c r="AV7" s="405"/>
      <c r="AW7" s="406"/>
      <c r="AX7" s="406"/>
      <c r="AY7" s="406"/>
      <c r="AZ7" s="417"/>
      <c r="BA7" s="405"/>
      <c r="BB7" s="406"/>
      <c r="BC7" s="406"/>
      <c r="BD7" s="406"/>
      <c r="BE7" s="417"/>
      <c r="BF7" s="405"/>
      <c r="BG7" s="406"/>
      <c r="BH7" s="406"/>
      <c r="BI7" s="406"/>
      <c r="BJ7" s="417"/>
      <c r="BK7" s="405"/>
      <c r="BL7" s="406"/>
      <c r="BM7" s="406"/>
      <c r="BN7" s="406"/>
      <c r="BO7" s="406"/>
      <c r="BP7" s="33"/>
      <c r="BQ7" s="33"/>
      <c r="BR7" s="33"/>
      <c r="BS7" s="33"/>
      <c r="BT7" s="33"/>
      <c r="BU7" s="33"/>
      <c r="BV7" s="33"/>
      <c r="BW7" s="33"/>
      <c r="BX7" s="33"/>
      <c r="BY7" s="33"/>
      <c r="BZ7" s="33"/>
    </row>
    <row r="8" spans="1:78" s="14" customFormat="1" ht="11.25" customHeight="1" x14ac:dyDescent="0.2">
      <c r="A8" s="200"/>
      <c r="B8" s="201"/>
      <c r="C8" s="396"/>
      <c r="D8" s="397"/>
      <c r="E8" s="397"/>
      <c r="F8" s="397"/>
      <c r="G8" s="398"/>
      <c r="H8" s="384"/>
      <c r="I8" s="385"/>
      <c r="J8" s="385"/>
      <c r="K8" s="385"/>
      <c r="L8" s="386"/>
      <c r="M8" s="384"/>
      <c r="N8" s="385"/>
      <c r="O8" s="385"/>
      <c r="P8" s="385"/>
      <c r="Q8" s="386"/>
      <c r="R8" s="384"/>
      <c r="S8" s="385"/>
      <c r="T8" s="385"/>
      <c r="U8" s="385"/>
      <c r="V8" s="386"/>
      <c r="W8" s="384"/>
      <c r="X8" s="385"/>
      <c r="Y8" s="385"/>
      <c r="Z8" s="385"/>
      <c r="AA8" s="386"/>
      <c r="AB8" s="384"/>
      <c r="AC8" s="385"/>
      <c r="AD8" s="385"/>
      <c r="AE8" s="385"/>
      <c r="AF8" s="386"/>
      <c r="AG8" s="384"/>
      <c r="AH8" s="385"/>
      <c r="AI8" s="385"/>
      <c r="AJ8" s="385"/>
      <c r="AK8" s="386"/>
      <c r="AL8" s="384"/>
      <c r="AM8" s="385"/>
      <c r="AN8" s="385"/>
      <c r="AO8" s="385"/>
      <c r="AP8" s="386"/>
      <c r="AQ8" s="384"/>
      <c r="AR8" s="385"/>
      <c r="AS8" s="385"/>
      <c r="AT8" s="385"/>
      <c r="AU8" s="386"/>
      <c r="AV8" s="384"/>
      <c r="AW8" s="385"/>
      <c r="AX8" s="385"/>
      <c r="AY8" s="385"/>
      <c r="AZ8" s="386"/>
      <c r="BA8" s="384"/>
      <c r="BB8" s="385"/>
      <c r="BC8" s="385"/>
      <c r="BD8" s="385"/>
      <c r="BE8" s="386"/>
      <c r="BF8" s="384"/>
      <c r="BG8" s="385"/>
      <c r="BH8" s="385"/>
      <c r="BI8" s="385"/>
      <c r="BJ8" s="386"/>
      <c r="BK8" s="384"/>
      <c r="BL8" s="385"/>
      <c r="BM8" s="385"/>
      <c r="BN8" s="385"/>
      <c r="BO8" s="385"/>
      <c r="BP8" s="33"/>
      <c r="BQ8" s="33"/>
      <c r="BR8" s="33"/>
      <c r="BS8" s="33"/>
      <c r="BT8" s="33"/>
      <c r="BU8" s="33"/>
      <c r="BV8" s="33"/>
      <c r="BW8" s="33"/>
      <c r="BX8" s="33"/>
      <c r="BY8" s="33"/>
      <c r="BZ8" s="33"/>
    </row>
    <row r="9" spans="1:78" s="14" customFormat="1" ht="22.15" customHeight="1" x14ac:dyDescent="0.2">
      <c r="A9" s="200"/>
      <c r="B9" s="201"/>
      <c r="C9" s="399" t="s">
        <v>464</v>
      </c>
      <c r="D9" s="399" t="s">
        <v>465</v>
      </c>
      <c r="E9" s="399" t="s">
        <v>466</v>
      </c>
      <c r="F9" s="401" t="s">
        <v>467</v>
      </c>
      <c r="G9" s="401"/>
      <c r="H9" s="390" t="s">
        <v>464</v>
      </c>
      <c r="I9" s="390" t="s">
        <v>465</v>
      </c>
      <c r="J9" s="390" t="s">
        <v>466</v>
      </c>
      <c r="K9" s="392" t="s">
        <v>467</v>
      </c>
      <c r="L9" s="392"/>
      <c r="M9" s="390" t="s">
        <v>464</v>
      </c>
      <c r="N9" s="390" t="s">
        <v>465</v>
      </c>
      <c r="O9" s="390" t="s">
        <v>466</v>
      </c>
      <c r="P9" s="392" t="s">
        <v>467</v>
      </c>
      <c r="Q9" s="392"/>
      <c r="R9" s="390" t="s">
        <v>464</v>
      </c>
      <c r="S9" s="390" t="s">
        <v>465</v>
      </c>
      <c r="T9" s="390" t="s">
        <v>466</v>
      </c>
      <c r="U9" s="392" t="s">
        <v>467</v>
      </c>
      <c r="V9" s="392"/>
      <c r="W9" s="390" t="s">
        <v>464</v>
      </c>
      <c r="X9" s="390" t="s">
        <v>465</v>
      </c>
      <c r="Y9" s="390" t="s">
        <v>466</v>
      </c>
      <c r="Z9" s="392" t="s">
        <v>467</v>
      </c>
      <c r="AA9" s="392"/>
      <c r="AB9" s="390" t="s">
        <v>464</v>
      </c>
      <c r="AC9" s="390" t="s">
        <v>465</v>
      </c>
      <c r="AD9" s="390" t="s">
        <v>466</v>
      </c>
      <c r="AE9" s="392" t="s">
        <v>467</v>
      </c>
      <c r="AF9" s="392"/>
      <c r="AG9" s="390" t="s">
        <v>464</v>
      </c>
      <c r="AH9" s="390" t="s">
        <v>465</v>
      </c>
      <c r="AI9" s="390" t="s">
        <v>466</v>
      </c>
      <c r="AJ9" s="392" t="s">
        <v>467</v>
      </c>
      <c r="AK9" s="392"/>
      <c r="AL9" s="390" t="s">
        <v>464</v>
      </c>
      <c r="AM9" s="390" t="s">
        <v>465</v>
      </c>
      <c r="AN9" s="390" t="s">
        <v>466</v>
      </c>
      <c r="AO9" s="392" t="s">
        <v>467</v>
      </c>
      <c r="AP9" s="392"/>
      <c r="AQ9" s="390" t="s">
        <v>464</v>
      </c>
      <c r="AR9" s="390" t="s">
        <v>465</v>
      </c>
      <c r="AS9" s="390" t="s">
        <v>466</v>
      </c>
      <c r="AT9" s="392" t="s">
        <v>467</v>
      </c>
      <c r="AU9" s="392"/>
      <c r="AV9" s="390" t="s">
        <v>464</v>
      </c>
      <c r="AW9" s="390" t="s">
        <v>465</v>
      </c>
      <c r="AX9" s="390" t="s">
        <v>466</v>
      </c>
      <c r="AY9" s="392" t="s">
        <v>467</v>
      </c>
      <c r="AZ9" s="392"/>
      <c r="BA9" s="390" t="s">
        <v>464</v>
      </c>
      <c r="BB9" s="390" t="s">
        <v>465</v>
      </c>
      <c r="BC9" s="390" t="s">
        <v>466</v>
      </c>
      <c r="BD9" s="392" t="s">
        <v>467</v>
      </c>
      <c r="BE9" s="392"/>
      <c r="BF9" s="390" t="s">
        <v>464</v>
      </c>
      <c r="BG9" s="390" t="s">
        <v>465</v>
      </c>
      <c r="BH9" s="390" t="s">
        <v>466</v>
      </c>
      <c r="BI9" s="392" t="s">
        <v>467</v>
      </c>
      <c r="BJ9" s="392"/>
      <c r="BK9" s="407" t="s">
        <v>464</v>
      </c>
      <c r="BL9" s="407" t="s">
        <v>465</v>
      </c>
      <c r="BM9" s="407" t="s">
        <v>466</v>
      </c>
      <c r="BN9" s="409" t="s">
        <v>467</v>
      </c>
      <c r="BO9" s="409"/>
      <c r="BP9" s="33"/>
      <c r="BQ9" s="33"/>
      <c r="BR9" s="33"/>
      <c r="BS9" s="33"/>
      <c r="BT9" s="33"/>
      <c r="BU9" s="33"/>
      <c r="BV9" s="33"/>
      <c r="BW9" s="33"/>
      <c r="BX9" s="33"/>
      <c r="BY9" s="33"/>
      <c r="BZ9" s="33"/>
    </row>
    <row r="10" spans="1:78" s="14" customFormat="1" ht="22.15" customHeight="1" x14ac:dyDescent="0.2">
      <c r="A10" s="202"/>
      <c r="B10" s="203"/>
      <c r="C10" s="399"/>
      <c r="D10" s="400"/>
      <c r="E10" s="399"/>
      <c r="F10" s="167" t="s">
        <v>468</v>
      </c>
      <c r="G10" s="167" t="s">
        <v>469</v>
      </c>
      <c r="H10" s="390"/>
      <c r="I10" s="391"/>
      <c r="J10" s="390"/>
      <c r="K10" s="104" t="s">
        <v>468</v>
      </c>
      <c r="L10" s="104" t="s">
        <v>469</v>
      </c>
      <c r="M10" s="390"/>
      <c r="N10" s="391"/>
      <c r="O10" s="390"/>
      <c r="P10" s="104" t="s">
        <v>468</v>
      </c>
      <c r="Q10" s="104" t="s">
        <v>469</v>
      </c>
      <c r="R10" s="390"/>
      <c r="S10" s="391"/>
      <c r="T10" s="390"/>
      <c r="U10" s="104" t="s">
        <v>468</v>
      </c>
      <c r="V10" s="104" t="s">
        <v>469</v>
      </c>
      <c r="W10" s="390"/>
      <c r="X10" s="391"/>
      <c r="Y10" s="390"/>
      <c r="Z10" s="104" t="s">
        <v>468</v>
      </c>
      <c r="AA10" s="104" t="s">
        <v>469</v>
      </c>
      <c r="AB10" s="390"/>
      <c r="AC10" s="391"/>
      <c r="AD10" s="390"/>
      <c r="AE10" s="104" t="s">
        <v>468</v>
      </c>
      <c r="AF10" s="104" t="s">
        <v>469</v>
      </c>
      <c r="AG10" s="390"/>
      <c r="AH10" s="391"/>
      <c r="AI10" s="390"/>
      <c r="AJ10" s="104" t="s">
        <v>468</v>
      </c>
      <c r="AK10" s="104" t="s">
        <v>469</v>
      </c>
      <c r="AL10" s="390"/>
      <c r="AM10" s="391"/>
      <c r="AN10" s="390"/>
      <c r="AO10" s="104" t="s">
        <v>468</v>
      </c>
      <c r="AP10" s="104" t="s">
        <v>469</v>
      </c>
      <c r="AQ10" s="390"/>
      <c r="AR10" s="391"/>
      <c r="AS10" s="390"/>
      <c r="AT10" s="104" t="s">
        <v>468</v>
      </c>
      <c r="AU10" s="104" t="s">
        <v>469</v>
      </c>
      <c r="AV10" s="390"/>
      <c r="AW10" s="391"/>
      <c r="AX10" s="390"/>
      <c r="AY10" s="104" t="s">
        <v>468</v>
      </c>
      <c r="AZ10" s="104" t="s">
        <v>469</v>
      </c>
      <c r="BA10" s="390"/>
      <c r="BB10" s="391"/>
      <c r="BC10" s="390"/>
      <c r="BD10" s="104" t="s">
        <v>468</v>
      </c>
      <c r="BE10" s="104" t="s">
        <v>469</v>
      </c>
      <c r="BF10" s="390"/>
      <c r="BG10" s="391"/>
      <c r="BH10" s="390"/>
      <c r="BI10" s="104" t="s">
        <v>468</v>
      </c>
      <c r="BJ10" s="104" t="s">
        <v>469</v>
      </c>
      <c r="BK10" s="407"/>
      <c r="BL10" s="408"/>
      <c r="BM10" s="407"/>
      <c r="BN10" s="104" t="s">
        <v>468</v>
      </c>
      <c r="BO10" s="104" t="s">
        <v>469</v>
      </c>
      <c r="BP10" s="33"/>
      <c r="BQ10" s="33"/>
      <c r="BR10" s="33"/>
      <c r="BS10" s="33"/>
      <c r="BT10" s="33"/>
      <c r="BU10" s="33"/>
      <c r="BV10" s="33"/>
      <c r="BW10" s="33"/>
      <c r="BX10" s="33"/>
      <c r="BY10" s="33"/>
      <c r="BZ10" s="33"/>
    </row>
    <row r="11" spans="1:78" s="14" customFormat="1" ht="11.25" customHeight="1" x14ac:dyDescent="0.2">
      <c r="A11" s="227" t="s">
        <v>278</v>
      </c>
      <c r="B11" s="190"/>
      <c r="C11" s="114">
        <v>287782.22451091948</v>
      </c>
      <c r="D11" s="125">
        <v>12.64079382565</v>
      </c>
      <c r="E11" s="126">
        <v>36377.957667291084</v>
      </c>
      <c r="F11" s="148">
        <v>216482.73765190825</v>
      </c>
      <c r="G11" s="148">
        <v>359081.71136993082</v>
      </c>
      <c r="H11" s="154">
        <v>80134.546477074706</v>
      </c>
      <c r="I11" s="128">
        <v>33.013062245500002</v>
      </c>
      <c r="J11" s="129">
        <v>26454.867708626927</v>
      </c>
      <c r="K11" s="155">
        <v>28283.958552395728</v>
      </c>
      <c r="L11" s="155">
        <v>131985.13440175375</v>
      </c>
      <c r="M11" s="149">
        <v>71878.988067911865</v>
      </c>
      <c r="N11" s="150">
        <v>26.239967773499998</v>
      </c>
      <c r="O11" s="151">
        <v>18861.023304937138</v>
      </c>
      <c r="P11" s="152">
        <v>34912.061678665508</v>
      </c>
      <c r="Q11" s="152">
        <v>108845.91445715829</v>
      </c>
      <c r="R11" s="107">
        <v>238048.7676107646</v>
      </c>
      <c r="S11" s="118">
        <v>15.04709780218</v>
      </c>
      <c r="T11" s="119">
        <v>35819.430879286941</v>
      </c>
      <c r="U11" s="120">
        <v>167843.97314064202</v>
      </c>
      <c r="V11" s="120">
        <v>308253.56208088668</v>
      </c>
      <c r="W11" s="107">
        <v>25827.96995414756</v>
      </c>
      <c r="X11" s="118">
        <v>18.047448739229999</v>
      </c>
      <c r="Y11" s="119">
        <v>4661.2896378573014</v>
      </c>
      <c r="Z11" s="120">
        <v>16692.010142437772</v>
      </c>
      <c r="AA11" s="120">
        <v>34963.9297658574</v>
      </c>
      <c r="AB11" s="154">
        <v>4433.8109613166753</v>
      </c>
      <c r="AC11" s="128">
        <v>44.428871937090001</v>
      </c>
      <c r="AD11" s="129">
        <v>1969.8921939361824</v>
      </c>
      <c r="AE11" s="155">
        <v>572.89320777526996</v>
      </c>
      <c r="AF11" s="155">
        <v>8294.7287148580799</v>
      </c>
      <c r="AG11" s="149">
        <v>11029.63671791868</v>
      </c>
      <c r="AH11" s="150">
        <v>29.414023637650001</v>
      </c>
      <c r="AI11" s="151">
        <v>3244.2599513552318</v>
      </c>
      <c r="AJ11" s="152">
        <v>4671.0040567769302</v>
      </c>
      <c r="AK11" s="152">
        <v>17388.269379060432</v>
      </c>
      <c r="AL11" s="149">
        <v>9699.8115718325553</v>
      </c>
      <c r="AM11" s="150">
        <v>28.793797638840001</v>
      </c>
      <c r="AN11" s="151">
        <v>2792.9441153420125</v>
      </c>
      <c r="AO11" s="152">
        <v>4225.7416949292801</v>
      </c>
      <c r="AP11" s="152">
        <v>15173.88144873583</v>
      </c>
      <c r="AQ11" s="154">
        <v>21298.70272587824</v>
      </c>
      <c r="AR11" s="128">
        <v>61.717665221479997</v>
      </c>
      <c r="AS11" s="129">
        <v>13145.062044875451</v>
      </c>
      <c r="AT11" s="155">
        <v>0</v>
      </c>
      <c r="AU11" s="155">
        <v>47062.550908377852</v>
      </c>
      <c r="AV11" s="154">
        <v>4908.8109088601186</v>
      </c>
      <c r="AW11" s="128">
        <v>41.318850383449998</v>
      </c>
      <c r="AX11" s="129">
        <v>2028.2642350381734</v>
      </c>
      <c r="AY11" s="155">
        <v>933.48605705472005</v>
      </c>
      <c r="AZ11" s="155">
        <v>8884.1357606655092</v>
      </c>
      <c r="BA11" s="154">
        <v>30787.593000893521</v>
      </c>
      <c r="BB11" s="128">
        <v>43.902824861079999</v>
      </c>
      <c r="BC11" s="129">
        <v>13516.623034124186</v>
      </c>
      <c r="BD11" s="155">
        <v>4295.49866140634</v>
      </c>
      <c r="BE11" s="155">
        <v>57279.687340380711</v>
      </c>
      <c r="BF11" s="154">
        <v>9639.6513756788008</v>
      </c>
      <c r="BG11" s="128">
        <v>30.002250839129999</v>
      </c>
      <c r="BH11" s="129">
        <v>2892.1123857486673</v>
      </c>
      <c r="BI11" s="155">
        <v>3971.2152603693598</v>
      </c>
      <c r="BJ11" s="155">
        <v>15308.08749098825</v>
      </c>
      <c r="BK11" s="149">
        <v>15764.2135162492</v>
      </c>
      <c r="BL11" s="150">
        <v>25.394311795379998</v>
      </c>
      <c r="BM11" s="151">
        <v>4003.2135324056062</v>
      </c>
      <c r="BN11" s="152">
        <v>7918.0591703110704</v>
      </c>
      <c r="BO11" s="152">
        <v>23610.367862187351</v>
      </c>
    </row>
    <row r="12" spans="1:78" s="14" customFormat="1" ht="11.25" customHeight="1" x14ac:dyDescent="0.2">
      <c r="A12" s="14" t="s">
        <v>381</v>
      </c>
      <c r="B12" s="38"/>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43"/>
      <c r="BL12" s="43"/>
      <c r="BM12" s="43"/>
      <c r="BN12" s="43"/>
      <c r="BO12" s="43"/>
    </row>
    <row r="13" spans="1:78" s="14" customFormat="1" ht="39.75" customHeight="1" x14ac:dyDescent="0.2">
      <c r="A13" s="123" t="s">
        <v>470</v>
      </c>
      <c r="B13" s="220" t="s">
        <v>471</v>
      </c>
      <c r="C13" s="220"/>
      <c r="D13" s="220"/>
      <c r="E13" s="220"/>
      <c r="F13" s="220"/>
      <c r="G13" s="220"/>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43"/>
      <c r="BL13" s="43"/>
      <c r="BM13" s="43"/>
      <c r="BN13" s="43"/>
      <c r="BO13" s="43"/>
    </row>
    <row r="14" spans="1:78" s="14" customFormat="1" ht="11.25" customHeight="1" thickBot="1" x14ac:dyDescent="0.25">
      <c r="A14" s="122"/>
      <c r="B14" s="117" t="s">
        <v>472</v>
      </c>
      <c r="C14" s="168"/>
      <c r="D14" s="168"/>
      <c r="E14" s="168"/>
      <c r="F14" s="168"/>
      <c r="G14" s="168"/>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43"/>
      <c r="BL14" s="43"/>
      <c r="BM14" s="43"/>
      <c r="BN14" s="43"/>
      <c r="BO14" s="43"/>
    </row>
    <row r="15" spans="1:78" s="14" customFormat="1" ht="11.25" customHeight="1" thickTop="1" thickBot="1" x14ac:dyDescent="0.25">
      <c r="A15" s="122"/>
      <c r="B15" s="221" t="s">
        <v>473</v>
      </c>
      <c r="C15" s="222"/>
      <c r="D15" s="255" t="s">
        <v>474</v>
      </c>
      <c r="E15" s="256"/>
      <c r="F15" s="256"/>
      <c r="G15" s="257"/>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43"/>
      <c r="BL15" s="43"/>
      <c r="BM15" s="43"/>
      <c r="BN15" s="43"/>
      <c r="BO15" s="43"/>
    </row>
    <row r="16" spans="1:78" s="14" customFormat="1" ht="11.25" customHeight="1" thickTop="1" thickBot="1" x14ac:dyDescent="0.25">
      <c r="A16" s="122"/>
      <c r="B16" s="223" t="s">
        <v>475</v>
      </c>
      <c r="C16" s="224"/>
      <c r="D16" s="255" t="s">
        <v>478</v>
      </c>
      <c r="E16" s="256"/>
      <c r="F16" s="256"/>
      <c r="G16" s="257"/>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43"/>
      <c r="BL16" s="43"/>
      <c r="BM16" s="43"/>
      <c r="BN16" s="43"/>
      <c r="BO16" s="43"/>
    </row>
    <row r="17" spans="1:67" s="14" customFormat="1" ht="11.25" customHeight="1" thickTop="1" thickBot="1" x14ac:dyDescent="0.25">
      <c r="A17" s="122"/>
      <c r="B17" s="225" t="s">
        <v>476</v>
      </c>
      <c r="C17" s="226"/>
      <c r="D17" s="255" t="s">
        <v>479</v>
      </c>
      <c r="E17" s="256"/>
      <c r="F17" s="256"/>
      <c r="G17" s="257"/>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43"/>
      <c r="BL17" s="43"/>
      <c r="BM17" s="43"/>
      <c r="BN17" s="43"/>
      <c r="BO17" s="43"/>
    </row>
    <row r="18" spans="1:67" s="14" customFormat="1" ht="11.25" customHeight="1" thickTop="1" x14ac:dyDescent="0.2">
      <c r="A18" s="122"/>
      <c r="B18" s="207" t="s">
        <v>477</v>
      </c>
      <c r="C18" s="208"/>
      <c r="D18" s="258" t="s">
        <v>480</v>
      </c>
      <c r="E18" s="259"/>
      <c r="F18" s="259"/>
      <c r="G18" s="260"/>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43"/>
      <c r="BL18" s="43"/>
      <c r="BM18" s="43"/>
      <c r="BN18" s="43"/>
      <c r="BO18" s="43"/>
    </row>
    <row r="19" spans="1:67" s="14" customFormat="1" ht="57.75" customHeight="1" thickBot="1" x14ac:dyDescent="0.25">
      <c r="A19" s="122"/>
      <c r="B19" s="209"/>
      <c r="C19" s="210"/>
      <c r="D19" s="261" t="s">
        <v>481</v>
      </c>
      <c r="E19" s="262"/>
      <c r="F19" s="262"/>
      <c r="G19" s="263"/>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43"/>
      <c r="BL19" s="43"/>
      <c r="BM19" s="43"/>
      <c r="BN19" s="43"/>
      <c r="BO19" s="43"/>
    </row>
    <row r="20" spans="1:67" s="14" customFormat="1" ht="11.25" customHeight="1" thickTop="1" x14ac:dyDescent="0.2">
      <c r="B20" s="38"/>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43"/>
      <c r="BL20" s="43"/>
      <c r="BM20" s="43"/>
      <c r="BN20" s="43"/>
      <c r="BO20" s="43"/>
    </row>
    <row r="22" spans="1:67" ht="11.25" customHeight="1" x14ac:dyDescent="0.2">
      <c r="A22" s="79"/>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row>
    <row r="23" spans="1:67" ht="11.25" customHeight="1" x14ac:dyDescent="0.2">
      <c r="A23" s="79"/>
      <c r="B23" s="79"/>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row>
    <row r="27" spans="1:67" ht="11.25" customHeight="1" x14ac:dyDescent="0.2">
      <c r="C27" s="75" t="s">
        <v>374</v>
      </c>
      <c r="D27" s="75"/>
      <c r="E27" s="75"/>
      <c r="F27" s="75"/>
      <c r="G27" s="75"/>
    </row>
  </sheetData>
  <mergeCells count="77">
    <mergeCell ref="N9:N10"/>
    <mergeCell ref="O9:O10"/>
    <mergeCell ref="P9:Q9"/>
    <mergeCell ref="H6:L8"/>
    <mergeCell ref="H9:H10"/>
    <mergeCell ref="I9:I10"/>
    <mergeCell ref="J9:J10"/>
    <mergeCell ref="K9:L9"/>
    <mergeCell ref="M6:Q8"/>
    <mergeCell ref="W9:W10"/>
    <mergeCell ref="X9:X10"/>
    <mergeCell ref="Y9:Y10"/>
    <mergeCell ref="Z9:AA9"/>
    <mergeCell ref="R6:V8"/>
    <mergeCell ref="R9:R10"/>
    <mergeCell ref="S9:S10"/>
    <mergeCell ref="T9:T10"/>
    <mergeCell ref="U9:V9"/>
    <mergeCell ref="W6:AA8"/>
    <mergeCell ref="AG9:AG10"/>
    <mergeCell ref="AH9:AH10"/>
    <mergeCell ref="AI9:AI10"/>
    <mergeCell ref="AJ9:AK9"/>
    <mergeCell ref="AB6:AF8"/>
    <mergeCell ref="AB9:AB10"/>
    <mergeCell ref="AC9:AC10"/>
    <mergeCell ref="AD9:AD10"/>
    <mergeCell ref="AE9:AF9"/>
    <mergeCell ref="AG6:AK8"/>
    <mergeCell ref="AQ9:AQ10"/>
    <mergeCell ref="AR9:AR10"/>
    <mergeCell ref="AS9:AS10"/>
    <mergeCell ref="AT9:AU9"/>
    <mergeCell ref="AL6:AP8"/>
    <mergeCell ref="AL9:AL10"/>
    <mergeCell ref="AM9:AM10"/>
    <mergeCell ref="AN9:AN10"/>
    <mergeCell ref="AO9:AP9"/>
    <mergeCell ref="AQ6:AU8"/>
    <mergeCell ref="BA9:BA10"/>
    <mergeCell ref="BB9:BB10"/>
    <mergeCell ref="BC9:BC10"/>
    <mergeCell ref="BD9:BE9"/>
    <mergeCell ref="AV6:AZ8"/>
    <mergeCell ref="AV9:AV10"/>
    <mergeCell ref="AW9:AW10"/>
    <mergeCell ref="AX9:AX10"/>
    <mergeCell ref="AY9:AZ9"/>
    <mergeCell ref="BA6:BE8"/>
    <mergeCell ref="BK9:BK10"/>
    <mergeCell ref="BL9:BL10"/>
    <mergeCell ref="BM9:BM10"/>
    <mergeCell ref="BN9:BO9"/>
    <mergeCell ref="BF6:BJ8"/>
    <mergeCell ref="BF9:BF10"/>
    <mergeCell ref="BG9:BG10"/>
    <mergeCell ref="BH9:BH10"/>
    <mergeCell ref="BI9:BJ9"/>
    <mergeCell ref="BK6:BO8"/>
    <mergeCell ref="A11:B11"/>
    <mergeCell ref="M9:M10"/>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N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52" width="8.28515625" style="39" customWidth="1"/>
    <col min="53" max="16384" width="11.42578125" style="39"/>
  </cols>
  <sheetData>
    <row r="1" spans="1:66" ht="11.25" customHeight="1" x14ac:dyDescent="0.2">
      <c r="A1" s="58" t="s">
        <v>425</v>
      </c>
    </row>
    <row r="3" spans="1:66" ht="11.25" customHeight="1" x14ac:dyDescent="0.2">
      <c r="A3" s="19" t="s">
        <v>486</v>
      </c>
      <c r="R3" s="59"/>
      <c r="S3" s="59"/>
      <c r="T3" s="59"/>
      <c r="U3" s="59"/>
      <c r="V3" s="59"/>
      <c r="AG3" s="59"/>
      <c r="AH3" s="59"/>
      <c r="AI3" s="59"/>
      <c r="AJ3" s="59"/>
      <c r="AK3" s="59"/>
      <c r="AV3" s="57" t="s">
        <v>194</v>
      </c>
      <c r="AW3" s="57"/>
      <c r="AX3" s="57"/>
      <c r="AY3" s="57"/>
      <c r="AZ3" s="57"/>
    </row>
    <row r="4" spans="1:66" ht="11.25" customHeight="1" x14ac:dyDescent="0.2">
      <c r="A4" s="19" t="s">
        <v>1</v>
      </c>
      <c r="R4" s="59"/>
      <c r="S4" s="59"/>
      <c r="T4" s="59"/>
      <c r="U4" s="59"/>
      <c r="V4" s="59"/>
      <c r="AG4" s="59"/>
      <c r="AH4" s="59"/>
      <c r="AI4" s="59"/>
      <c r="AJ4" s="59"/>
      <c r="AK4" s="59"/>
      <c r="AV4" s="59"/>
      <c r="AW4" s="59"/>
      <c r="AX4" s="59"/>
      <c r="AY4" s="59"/>
      <c r="AZ4" s="59"/>
    </row>
    <row r="5" spans="1:66" s="14" customFormat="1" ht="11.25" customHeight="1" x14ac:dyDescent="0.2">
      <c r="A5" s="19"/>
      <c r="R5" s="35"/>
      <c r="S5" s="35"/>
      <c r="T5" s="35"/>
      <c r="U5" s="35"/>
      <c r="V5" s="35"/>
      <c r="AG5" s="35"/>
      <c r="AH5" s="35"/>
      <c r="AI5" s="35"/>
      <c r="AJ5" s="35"/>
      <c r="AK5" s="35"/>
      <c r="AV5" s="35"/>
      <c r="AW5" s="35"/>
      <c r="AX5" s="35"/>
      <c r="AY5" s="35"/>
      <c r="AZ5" s="35"/>
    </row>
    <row r="6" spans="1:66" s="14" customFormat="1" ht="11.25" customHeight="1" x14ac:dyDescent="0.2">
      <c r="A6" s="198" t="s">
        <v>279</v>
      </c>
      <c r="B6" s="199"/>
      <c r="C6" s="243" t="s">
        <v>2</v>
      </c>
      <c r="D6" s="244"/>
      <c r="E6" s="244"/>
      <c r="F6" s="244"/>
      <c r="G6" s="245"/>
      <c r="H6" s="228" t="s">
        <v>10</v>
      </c>
      <c r="I6" s="229"/>
      <c r="J6" s="229"/>
      <c r="K6" s="229"/>
      <c r="L6" s="237"/>
      <c r="M6" s="228" t="s">
        <v>11</v>
      </c>
      <c r="N6" s="229"/>
      <c r="O6" s="229"/>
      <c r="P6" s="229"/>
      <c r="Q6" s="237"/>
      <c r="R6" s="228" t="s">
        <v>426</v>
      </c>
      <c r="S6" s="229"/>
      <c r="T6" s="229"/>
      <c r="U6" s="229"/>
      <c r="V6" s="237"/>
      <c r="W6" s="228" t="s">
        <v>12</v>
      </c>
      <c r="X6" s="229"/>
      <c r="Y6" s="229"/>
      <c r="Z6" s="229"/>
      <c r="AA6" s="237"/>
      <c r="AB6" s="228" t="s">
        <v>13</v>
      </c>
      <c r="AC6" s="229"/>
      <c r="AD6" s="229"/>
      <c r="AE6" s="229"/>
      <c r="AF6" s="237"/>
      <c r="AG6" s="228" t="s">
        <v>14</v>
      </c>
      <c r="AH6" s="229"/>
      <c r="AI6" s="229"/>
      <c r="AJ6" s="229"/>
      <c r="AK6" s="237"/>
      <c r="AL6" s="228" t="s">
        <v>15</v>
      </c>
      <c r="AM6" s="229"/>
      <c r="AN6" s="229"/>
      <c r="AO6" s="229"/>
      <c r="AP6" s="237"/>
      <c r="AQ6" s="228" t="s">
        <v>16</v>
      </c>
      <c r="AR6" s="229"/>
      <c r="AS6" s="229"/>
      <c r="AT6" s="229"/>
      <c r="AU6" s="237"/>
      <c r="AV6" s="228" t="s">
        <v>17</v>
      </c>
      <c r="AW6" s="229"/>
      <c r="AX6" s="229"/>
      <c r="AY6" s="229"/>
      <c r="AZ6" s="229"/>
    </row>
    <row r="7" spans="1:66"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8"/>
      <c r="AG7" s="230"/>
      <c r="AH7" s="231"/>
      <c r="AI7" s="231"/>
      <c r="AJ7" s="231"/>
      <c r="AK7" s="238"/>
      <c r="AL7" s="230"/>
      <c r="AM7" s="231"/>
      <c r="AN7" s="231"/>
      <c r="AO7" s="231"/>
      <c r="AP7" s="238"/>
      <c r="AQ7" s="230"/>
      <c r="AR7" s="231"/>
      <c r="AS7" s="231"/>
      <c r="AT7" s="231"/>
      <c r="AU7" s="238"/>
      <c r="AV7" s="230"/>
      <c r="AW7" s="231"/>
      <c r="AX7" s="231"/>
      <c r="AY7" s="231"/>
      <c r="AZ7" s="231"/>
    </row>
    <row r="8" spans="1:66"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9"/>
      <c r="AQ8" s="232"/>
      <c r="AR8" s="233"/>
      <c r="AS8" s="233"/>
      <c r="AT8" s="233"/>
      <c r="AU8" s="239"/>
      <c r="AV8" s="232"/>
      <c r="AW8" s="233"/>
      <c r="AX8" s="233"/>
      <c r="AY8" s="233"/>
      <c r="AZ8" s="233"/>
      <c r="BA8" s="33"/>
      <c r="BB8" s="33"/>
      <c r="BC8" s="33"/>
      <c r="BD8" s="33"/>
      <c r="BE8" s="33"/>
      <c r="BF8" s="33"/>
      <c r="BG8" s="33"/>
      <c r="BH8" s="33"/>
      <c r="BI8" s="33"/>
      <c r="BJ8" s="33"/>
      <c r="BK8" s="33"/>
      <c r="BL8" s="33"/>
      <c r="BM8" s="33"/>
      <c r="BN8" s="33"/>
    </row>
    <row r="9" spans="1:66"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40" t="s">
        <v>464</v>
      </c>
      <c r="AM9" s="240" t="s">
        <v>465</v>
      </c>
      <c r="AN9" s="240" t="s">
        <v>466</v>
      </c>
      <c r="AO9" s="242" t="s">
        <v>467</v>
      </c>
      <c r="AP9" s="242"/>
      <c r="AQ9" s="240" t="s">
        <v>464</v>
      </c>
      <c r="AR9" s="240" t="s">
        <v>465</v>
      </c>
      <c r="AS9" s="240" t="s">
        <v>466</v>
      </c>
      <c r="AT9" s="242" t="s">
        <v>467</v>
      </c>
      <c r="AU9" s="242"/>
      <c r="AV9" s="234" t="s">
        <v>464</v>
      </c>
      <c r="AW9" s="234" t="s">
        <v>465</v>
      </c>
      <c r="AX9" s="234" t="s">
        <v>466</v>
      </c>
      <c r="AY9" s="236" t="s">
        <v>467</v>
      </c>
      <c r="AZ9" s="236"/>
      <c r="BA9" s="33"/>
      <c r="BB9" s="33"/>
      <c r="BC9" s="33"/>
      <c r="BD9" s="33"/>
      <c r="BE9" s="33"/>
      <c r="BF9" s="33"/>
      <c r="BG9" s="33"/>
      <c r="BH9" s="33"/>
      <c r="BI9" s="33"/>
      <c r="BJ9" s="33"/>
      <c r="BK9" s="33"/>
      <c r="BL9" s="33"/>
      <c r="BM9" s="33"/>
      <c r="BN9" s="33"/>
    </row>
    <row r="10" spans="1:66"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40"/>
      <c r="AM10" s="241"/>
      <c r="AN10" s="240"/>
      <c r="AO10" s="99" t="s">
        <v>468</v>
      </c>
      <c r="AP10" s="99" t="s">
        <v>469</v>
      </c>
      <c r="AQ10" s="240"/>
      <c r="AR10" s="241"/>
      <c r="AS10" s="240"/>
      <c r="AT10" s="99" t="s">
        <v>468</v>
      </c>
      <c r="AU10" s="99" t="s">
        <v>469</v>
      </c>
      <c r="AV10" s="234"/>
      <c r="AW10" s="235"/>
      <c r="AX10" s="234"/>
      <c r="AY10" s="99" t="s">
        <v>468</v>
      </c>
      <c r="AZ10" s="99" t="s">
        <v>469</v>
      </c>
      <c r="BA10" s="33"/>
      <c r="BB10" s="33"/>
      <c r="BC10" s="33"/>
      <c r="BD10" s="33"/>
      <c r="BE10" s="33"/>
      <c r="BF10" s="33"/>
      <c r="BG10" s="33"/>
      <c r="BH10" s="33"/>
      <c r="BI10" s="33"/>
      <c r="BJ10" s="33"/>
      <c r="BK10" s="33"/>
      <c r="BL10" s="33"/>
      <c r="BM10" s="33"/>
      <c r="BN10" s="33"/>
    </row>
    <row r="11" spans="1:66" s="14" customFormat="1" ht="11.25" customHeight="1" x14ac:dyDescent="0.2">
      <c r="A11" s="227" t="s">
        <v>278</v>
      </c>
      <c r="B11" s="190"/>
      <c r="C11" s="113">
        <v>4057719.0000000149</v>
      </c>
      <c r="D11" s="132">
        <v>3.7357538467200002</v>
      </c>
      <c r="E11" s="133">
        <v>151586.3936314267</v>
      </c>
      <c r="F11" s="134">
        <v>3760615.1279361094</v>
      </c>
      <c r="G11" s="134">
        <v>4354822.8720639097</v>
      </c>
      <c r="H11" s="111">
        <v>1607155.2791875741</v>
      </c>
      <c r="I11" s="135">
        <v>6.0642285555299997</v>
      </c>
      <c r="J11" s="136">
        <v>97461.569372204103</v>
      </c>
      <c r="K11" s="137">
        <v>1416134.1133413066</v>
      </c>
      <c r="L11" s="137">
        <v>1798176.4450338401</v>
      </c>
      <c r="M11" s="111">
        <v>1366269.2261889509</v>
      </c>
      <c r="N11" s="135">
        <v>7.3507016604300004</v>
      </c>
      <c r="O11" s="136">
        <v>100430.3746954618</v>
      </c>
      <c r="P11" s="137">
        <v>1169429.3088319886</v>
      </c>
      <c r="Q11" s="137">
        <v>1563109.1435459137</v>
      </c>
      <c r="R11" s="111">
        <v>289550.72624515038</v>
      </c>
      <c r="S11" s="135">
        <v>12.43744965602</v>
      </c>
      <c r="T11" s="136">
        <v>36012.725805393071</v>
      </c>
      <c r="U11" s="137">
        <v>218967.08068146557</v>
      </c>
      <c r="V11" s="137">
        <v>360134.37180883496</v>
      </c>
      <c r="W11" s="138">
        <v>139178.94778450669</v>
      </c>
      <c r="X11" s="139">
        <v>23.420771564639999</v>
      </c>
      <c r="Y11" s="140">
        <v>32596.783426673504</v>
      </c>
      <c r="Z11" s="141">
        <v>75290.426256376275</v>
      </c>
      <c r="AA11" s="141">
        <v>203067.46931263717</v>
      </c>
      <c r="AB11" s="111">
        <v>268031.80811150261</v>
      </c>
      <c r="AC11" s="135">
        <v>14.303334996329999</v>
      </c>
      <c r="AD11" s="136">
        <v>38337.487410908725</v>
      </c>
      <c r="AE11" s="137">
        <v>192891.71352836574</v>
      </c>
      <c r="AF11" s="137">
        <v>343171.90269463928</v>
      </c>
      <c r="AG11" s="111">
        <v>216539.1714108836</v>
      </c>
      <c r="AH11" s="135">
        <v>18.273924112940001</v>
      </c>
      <c r="AI11" s="136">
        <v>39570.203858405235</v>
      </c>
      <c r="AJ11" s="137">
        <v>138982.9969875036</v>
      </c>
      <c r="AK11" s="137">
        <v>294095.3458342636</v>
      </c>
      <c r="AL11" s="142">
        <v>89132.178829272452</v>
      </c>
      <c r="AM11" s="143">
        <v>33.397022510509998</v>
      </c>
      <c r="AN11" s="144">
        <v>29767.493827720486</v>
      </c>
      <c r="AO11" s="145">
        <v>30788.96301692359</v>
      </c>
      <c r="AP11" s="145">
        <v>147475.39464162139</v>
      </c>
      <c r="AQ11" s="142">
        <v>81861.662242130173</v>
      </c>
      <c r="AR11" s="143">
        <v>35.139129453309998</v>
      </c>
      <c r="AS11" s="144">
        <v>28765.475467891039</v>
      </c>
      <c r="AT11" s="145">
        <v>25482.366326894829</v>
      </c>
      <c r="AU11" s="145">
        <v>138240.9581573655</v>
      </c>
      <c r="AV11" s="111">
        <v>0</v>
      </c>
      <c r="AW11" s="112" t="s">
        <v>485</v>
      </c>
      <c r="AX11" s="112" t="s">
        <v>485</v>
      </c>
      <c r="AY11" s="112" t="s">
        <v>485</v>
      </c>
      <c r="AZ11" s="112" t="s">
        <v>485</v>
      </c>
    </row>
    <row r="12" spans="1:66" s="14" customFormat="1" ht="11.25" customHeight="1" x14ac:dyDescent="0.2">
      <c r="A12" s="14" t="s">
        <v>382</v>
      </c>
    </row>
    <row r="13" spans="1:66" ht="11.25" customHeight="1" x14ac:dyDescent="0.2">
      <c r="A13" s="39" t="s">
        <v>381</v>
      </c>
    </row>
    <row r="14" spans="1:66" ht="39.75" customHeight="1" x14ac:dyDescent="0.2">
      <c r="A14" s="147" t="s">
        <v>470</v>
      </c>
      <c r="B14" s="220" t="s">
        <v>471</v>
      </c>
      <c r="C14" s="220"/>
      <c r="D14" s="220"/>
      <c r="E14" s="220"/>
      <c r="F14" s="220"/>
      <c r="G14" s="220"/>
    </row>
    <row r="15" spans="1:66" ht="11.25" customHeight="1" thickBot="1" x14ac:dyDescent="0.25">
      <c r="A15" s="146"/>
      <c r="B15" s="44" t="s">
        <v>472</v>
      </c>
      <c r="C15" s="146"/>
      <c r="D15" s="146"/>
      <c r="E15" s="146"/>
      <c r="F15" s="146"/>
      <c r="G15" s="146"/>
    </row>
    <row r="16" spans="1:66" ht="11.25" customHeight="1" thickTop="1" thickBot="1" x14ac:dyDescent="0.25">
      <c r="A16" s="146"/>
      <c r="B16" s="176" t="s">
        <v>473</v>
      </c>
      <c r="C16" s="178"/>
      <c r="D16" s="176" t="s">
        <v>474</v>
      </c>
      <c r="E16" s="177"/>
      <c r="F16" s="177"/>
      <c r="G16" s="178"/>
    </row>
    <row r="17" spans="1:52" ht="11.25" customHeight="1" thickTop="1" thickBot="1" x14ac:dyDescent="0.25">
      <c r="A17" s="146"/>
      <c r="B17" s="186" t="s">
        <v>475</v>
      </c>
      <c r="C17" s="187"/>
      <c r="D17" s="176" t="s">
        <v>478</v>
      </c>
      <c r="E17" s="177"/>
      <c r="F17" s="177"/>
      <c r="G17" s="178"/>
    </row>
    <row r="18" spans="1:52" ht="11.25" customHeight="1" thickTop="1" thickBot="1" x14ac:dyDescent="0.25">
      <c r="A18" s="146"/>
      <c r="B18" s="188" t="s">
        <v>476</v>
      </c>
      <c r="C18" s="189"/>
      <c r="D18" s="176" t="s">
        <v>479</v>
      </c>
      <c r="E18" s="177"/>
      <c r="F18" s="177"/>
      <c r="G18" s="178"/>
    </row>
    <row r="19" spans="1:52" ht="11.25" customHeight="1" thickTop="1" x14ac:dyDescent="0.2">
      <c r="A19" s="146"/>
      <c r="B19" s="172" t="s">
        <v>477</v>
      </c>
      <c r="C19" s="173"/>
      <c r="D19" s="179" t="s">
        <v>480</v>
      </c>
      <c r="E19" s="180"/>
      <c r="F19" s="180"/>
      <c r="G19" s="181"/>
    </row>
    <row r="20" spans="1:52" ht="57.75" customHeight="1" thickBot="1" x14ac:dyDescent="0.25">
      <c r="A20" s="146"/>
      <c r="B20" s="174"/>
      <c r="C20" s="175"/>
      <c r="D20" s="182" t="s">
        <v>481</v>
      </c>
      <c r="E20" s="183"/>
      <c r="F20" s="183"/>
      <c r="G20" s="184"/>
    </row>
    <row r="21" spans="1:52" ht="11.25" customHeight="1" thickTop="1" x14ac:dyDescent="0.2"/>
    <row r="22" spans="1:5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7" spans="1:52" ht="11.25" customHeight="1" x14ac:dyDescent="0.2">
      <c r="C27" s="75" t="s">
        <v>374</v>
      </c>
      <c r="D27" s="75"/>
      <c r="E27" s="75"/>
      <c r="F27" s="75"/>
      <c r="G27" s="75"/>
    </row>
  </sheetData>
  <mergeCells count="62">
    <mergeCell ref="A6:B10"/>
    <mergeCell ref="C9:C10"/>
    <mergeCell ref="D9:D10"/>
    <mergeCell ref="E9:E10"/>
    <mergeCell ref="F9:G9"/>
    <mergeCell ref="H9:H10"/>
    <mergeCell ref="I9:I10"/>
    <mergeCell ref="J9:J10"/>
    <mergeCell ref="K9:L9"/>
    <mergeCell ref="C6:G8"/>
    <mergeCell ref="U9:V9"/>
    <mergeCell ref="M6:Q8"/>
    <mergeCell ref="M9:M10"/>
    <mergeCell ref="N9:N10"/>
    <mergeCell ref="O9:O10"/>
    <mergeCell ref="P9:Q9"/>
    <mergeCell ref="AM9:AM10"/>
    <mergeCell ref="AN9:AN10"/>
    <mergeCell ref="AO9:AP9"/>
    <mergeCell ref="AG6:AK8"/>
    <mergeCell ref="AG9:AG10"/>
    <mergeCell ref="AH9:AH10"/>
    <mergeCell ref="AI9:AI10"/>
    <mergeCell ref="AJ9:AK9"/>
    <mergeCell ref="AL6:AP8"/>
    <mergeCell ref="AL9:AL10"/>
    <mergeCell ref="AV9:AV10"/>
    <mergeCell ref="AW9:AW10"/>
    <mergeCell ref="AX9:AX10"/>
    <mergeCell ref="AY9:AZ9"/>
    <mergeCell ref="AQ6:AU8"/>
    <mergeCell ref="AQ9:AQ10"/>
    <mergeCell ref="AR9:AR10"/>
    <mergeCell ref="AS9:AS10"/>
    <mergeCell ref="AT9:AU9"/>
    <mergeCell ref="AV6:AZ8"/>
    <mergeCell ref="AB6:AF8"/>
    <mergeCell ref="W6:AA8"/>
    <mergeCell ref="R6:V8"/>
    <mergeCell ref="H6:L8"/>
    <mergeCell ref="A11:B11"/>
    <mergeCell ref="AB9:AB10"/>
    <mergeCell ref="AC9:AC10"/>
    <mergeCell ref="AD9:AD10"/>
    <mergeCell ref="AE9:AF9"/>
    <mergeCell ref="W9:W10"/>
    <mergeCell ref="X9:X10"/>
    <mergeCell ref="Y9:Y10"/>
    <mergeCell ref="Z9:AA9"/>
    <mergeCell ref="R9:R10"/>
    <mergeCell ref="S9:S10"/>
    <mergeCell ref="T9:T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BF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2" width="8.28515625" style="39" customWidth="1"/>
    <col min="43" max="16384" width="11.42578125" style="39"/>
  </cols>
  <sheetData>
    <row r="1" spans="1:58"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98"/>
      <c r="AN1" s="98"/>
      <c r="AO1" s="98"/>
      <c r="AP1" s="98"/>
    </row>
    <row r="3" spans="1:58" s="60" customFormat="1" ht="11.25" customHeight="1" x14ac:dyDescent="0.2">
      <c r="A3" s="19" t="s">
        <v>531</v>
      </c>
      <c r="B3" s="39"/>
      <c r="AL3" s="61" t="s">
        <v>255</v>
      </c>
      <c r="AM3" s="61"/>
      <c r="AN3" s="61"/>
      <c r="AO3" s="61"/>
      <c r="AP3" s="61"/>
    </row>
    <row r="4" spans="1:58" s="60" customFormat="1" ht="11.25" customHeight="1" x14ac:dyDescent="0.2">
      <c r="A4" s="19" t="s">
        <v>362</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58" s="22" customFormat="1" ht="11.25" customHeight="1" x14ac:dyDescent="0.2">
      <c r="A5" s="34"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58" s="14" customFormat="1" ht="11.25" customHeight="1" x14ac:dyDescent="0.2">
      <c r="A6" s="198" t="s">
        <v>279</v>
      </c>
      <c r="B6" s="199"/>
      <c r="C6" s="410" t="s">
        <v>2</v>
      </c>
      <c r="D6" s="411"/>
      <c r="E6" s="411"/>
      <c r="F6" s="411"/>
      <c r="G6" s="412"/>
      <c r="H6" s="403" t="s">
        <v>249</v>
      </c>
      <c r="I6" s="404"/>
      <c r="J6" s="404"/>
      <c r="K6" s="404"/>
      <c r="L6" s="416"/>
      <c r="M6" s="403" t="s">
        <v>250</v>
      </c>
      <c r="N6" s="404"/>
      <c r="O6" s="404"/>
      <c r="P6" s="404"/>
      <c r="Q6" s="416"/>
      <c r="R6" s="403" t="s">
        <v>251</v>
      </c>
      <c r="S6" s="404"/>
      <c r="T6" s="404"/>
      <c r="U6" s="404"/>
      <c r="V6" s="416"/>
      <c r="W6" s="403" t="s">
        <v>252</v>
      </c>
      <c r="X6" s="404"/>
      <c r="Y6" s="404"/>
      <c r="Z6" s="404"/>
      <c r="AA6" s="416"/>
      <c r="AB6" s="403" t="s">
        <v>253</v>
      </c>
      <c r="AC6" s="404"/>
      <c r="AD6" s="404"/>
      <c r="AE6" s="404"/>
      <c r="AF6" s="416"/>
      <c r="AG6" s="403" t="s">
        <v>254</v>
      </c>
      <c r="AH6" s="404"/>
      <c r="AI6" s="404"/>
      <c r="AJ6" s="404"/>
      <c r="AK6" s="416"/>
      <c r="AL6" s="403" t="s">
        <v>43</v>
      </c>
      <c r="AM6" s="404"/>
      <c r="AN6" s="404"/>
      <c r="AO6" s="404"/>
      <c r="AP6" s="404"/>
      <c r="AQ6" s="33"/>
      <c r="AR6" s="33"/>
      <c r="AS6" s="33"/>
      <c r="AT6" s="33"/>
      <c r="AU6" s="33"/>
      <c r="AV6" s="33"/>
      <c r="AW6" s="33"/>
      <c r="AX6" s="33"/>
      <c r="AY6" s="33"/>
      <c r="AZ6" s="33"/>
      <c r="BA6" s="33"/>
      <c r="BB6" s="33"/>
      <c r="BC6" s="33"/>
      <c r="BD6" s="33"/>
      <c r="BE6" s="33"/>
      <c r="BF6" s="33"/>
    </row>
    <row r="7" spans="1:58" s="14" customFormat="1" ht="11.25" customHeight="1" x14ac:dyDescent="0.2">
      <c r="A7" s="200"/>
      <c r="B7" s="201"/>
      <c r="C7" s="413"/>
      <c r="D7" s="414"/>
      <c r="E7" s="414"/>
      <c r="F7" s="414"/>
      <c r="G7" s="415"/>
      <c r="H7" s="405"/>
      <c r="I7" s="406"/>
      <c r="J7" s="406"/>
      <c r="K7" s="406"/>
      <c r="L7" s="417"/>
      <c r="M7" s="405"/>
      <c r="N7" s="406"/>
      <c r="O7" s="406"/>
      <c r="P7" s="406"/>
      <c r="Q7" s="417"/>
      <c r="R7" s="405"/>
      <c r="S7" s="406"/>
      <c r="T7" s="406"/>
      <c r="U7" s="406"/>
      <c r="V7" s="417"/>
      <c r="W7" s="405"/>
      <c r="X7" s="406"/>
      <c r="Y7" s="406"/>
      <c r="Z7" s="406"/>
      <c r="AA7" s="417"/>
      <c r="AB7" s="405"/>
      <c r="AC7" s="406"/>
      <c r="AD7" s="406"/>
      <c r="AE7" s="406"/>
      <c r="AF7" s="417"/>
      <c r="AG7" s="405"/>
      <c r="AH7" s="406"/>
      <c r="AI7" s="406"/>
      <c r="AJ7" s="406"/>
      <c r="AK7" s="417"/>
      <c r="AL7" s="405"/>
      <c r="AM7" s="406"/>
      <c r="AN7" s="406"/>
      <c r="AO7" s="406"/>
      <c r="AP7" s="406"/>
      <c r="AQ7" s="33"/>
      <c r="AR7" s="33"/>
      <c r="AS7" s="33"/>
      <c r="AT7" s="33"/>
      <c r="AU7" s="33"/>
      <c r="AV7" s="33"/>
      <c r="AW7" s="33"/>
      <c r="AX7" s="33"/>
      <c r="AY7" s="33"/>
      <c r="AZ7" s="33"/>
      <c r="BA7" s="33"/>
      <c r="BB7" s="33"/>
      <c r="BC7" s="33"/>
      <c r="BD7" s="33"/>
      <c r="BE7" s="33"/>
      <c r="BF7" s="33"/>
    </row>
    <row r="8" spans="1:58" s="14" customFormat="1" ht="11.25" customHeight="1" x14ac:dyDescent="0.2">
      <c r="A8" s="200"/>
      <c r="B8" s="201"/>
      <c r="C8" s="396"/>
      <c r="D8" s="397"/>
      <c r="E8" s="397"/>
      <c r="F8" s="397"/>
      <c r="G8" s="398"/>
      <c r="H8" s="384"/>
      <c r="I8" s="385"/>
      <c r="J8" s="385"/>
      <c r="K8" s="385"/>
      <c r="L8" s="386"/>
      <c r="M8" s="384"/>
      <c r="N8" s="385"/>
      <c r="O8" s="385"/>
      <c r="P8" s="385"/>
      <c r="Q8" s="386"/>
      <c r="R8" s="384"/>
      <c r="S8" s="385"/>
      <c r="T8" s="385"/>
      <c r="U8" s="385"/>
      <c r="V8" s="386"/>
      <c r="W8" s="384"/>
      <c r="X8" s="385"/>
      <c r="Y8" s="385"/>
      <c r="Z8" s="385"/>
      <c r="AA8" s="386"/>
      <c r="AB8" s="384"/>
      <c r="AC8" s="385"/>
      <c r="AD8" s="385"/>
      <c r="AE8" s="385"/>
      <c r="AF8" s="386"/>
      <c r="AG8" s="384"/>
      <c r="AH8" s="385"/>
      <c r="AI8" s="385"/>
      <c r="AJ8" s="385"/>
      <c r="AK8" s="386"/>
      <c r="AL8" s="384"/>
      <c r="AM8" s="385"/>
      <c r="AN8" s="385"/>
      <c r="AO8" s="385"/>
      <c r="AP8" s="385"/>
      <c r="AQ8" s="33"/>
      <c r="AR8" s="33"/>
      <c r="AS8" s="33"/>
      <c r="AT8" s="33"/>
      <c r="AU8" s="33"/>
      <c r="AV8" s="33"/>
      <c r="AW8" s="33"/>
      <c r="AX8" s="33"/>
      <c r="AY8" s="33"/>
      <c r="AZ8" s="33"/>
      <c r="BA8" s="33"/>
      <c r="BB8" s="33"/>
      <c r="BC8" s="33"/>
      <c r="BD8" s="33"/>
      <c r="BE8" s="33"/>
      <c r="BF8" s="33"/>
    </row>
    <row r="9" spans="1:58" s="14" customFormat="1" ht="22.15" customHeight="1" x14ac:dyDescent="0.2">
      <c r="A9" s="200"/>
      <c r="B9" s="201"/>
      <c r="C9" s="399" t="s">
        <v>464</v>
      </c>
      <c r="D9" s="399" t="s">
        <v>465</v>
      </c>
      <c r="E9" s="399" t="s">
        <v>466</v>
      </c>
      <c r="F9" s="401" t="s">
        <v>467</v>
      </c>
      <c r="G9" s="401"/>
      <c r="H9" s="390" t="s">
        <v>464</v>
      </c>
      <c r="I9" s="390" t="s">
        <v>465</v>
      </c>
      <c r="J9" s="390" t="s">
        <v>466</v>
      </c>
      <c r="K9" s="392" t="s">
        <v>467</v>
      </c>
      <c r="L9" s="392"/>
      <c r="M9" s="390" t="s">
        <v>464</v>
      </c>
      <c r="N9" s="390" t="s">
        <v>465</v>
      </c>
      <c r="O9" s="390" t="s">
        <v>466</v>
      </c>
      <c r="P9" s="392" t="s">
        <v>467</v>
      </c>
      <c r="Q9" s="392"/>
      <c r="R9" s="390" t="s">
        <v>464</v>
      </c>
      <c r="S9" s="390" t="s">
        <v>465</v>
      </c>
      <c r="T9" s="390" t="s">
        <v>466</v>
      </c>
      <c r="U9" s="392" t="s">
        <v>467</v>
      </c>
      <c r="V9" s="392"/>
      <c r="W9" s="390" t="s">
        <v>464</v>
      </c>
      <c r="X9" s="390" t="s">
        <v>465</v>
      </c>
      <c r="Y9" s="390" t="s">
        <v>466</v>
      </c>
      <c r="Z9" s="392" t="s">
        <v>467</v>
      </c>
      <c r="AA9" s="392"/>
      <c r="AB9" s="390" t="s">
        <v>464</v>
      </c>
      <c r="AC9" s="390" t="s">
        <v>465</v>
      </c>
      <c r="AD9" s="390" t="s">
        <v>466</v>
      </c>
      <c r="AE9" s="392" t="s">
        <v>467</v>
      </c>
      <c r="AF9" s="392"/>
      <c r="AG9" s="390" t="s">
        <v>464</v>
      </c>
      <c r="AH9" s="390" t="s">
        <v>465</v>
      </c>
      <c r="AI9" s="390" t="s">
        <v>466</v>
      </c>
      <c r="AJ9" s="392" t="s">
        <v>467</v>
      </c>
      <c r="AK9" s="392"/>
      <c r="AL9" s="407" t="s">
        <v>464</v>
      </c>
      <c r="AM9" s="407" t="s">
        <v>465</v>
      </c>
      <c r="AN9" s="407" t="s">
        <v>466</v>
      </c>
      <c r="AO9" s="409" t="s">
        <v>467</v>
      </c>
      <c r="AP9" s="409"/>
      <c r="AQ9" s="33"/>
      <c r="AR9" s="33"/>
      <c r="AS9" s="33"/>
      <c r="AT9" s="33"/>
      <c r="AU9" s="33"/>
      <c r="AV9" s="33"/>
      <c r="AW9" s="33"/>
      <c r="AX9" s="33"/>
      <c r="AY9" s="33"/>
      <c r="AZ9" s="33"/>
      <c r="BA9" s="33"/>
      <c r="BB9" s="33"/>
      <c r="BC9" s="33"/>
      <c r="BD9" s="33"/>
      <c r="BE9" s="33"/>
      <c r="BF9" s="33"/>
    </row>
    <row r="10" spans="1:58" s="14" customFormat="1" ht="22.15" customHeight="1" x14ac:dyDescent="0.2">
      <c r="A10" s="202"/>
      <c r="B10" s="203"/>
      <c r="C10" s="399"/>
      <c r="D10" s="400"/>
      <c r="E10" s="399"/>
      <c r="F10" s="167" t="s">
        <v>468</v>
      </c>
      <c r="G10" s="167" t="s">
        <v>469</v>
      </c>
      <c r="H10" s="390"/>
      <c r="I10" s="391"/>
      <c r="J10" s="390"/>
      <c r="K10" s="104" t="s">
        <v>468</v>
      </c>
      <c r="L10" s="104" t="s">
        <v>469</v>
      </c>
      <c r="M10" s="390"/>
      <c r="N10" s="391"/>
      <c r="O10" s="390"/>
      <c r="P10" s="104" t="s">
        <v>468</v>
      </c>
      <c r="Q10" s="104" t="s">
        <v>469</v>
      </c>
      <c r="R10" s="390"/>
      <c r="S10" s="391"/>
      <c r="T10" s="390"/>
      <c r="U10" s="104" t="s">
        <v>468</v>
      </c>
      <c r="V10" s="104" t="s">
        <v>469</v>
      </c>
      <c r="W10" s="390"/>
      <c r="X10" s="391"/>
      <c r="Y10" s="390"/>
      <c r="Z10" s="104" t="s">
        <v>468</v>
      </c>
      <c r="AA10" s="104" t="s">
        <v>469</v>
      </c>
      <c r="AB10" s="390"/>
      <c r="AC10" s="391"/>
      <c r="AD10" s="390"/>
      <c r="AE10" s="104" t="s">
        <v>468</v>
      </c>
      <c r="AF10" s="104" t="s">
        <v>469</v>
      </c>
      <c r="AG10" s="390"/>
      <c r="AH10" s="391"/>
      <c r="AI10" s="390"/>
      <c r="AJ10" s="104" t="s">
        <v>468</v>
      </c>
      <c r="AK10" s="104" t="s">
        <v>469</v>
      </c>
      <c r="AL10" s="407"/>
      <c r="AM10" s="408"/>
      <c r="AN10" s="407"/>
      <c r="AO10" s="104" t="s">
        <v>468</v>
      </c>
      <c r="AP10" s="104" t="s">
        <v>469</v>
      </c>
      <c r="AQ10" s="33"/>
      <c r="AR10" s="33"/>
      <c r="AS10" s="33"/>
      <c r="AT10" s="33"/>
      <c r="AU10" s="33"/>
      <c r="AV10" s="33"/>
      <c r="AW10" s="33"/>
      <c r="AX10" s="33"/>
      <c r="AY10" s="33"/>
      <c r="AZ10" s="33"/>
      <c r="BA10" s="33"/>
      <c r="BB10" s="33"/>
      <c r="BC10" s="33"/>
      <c r="BD10" s="33"/>
      <c r="BE10" s="33"/>
      <c r="BF10" s="33"/>
    </row>
    <row r="11" spans="1:58" s="14" customFormat="1" ht="11.25" customHeight="1" x14ac:dyDescent="0.2">
      <c r="A11" s="227" t="s">
        <v>278</v>
      </c>
      <c r="B11" s="190"/>
      <c r="C11" s="114">
        <v>287782.22451091948</v>
      </c>
      <c r="D11" s="125">
        <v>12.64079382565</v>
      </c>
      <c r="E11" s="126">
        <v>36377.957667291084</v>
      </c>
      <c r="F11" s="148">
        <v>216482.73765190825</v>
      </c>
      <c r="G11" s="148">
        <v>359081.71136993082</v>
      </c>
      <c r="H11" s="149">
        <v>14358.61091296417</v>
      </c>
      <c r="I11" s="150">
        <v>22.585683126740001</v>
      </c>
      <c r="J11" s="151">
        <v>3242.990362203614</v>
      </c>
      <c r="K11" s="152">
        <v>8002.4666008347604</v>
      </c>
      <c r="L11" s="152">
        <v>20714.755225093591</v>
      </c>
      <c r="M11" s="154">
        <v>7564.7983876360313</v>
      </c>
      <c r="N11" s="128">
        <v>33.276186317929998</v>
      </c>
      <c r="O11" s="129">
        <v>2517.2764060457148</v>
      </c>
      <c r="P11" s="155">
        <v>2631.0272926541402</v>
      </c>
      <c r="Q11" s="155">
        <v>12498.569482617921</v>
      </c>
      <c r="R11" s="154">
        <v>55187.414461414373</v>
      </c>
      <c r="S11" s="128">
        <v>34.9933117645</v>
      </c>
      <c r="T11" s="129">
        <v>19311.903997249537</v>
      </c>
      <c r="U11" s="155">
        <v>17336.77815391124</v>
      </c>
      <c r="V11" s="155">
        <v>93038.050768917543</v>
      </c>
      <c r="W11" s="154">
        <v>61683.098847541791</v>
      </c>
      <c r="X11" s="128">
        <v>30.565880300509999</v>
      </c>
      <c r="Y11" s="129">
        <v>18853.982159384555</v>
      </c>
      <c r="Z11" s="155">
        <v>24729.972849988379</v>
      </c>
      <c r="AA11" s="155">
        <v>98636.224845095217</v>
      </c>
      <c r="AB11" s="154">
        <v>9921.9989301078167</v>
      </c>
      <c r="AC11" s="128">
        <v>31.34375898303</v>
      </c>
      <c r="AD11" s="129">
        <v>3109.9274309514758</v>
      </c>
      <c r="AE11" s="155">
        <v>3826.6531709099199</v>
      </c>
      <c r="AF11" s="155">
        <v>16017.344689305721</v>
      </c>
      <c r="AG11" s="107">
        <v>139066.30297125489</v>
      </c>
      <c r="AH11" s="118">
        <v>17.409426150350001</v>
      </c>
      <c r="AI11" s="119">
        <v>24210.645315798509</v>
      </c>
      <c r="AJ11" s="120">
        <v>91614.31010981767</v>
      </c>
      <c r="AK11" s="120">
        <v>186518.29583269195</v>
      </c>
      <c r="AL11" s="107">
        <v>0</v>
      </c>
      <c r="AM11" s="108" t="s">
        <v>485</v>
      </c>
      <c r="AN11" s="108" t="s">
        <v>485</v>
      </c>
      <c r="AO11" s="108" t="s">
        <v>485</v>
      </c>
      <c r="AP11" s="108" t="s">
        <v>485</v>
      </c>
    </row>
    <row r="12" spans="1:58" s="14" customFormat="1" ht="11.25" customHeight="1" x14ac:dyDescent="0.2">
      <c r="A12" s="14" t="s">
        <v>381</v>
      </c>
      <c r="B12" s="38"/>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43"/>
      <c r="AM12" s="43"/>
      <c r="AN12" s="43"/>
      <c r="AO12" s="43"/>
      <c r="AP12" s="43"/>
    </row>
    <row r="13" spans="1:58" s="14" customFormat="1" ht="39.75" customHeight="1" x14ac:dyDescent="0.2">
      <c r="A13" s="123" t="s">
        <v>470</v>
      </c>
      <c r="B13" s="220" t="s">
        <v>471</v>
      </c>
      <c r="C13" s="220"/>
      <c r="D13" s="220"/>
      <c r="E13" s="220"/>
      <c r="F13" s="220"/>
      <c r="G13" s="220"/>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43"/>
      <c r="AM13" s="43"/>
      <c r="AN13" s="43"/>
      <c r="AO13" s="43"/>
      <c r="AP13" s="43"/>
    </row>
    <row r="14" spans="1:58" s="14" customFormat="1" ht="11.25" customHeight="1" thickBot="1" x14ac:dyDescent="0.25">
      <c r="A14" s="122"/>
      <c r="B14" s="117" t="s">
        <v>472</v>
      </c>
      <c r="C14" s="168"/>
      <c r="D14" s="168"/>
      <c r="E14" s="168"/>
      <c r="F14" s="168"/>
      <c r="G14" s="168"/>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43"/>
      <c r="AM14" s="43"/>
      <c r="AN14" s="43"/>
      <c r="AO14" s="43"/>
      <c r="AP14" s="43"/>
    </row>
    <row r="15" spans="1:58" s="14" customFormat="1" ht="11.25" customHeight="1" thickTop="1" thickBot="1" x14ac:dyDescent="0.25">
      <c r="A15" s="122"/>
      <c r="B15" s="221" t="s">
        <v>473</v>
      </c>
      <c r="C15" s="222"/>
      <c r="D15" s="255" t="s">
        <v>474</v>
      </c>
      <c r="E15" s="256"/>
      <c r="F15" s="256"/>
      <c r="G15" s="257"/>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43"/>
      <c r="AM15" s="43"/>
      <c r="AN15" s="43"/>
      <c r="AO15" s="43"/>
      <c r="AP15" s="43"/>
    </row>
    <row r="16" spans="1:58" s="14" customFormat="1" ht="11.25" customHeight="1" thickTop="1" thickBot="1" x14ac:dyDescent="0.25">
      <c r="A16" s="122"/>
      <c r="B16" s="223" t="s">
        <v>475</v>
      </c>
      <c r="C16" s="224"/>
      <c r="D16" s="255" t="s">
        <v>478</v>
      </c>
      <c r="E16" s="256"/>
      <c r="F16" s="256"/>
      <c r="G16" s="257"/>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43"/>
      <c r="AM16" s="43"/>
      <c r="AN16" s="43"/>
      <c r="AO16" s="43"/>
      <c r="AP16" s="43"/>
    </row>
    <row r="17" spans="1:42" s="14" customFormat="1" ht="11.25" customHeight="1" thickTop="1" thickBot="1" x14ac:dyDescent="0.25">
      <c r="A17" s="122"/>
      <c r="B17" s="225" t="s">
        <v>476</v>
      </c>
      <c r="C17" s="226"/>
      <c r="D17" s="255" t="s">
        <v>479</v>
      </c>
      <c r="E17" s="256"/>
      <c r="F17" s="256"/>
      <c r="G17" s="257"/>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43"/>
      <c r="AM17" s="43"/>
      <c r="AN17" s="43"/>
      <c r="AO17" s="43"/>
      <c r="AP17" s="43"/>
    </row>
    <row r="18" spans="1:42" s="14" customFormat="1" ht="11.25" customHeight="1" thickTop="1" x14ac:dyDescent="0.2">
      <c r="A18" s="122"/>
      <c r="B18" s="207" t="s">
        <v>477</v>
      </c>
      <c r="C18" s="208"/>
      <c r="D18" s="258" t="s">
        <v>480</v>
      </c>
      <c r="E18" s="259"/>
      <c r="F18" s="259"/>
      <c r="G18" s="260"/>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43"/>
      <c r="AM18" s="43"/>
      <c r="AN18" s="43"/>
      <c r="AO18" s="43"/>
      <c r="AP18" s="43"/>
    </row>
    <row r="19" spans="1:42" s="14" customFormat="1" ht="57.75" customHeight="1" thickBot="1" x14ac:dyDescent="0.25">
      <c r="A19" s="122"/>
      <c r="B19" s="209"/>
      <c r="C19" s="210"/>
      <c r="D19" s="261" t="s">
        <v>481</v>
      </c>
      <c r="E19" s="262"/>
      <c r="F19" s="262"/>
      <c r="G19" s="263"/>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43"/>
      <c r="AM19" s="43"/>
      <c r="AN19" s="43"/>
      <c r="AO19" s="43"/>
      <c r="AP19" s="43"/>
    </row>
    <row r="20" spans="1:42" s="14" customFormat="1" ht="11.25" customHeight="1" thickTop="1" x14ac:dyDescent="0.2">
      <c r="B20" s="38"/>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43"/>
      <c r="AM20" s="43"/>
      <c r="AN20" s="43"/>
      <c r="AO20" s="43"/>
      <c r="AP20" s="43"/>
    </row>
    <row r="21" spans="1:42" ht="11.25" customHeight="1" x14ac:dyDescent="0.2">
      <c r="A21" s="44"/>
    </row>
    <row r="22" spans="1:42" ht="11.25" customHeight="1" x14ac:dyDescent="0.2">
      <c r="A22" s="12"/>
      <c r="B22" s="12"/>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row>
    <row r="23" spans="1:42" ht="11.25" customHeight="1" x14ac:dyDescent="0.2">
      <c r="A23" s="12"/>
      <c r="B23" s="1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row>
    <row r="27" spans="1:42" ht="11.25" customHeight="1" x14ac:dyDescent="0.2">
      <c r="C27" s="75" t="s">
        <v>374</v>
      </c>
      <c r="D27" s="75"/>
      <c r="E27" s="75"/>
      <c r="F27" s="75"/>
      <c r="G27" s="75"/>
    </row>
  </sheetData>
  <mergeCells count="53">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AE9:AF9"/>
    <mergeCell ref="W6:AA8"/>
    <mergeCell ref="W9:W10"/>
    <mergeCell ref="X9:X10"/>
    <mergeCell ref="Y9:Y10"/>
    <mergeCell ref="Z9:AA9"/>
    <mergeCell ref="A11:B11"/>
    <mergeCell ref="A1:AL1"/>
    <mergeCell ref="AL6:AP8"/>
    <mergeCell ref="AL9:AL10"/>
    <mergeCell ref="AM9:AM10"/>
    <mergeCell ref="AN9:AN10"/>
    <mergeCell ref="AO9:AP9"/>
    <mergeCell ref="AG6:AK8"/>
    <mergeCell ref="AG9:AG10"/>
    <mergeCell ref="AH9:AH10"/>
    <mergeCell ref="AI9:AI10"/>
    <mergeCell ref="AJ9:AK9"/>
    <mergeCell ref="AB6:AF8"/>
    <mergeCell ref="AB9:AB10"/>
    <mergeCell ref="AC9:AC10"/>
    <mergeCell ref="AD9:AD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AP27"/>
  <sheetViews>
    <sheetView workbookViewId="0">
      <selection activeCell="A3" sqref="A3"/>
    </sheetView>
  </sheetViews>
  <sheetFormatPr baseColWidth="10" defaultRowHeight="11.25" customHeight="1" x14ac:dyDescent="0.2"/>
  <cols>
    <col min="1" max="1" width="5.42578125" style="64" customWidth="1"/>
    <col min="2" max="2" width="17.85546875" style="64" customWidth="1"/>
    <col min="3" max="17" width="8.28515625" style="64" customWidth="1"/>
    <col min="18" max="22" width="8.28515625" style="65" customWidth="1"/>
    <col min="23" max="16384" width="11.42578125" style="64"/>
  </cols>
  <sheetData>
    <row r="1" spans="1:42" ht="11.25" customHeight="1" x14ac:dyDescent="0.2">
      <c r="A1" s="191" t="s">
        <v>425</v>
      </c>
      <c r="B1" s="191"/>
      <c r="C1" s="191"/>
      <c r="D1" s="191"/>
      <c r="E1" s="191"/>
      <c r="F1" s="191"/>
      <c r="G1" s="191"/>
      <c r="H1" s="191"/>
      <c r="I1" s="191"/>
      <c r="J1" s="191"/>
      <c r="K1" s="191"/>
      <c r="L1" s="191"/>
      <c r="M1" s="191"/>
      <c r="N1" s="191"/>
      <c r="O1" s="191"/>
      <c r="P1" s="191"/>
      <c r="Q1" s="191"/>
      <c r="R1" s="191"/>
      <c r="S1" s="98"/>
      <c r="T1" s="98"/>
      <c r="U1" s="98"/>
      <c r="V1" s="98"/>
    </row>
    <row r="3" spans="1:42" s="68" customFormat="1" ht="11.25" customHeight="1" x14ac:dyDescent="0.2">
      <c r="A3" s="19" t="s">
        <v>532</v>
      </c>
      <c r="B3" s="64"/>
      <c r="C3" s="64"/>
      <c r="D3" s="64"/>
      <c r="E3" s="64"/>
      <c r="F3" s="64"/>
      <c r="G3" s="64"/>
      <c r="H3" s="64"/>
      <c r="I3" s="64"/>
      <c r="J3" s="64"/>
      <c r="K3" s="64"/>
      <c r="L3" s="64"/>
      <c r="M3" s="66"/>
      <c r="N3" s="66"/>
      <c r="O3" s="66"/>
      <c r="P3" s="66"/>
      <c r="Q3" s="66"/>
      <c r="R3" s="67" t="s">
        <v>257</v>
      </c>
      <c r="S3" s="67"/>
      <c r="T3" s="67"/>
      <c r="U3" s="67"/>
      <c r="V3" s="67"/>
    </row>
    <row r="4" spans="1:42" s="68" customFormat="1" ht="11.25" customHeight="1" x14ac:dyDescent="0.2">
      <c r="A4" s="19" t="s">
        <v>419</v>
      </c>
      <c r="B4" s="64"/>
      <c r="C4" s="64"/>
      <c r="D4" s="64"/>
      <c r="E4" s="64"/>
      <c r="F4" s="64"/>
      <c r="G4" s="64"/>
      <c r="H4" s="64"/>
      <c r="I4" s="64"/>
      <c r="J4" s="64"/>
      <c r="K4" s="64"/>
      <c r="L4" s="64"/>
      <c r="M4" s="66"/>
      <c r="N4" s="66"/>
      <c r="O4" s="66"/>
      <c r="P4" s="66"/>
      <c r="Q4" s="66"/>
      <c r="R4" s="66"/>
      <c r="S4" s="66"/>
      <c r="T4" s="66"/>
      <c r="U4" s="66"/>
      <c r="V4" s="66"/>
    </row>
    <row r="5" spans="1:42" s="40" customFormat="1" ht="11.25" customHeight="1" x14ac:dyDescent="0.2">
      <c r="A5" s="18" t="s">
        <v>1</v>
      </c>
      <c r="B5" s="23"/>
      <c r="C5" s="23"/>
      <c r="D5" s="23"/>
      <c r="E5" s="23"/>
      <c r="F5" s="23"/>
      <c r="G5" s="23"/>
      <c r="H5" s="23"/>
      <c r="I5" s="23"/>
      <c r="J5" s="23"/>
      <c r="K5" s="23"/>
      <c r="L5" s="23"/>
      <c r="R5" s="41"/>
      <c r="S5" s="41"/>
      <c r="T5" s="41"/>
      <c r="U5" s="41"/>
      <c r="V5" s="41"/>
    </row>
    <row r="6" spans="1:42" s="23" customFormat="1" ht="11.25" customHeight="1" x14ac:dyDescent="0.2">
      <c r="A6" s="198" t="s">
        <v>279</v>
      </c>
      <c r="B6" s="199"/>
      <c r="C6" s="432">
        <v>2016</v>
      </c>
      <c r="D6" s="433"/>
      <c r="E6" s="433"/>
      <c r="F6" s="433"/>
      <c r="G6" s="433"/>
      <c r="H6" s="433"/>
      <c r="I6" s="433"/>
      <c r="J6" s="433"/>
      <c r="K6" s="433"/>
      <c r="L6" s="434"/>
      <c r="M6" s="418">
        <v>2017</v>
      </c>
      <c r="N6" s="419"/>
      <c r="O6" s="419"/>
      <c r="P6" s="419"/>
      <c r="Q6" s="419"/>
      <c r="R6" s="419"/>
      <c r="S6" s="419"/>
      <c r="T6" s="419"/>
      <c r="U6" s="419"/>
      <c r="V6" s="419"/>
      <c r="W6" s="42"/>
      <c r="X6" s="42"/>
      <c r="Y6" s="42"/>
      <c r="Z6" s="42"/>
      <c r="AA6" s="42"/>
      <c r="AB6" s="42"/>
      <c r="AC6" s="42"/>
      <c r="AD6" s="42"/>
      <c r="AE6" s="42"/>
      <c r="AF6" s="42"/>
      <c r="AG6" s="42"/>
      <c r="AH6" s="42"/>
      <c r="AI6" s="42"/>
      <c r="AJ6" s="42"/>
      <c r="AK6" s="42"/>
      <c r="AL6" s="42"/>
      <c r="AM6" s="42"/>
      <c r="AN6" s="42"/>
      <c r="AO6" s="42"/>
      <c r="AP6" s="42"/>
    </row>
    <row r="7" spans="1:42" s="23" customFormat="1" ht="11.25" customHeight="1" x14ac:dyDescent="0.2">
      <c r="A7" s="200"/>
      <c r="B7" s="201"/>
      <c r="C7" s="393" t="s">
        <v>2</v>
      </c>
      <c r="D7" s="394"/>
      <c r="E7" s="394"/>
      <c r="F7" s="394"/>
      <c r="G7" s="395"/>
      <c r="H7" s="420" t="s">
        <v>306</v>
      </c>
      <c r="I7" s="421"/>
      <c r="J7" s="421"/>
      <c r="K7" s="421"/>
      <c r="L7" s="427"/>
      <c r="M7" s="420" t="s">
        <v>2</v>
      </c>
      <c r="N7" s="421"/>
      <c r="O7" s="421"/>
      <c r="P7" s="421"/>
      <c r="Q7" s="427"/>
      <c r="R7" s="420" t="s">
        <v>306</v>
      </c>
      <c r="S7" s="421"/>
      <c r="T7" s="421"/>
      <c r="U7" s="421"/>
      <c r="V7" s="421"/>
      <c r="W7" s="42"/>
      <c r="X7" s="42"/>
      <c r="Y7" s="42"/>
      <c r="Z7" s="42"/>
      <c r="AA7" s="42"/>
      <c r="AB7" s="42"/>
      <c r="AC7" s="42"/>
      <c r="AD7" s="42"/>
      <c r="AE7" s="42"/>
      <c r="AF7" s="42"/>
      <c r="AG7" s="42"/>
      <c r="AH7" s="42"/>
      <c r="AI7" s="42"/>
      <c r="AJ7" s="42"/>
      <c r="AK7" s="42"/>
      <c r="AL7" s="42"/>
      <c r="AM7" s="42"/>
      <c r="AN7" s="42"/>
      <c r="AO7" s="42"/>
      <c r="AP7" s="42"/>
    </row>
    <row r="8" spans="1:42" s="23" customFormat="1" ht="11.25" customHeight="1" x14ac:dyDescent="0.2">
      <c r="A8" s="200"/>
      <c r="B8" s="201"/>
      <c r="C8" s="396"/>
      <c r="D8" s="397"/>
      <c r="E8" s="397"/>
      <c r="F8" s="397"/>
      <c r="G8" s="398"/>
      <c r="H8" s="422"/>
      <c r="I8" s="423"/>
      <c r="J8" s="423"/>
      <c r="K8" s="423"/>
      <c r="L8" s="428"/>
      <c r="M8" s="422"/>
      <c r="N8" s="423"/>
      <c r="O8" s="423"/>
      <c r="P8" s="423"/>
      <c r="Q8" s="428"/>
      <c r="R8" s="422"/>
      <c r="S8" s="423"/>
      <c r="T8" s="423"/>
      <c r="U8" s="423"/>
      <c r="V8" s="423"/>
      <c r="W8" s="42"/>
      <c r="X8" s="42"/>
      <c r="Y8" s="42"/>
      <c r="Z8" s="42"/>
      <c r="AA8" s="42"/>
      <c r="AB8" s="42"/>
      <c r="AC8" s="42"/>
      <c r="AD8" s="42"/>
      <c r="AE8" s="42"/>
      <c r="AF8" s="42"/>
      <c r="AG8" s="42"/>
      <c r="AH8" s="42"/>
      <c r="AI8" s="42"/>
      <c r="AJ8" s="42"/>
      <c r="AK8" s="42"/>
      <c r="AL8" s="42"/>
      <c r="AM8" s="42"/>
      <c r="AN8" s="42"/>
      <c r="AO8" s="42"/>
      <c r="AP8" s="42"/>
    </row>
    <row r="9" spans="1:42" s="23" customFormat="1" ht="22.15" customHeight="1" x14ac:dyDescent="0.2">
      <c r="A9" s="200"/>
      <c r="B9" s="201"/>
      <c r="C9" s="399" t="s">
        <v>464</v>
      </c>
      <c r="D9" s="399" t="s">
        <v>465</v>
      </c>
      <c r="E9" s="399" t="s">
        <v>466</v>
      </c>
      <c r="F9" s="401" t="s">
        <v>467</v>
      </c>
      <c r="G9" s="401"/>
      <c r="H9" s="429" t="s">
        <v>464</v>
      </c>
      <c r="I9" s="429" t="s">
        <v>465</v>
      </c>
      <c r="J9" s="429" t="s">
        <v>466</v>
      </c>
      <c r="K9" s="431" t="s">
        <v>467</v>
      </c>
      <c r="L9" s="431"/>
      <c r="M9" s="429" t="s">
        <v>464</v>
      </c>
      <c r="N9" s="429" t="s">
        <v>465</v>
      </c>
      <c r="O9" s="429" t="s">
        <v>466</v>
      </c>
      <c r="P9" s="431" t="s">
        <v>467</v>
      </c>
      <c r="Q9" s="431"/>
      <c r="R9" s="424" t="s">
        <v>464</v>
      </c>
      <c r="S9" s="424" t="s">
        <v>465</v>
      </c>
      <c r="T9" s="424" t="s">
        <v>466</v>
      </c>
      <c r="U9" s="426" t="s">
        <v>467</v>
      </c>
      <c r="V9" s="426"/>
      <c r="W9" s="42"/>
      <c r="X9" s="42"/>
      <c r="Y9" s="42"/>
      <c r="Z9" s="42"/>
      <c r="AA9" s="42"/>
      <c r="AB9" s="42"/>
      <c r="AC9" s="42"/>
      <c r="AD9" s="42"/>
      <c r="AE9" s="42"/>
      <c r="AF9" s="42"/>
      <c r="AG9" s="42"/>
      <c r="AH9" s="42"/>
      <c r="AI9" s="42"/>
      <c r="AJ9" s="42"/>
      <c r="AK9" s="42"/>
      <c r="AL9" s="42"/>
      <c r="AM9" s="42"/>
      <c r="AN9" s="42"/>
      <c r="AO9" s="42"/>
      <c r="AP9" s="42"/>
    </row>
    <row r="10" spans="1:42" s="23" customFormat="1" ht="22.15" customHeight="1" x14ac:dyDescent="0.2">
      <c r="A10" s="202"/>
      <c r="B10" s="203"/>
      <c r="C10" s="399"/>
      <c r="D10" s="400"/>
      <c r="E10" s="399"/>
      <c r="F10" s="167" t="s">
        <v>468</v>
      </c>
      <c r="G10" s="167" t="s">
        <v>469</v>
      </c>
      <c r="H10" s="429"/>
      <c r="I10" s="430"/>
      <c r="J10" s="429"/>
      <c r="K10" s="105" t="s">
        <v>468</v>
      </c>
      <c r="L10" s="105" t="s">
        <v>469</v>
      </c>
      <c r="M10" s="429"/>
      <c r="N10" s="430"/>
      <c r="O10" s="429"/>
      <c r="P10" s="105" t="s">
        <v>468</v>
      </c>
      <c r="Q10" s="105" t="s">
        <v>469</v>
      </c>
      <c r="R10" s="424"/>
      <c r="S10" s="425"/>
      <c r="T10" s="424"/>
      <c r="U10" s="105" t="s">
        <v>468</v>
      </c>
      <c r="V10" s="105" t="s">
        <v>469</v>
      </c>
      <c r="W10" s="42"/>
      <c r="X10" s="42"/>
      <c r="Y10" s="42"/>
      <c r="Z10" s="42"/>
      <c r="AA10" s="42"/>
      <c r="AB10" s="42"/>
      <c r="AC10" s="42"/>
      <c r="AD10" s="42"/>
      <c r="AE10" s="42"/>
      <c r="AF10" s="42"/>
      <c r="AG10" s="42"/>
      <c r="AH10" s="42"/>
      <c r="AI10" s="42"/>
      <c r="AJ10" s="42"/>
      <c r="AK10" s="42"/>
      <c r="AL10" s="42"/>
      <c r="AM10" s="42"/>
      <c r="AN10" s="42"/>
      <c r="AO10" s="42"/>
      <c r="AP10" s="42"/>
    </row>
    <row r="11" spans="1:42" s="23" customFormat="1" ht="11.25" customHeight="1" x14ac:dyDescent="0.2">
      <c r="A11" s="227" t="s">
        <v>278</v>
      </c>
      <c r="B11" s="190"/>
      <c r="C11" s="154">
        <v>4193.4183001666661</v>
      </c>
      <c r="D11" s="128">
        <v>42.947059787759997</v>
      </c>
      <c r="E11" s="129">
        <v>1800.9498645235308</v>
      </c>
      <c r="F11" s="155">
        <v>663.62142773835001</v>
      </c>
      <c r="G11" s="155">
        <v>7723.2151725949798</v>
      </c>
      <c r="H11" s="127">
        <v>880.50532935473052</v>
      </c>
      <c r="I11" s="128">
        <v>43.331169631270001</v>
      </c>
      <c r="J11" s="129">
        <v>381.53325787510977</v>
      </c>
      <c r="K11" s="129">
        <v>132.71388501530001</v>
      </c>
      <c r="L11" s="129">
        <v>1628.29677369416</v>
      </c>
      <c r="M11" s="154">
        <v>4464.4789981939812</v>
      </c>
      <c r="N11" s="128">
        <v>40.785798875860003</v>
      </c>
      <c r="O11" s="129">
        <v>1820.8734250583482</v>
      </c>
      <c r="P11" s="155">
        <v>895.63266467361996</v>
      </c>
      <c r="Q11" s="155">
        <v>8033.3253317143399</v>
      </c>
      <c r="R11" s="127">
        <v>1061.698766620148</v>
      </c>
      <c r="S11" s="128">
        <v>41.298537003379998</v>
      </c>
      <c r="T11" s="129">
        <v>438.46605799708692</v>
      </c>
      <c r="U11" s="129">
        <v>202.32108450262999</v>
      </c>
      <c r="V11" s="129">
        <v>1921.07644873767</v>
      </c>
    </row>
    <row r="12" spans="1:42" s="23" customFormat="1" ht="11.25" customHeight="1" x14ac:dyDescent="0.2">
      <c r="A12" s="14" t="s">
        <v>381</v>
      </c>
      <c r="B12" s="38"/>
      <c r="C12" s="10"/>
      <c r="D12" s="10"/>
      <c r="E12" s="10"/>
      <c r="F12" s="10"/>
      <c r="G12" s="10"/>
      <c r="H12" s="10"/>
      <c r="I12" s="10"/>
      <c r="J12" s="10"/>
      <c r="K12" s="10"/>
      <c r="L12" s="10"/>
      <c r="M12" s="10"/>
      <c r="N12" s="10"/>
      <c r="O12" s="10"/>
      <c r="P12" s="10"/>
      <c r="Q12" s="10"/>
      <c r="R12" s="10"/>
      <c r="S12" s="10"/>
      <c r="T12" s="10"/>
      <c r="U12" s="10"/>
      <c r="V12" s="10"/>
    </row>
    <row r="13" spans="1:42" s="23" customFormat="1" ht="39.75" customHeight="1" x14ac:dyDescent="0.2">
      <c r="A13" s="123" t="s">
        <v>470</v>
      </c>
      <c r="B13" s="220" t="s">
        <v>471</v>
      </c>
      <c r="C13" s="220"/>
      <c r="D13" s="220"/>
      <c r="E13" s="220"/>
      <c r="F13" s="220"/>
      <c r="G13" s="220"/>
      <c r="H13" s="10"/>
      <c r="I13" s="10"/>
      <c r="J13" s="10"/>
      <c r="K13" s="10"/>
      <c r="L13" s="10"/>
      <c r="M13" s="10"/>
      <c r="N13" s="10"/>
      <c r="O13" s="10"/>
      <c r="P13" s="10"/>
      <c r="Q13" s="10"/>
      <c r="R13" s="10"/>
      <c r="S13" s="10"/>
      <c r="T13" s="10"/>
      <c r="U13" s="10"/>
      <c r="V13" s="10"/>
    </row>
    <row r="14" spans="1:42" s="23" customFormat="1" ht="11.25" customHeight="1" thickBot="1" x14ac:dyDescent="0.25">
      <c r="A14" s="122"/>
      <c r="B14" s="117" t="s">
        <v>472</v>
      </c>
      <c r="C14" s="168"/>
      <c r="D14" s="168"/>
      <c r="E14" s="168"/>
      <c r="F14" s="168"/>
      <c r="G14" s="168"/>
      <c r="H14" s="10"/>
      <c r="I14" s="10"/>
      <c r="J14" s="10"/>
      <c r="K14" s="10"/>
      <c r="L14" s="10"/>
      <c r="M14" s="10"/>
      <c r="N14" s="10"/>
      <c r="O14" s="10"/>
      <c r="P14" s="10"/>
      <c r="Q14" s="10"/>
      <c r="R14" s="10"/>
      <c r="S14" s="10"/>
      <c r="T14" s="10"/>
      <c r="U14" s="10"/>
      <c r="V14" s="10"/>
    </row>
    <row r="15" spans="1:42" s="23" customFormat="1" ht="11.25" customHeight="1" thickTop="1" thickBot="1" x14ac:dyDescent="0.25">
      <c r="A15" s="122"/>
      <c r="B15" s="221" t="s">
        <v>473</v>
      </c>
      <c r="C15" s="222"/>
      <c r="D15" s="255" t="s">
        <v>474</v>
      </c>
      <c r="E15" s="256"/>
      <c r="F15" s="256"/>
      <c r="G15" s="257"/>
      <c r="H15" s="10"/>
      <c r="I15" s="10"/>
      <c r="J15" s="10"/>
      <c r="K15" s="10"/>
      <c r="L15" s="10"/>
      <c r="M15" s="10"/>
      <c r="N15" s="10"/>
      <c r="O15" s="10"/>
      <c r="P15" s="10"/>
      <c r="Q15" s="10"/>
      <c r="R15" s="10"/>
      <c r="S15" s="10"/>
      <c r="T15" s="10"/>
      <c r="U15" s="10"/>
      <c r="V15" s="10"/>
    </row>
    <row r="16" spans="1:42" s="23" customFormat="1" ht="11.25" customHeight="1" thickTop="1" thickBot="1" x14ac:dyDescent="0.25">
      <c r="A16" s="122"/>
      <c r="B16" s="223" t="s">
        <v>475</v>
      </c>
      <c r="C16" s="224"/>
      <c r="D16" s="255" t="s">
        <v>478</v>
      </c>
      <c r="E16" s="256"/>
      <c r="F16" s="256"/>
      <c r="G16" s="257"/>
      <c r="H16" s="10"/>
      <c r="I16" s="10"/>
      <c r="J16" s="10"/>
      <c r="K16" s="10"/>
      <c r="L16" s="10"/>
      <c r="M16" s="10"/>
      <c r="N16" s="10"/>
      <c r="O16" s="10"/>
      <c r="P16" s="10"/>
      <c r="Q16" s="10"/>
      <c r="R16" s="10"/>
      <c r="S16" s="10"/>
      <c r="T16" s="10"/>
      <c r="U16" s="10"/>
      <c r="V16" s="10"/>
    </row>
    <row r="17" spans="1:22" s="23" customFormat="1" ht="11.25" customHeight="1" thickTop="1" thickBot="1" x14ac:dyDescent="0.25">
      <c r="A17" s="122"/>
      <c r="B17" s="225" t="s">
        <v>476</v>
      </c>
      <c r="C17" s="226"/>
      <c r="D17" s="255" t="s">
        <v>479</v>
      </c>
      <c r="E17" s="256"/>
      <c r="F17" s="256"/>
      <c r="G17" s="257"/>
      <c r="H17" s="10"/>
      <c r="I17" s="10"/>
      <c r="J17" s="10"/>
      <c r="K17" s="10"/>
      <c r="L17" s="10"/>
      <c r="M17" s="10"/>
      <c r="N17" s="10"/>
      <c r="O17" s="10"/>
      <c r="P17" s="10"/>
      <c r="Q17" s="10"/>
      <c r="R17" s="10"/>
      <c r="S17" s="10"/>
      <c r="T17" s="10"/>
      <c r="U17" s="10"/>
      <c r="V17" s="10"/>
    </row>
    <row r="18" spans="1:22" s="23" customFormat="1" ht="11.25" customHeight="1" thickTop="1" x14ac:dyDescent="0.2">
      <c r="A18" s="122"/>
      <c r="B18" s="207" t="s">
        <v>477</v>
      </c>
      <c r="C18" s="208"/>
      <c r="D18" s="258" t="s">
        <v>480</v>
      </c>
      <c r="E18" s="259"/>
      <c r="F18" s="259"/>
      <c r="G18" s="260"/>
      <c r="H18" s="10"/>
      <c r="I18" s="10"/>
      <c r="J18" s="10"/>
      <c r="K18" s="10"/>
      <c r="L18" s="10"/>
      <c r="M18" s="10"/>
      <c r="N18" s="10"/>
      <c r="O18" s="10"/>
      <c r="P18" s="10"/>
      <c r="Q18" s="10"/>
      <c r="R18" s="10"/>
      <c r="S18" s="10"/>
      <c r="T18" s="10"/>
      <c r="U18" s="10"/>
      <c r="V18" s="10"/>
    </row>
    <row r="19" spans="1:22" s="23" customFormat="1" ht="57.75" customHeight="1" thickBot="1" x14ac:dyDescent="0.25">
      <c r="A19" s="122"/>
      <c r="B19" s="209"/>
      <c r="C19" s="210"/>
      <c r="D19" s="261" t="s">
        <v>481</v>
      </c>
      <c r="E19" s="262"/>
      <c r="F19" s="262"/>
      <c r="G19" s="263"/>
      <c r="H19" s="10"/>
      <c r="I19" s="10"/>
      <c r="J19" s="10"/>
      <c r="K19" s="10"/>
      <c r="L19" s="10"/>
      <c r="M19" s="10"/>
      <c r="N19" s="10"/>
      <c r="O19" s="10"/>
      <c r="P19" s="10"/>
      <c r="Q19" s="10"/>
      <c r="R19" s="10"/>
      <c r="S19" s="10"/>
      <c r="T19" s="10"/>
      <c r="U19" s="10"/>
      <c r="V19" s="10"/>
    </row>
    <row r="20" spans="1:22" s="23" customFormat="1" ht="11.25" customHeight="1" thickTop="1" x14ac:dyDescent="0.2">
      <c r="A20" s="14"/>
      <c r="B20" s="38"/>
      <c r="C20" s="10"/>
      <c r="D20" s="10"/>
      <c r="E20" s="10"/>
      <c r="F20" s="10"/>
      <c r="G20" s="10"/>
      <c r="H20" s="10"/>
      <c r="I20" s="10"/>
      <c r="J20" s="10"/>
      <c r="K20" s="10"/>
      <c r="L20" s="10"/>
      <c r="M20" s="10"/>
      <c r="N20" s="10"/>
      <c r="O20" s="10"/>
      <c r="P20" s="10"/>
      <c r="Q20" s="10"/>
      <c r="R20" s="10"/>
      <c r="S20" s="10"/>
      <c r="T20" s="10"/>
      <c r="U20" s="10"/>
      <c r="V20" s="10"/>
    </row>
    <row r="22" spans="1:22" ht="11.25" customHeight="1" x14ac:dyDescent="0.2">
      <c r="A22" s="39"/>
      <c r="B22" s="39"/>
      <c r="C22" s="39"/>
      <c r="D22" s="39"/>
      <c r="E22" s="39"/>
      <c r="F22" s="39"/>
      <c r="G22" s="39"/>
      <c r="H22" s="39"/>
      <c r="I22" s="39"/>
      <c r="J22" s="39"/>
      <c r="K22" s="39"/>
      <c r="L22" s="39"/>
      <c r="M22" s="39"/>
      <c r="N22" s="39"/>
      <c r="O22" s="39"/>
      <c r="P22" s="39"/>
      <c r="Q22" s="39"/>
      <c r="R22" s="39"/>
      <c r="S22" s="39"/>
      <c r="T22" s="39"/>
      <c r="U22" s="39"/>
      <c r="V22" s="39"/>
    </row>
    <row r="23" spans="1:22" ht="11.25" customHeight="1" x14ac:dyDescent="0.2">
      <c r="A23" s="76"/>
      <c r="B23" s="76"/>
      <c r="C23" s="76"/>
      <c r="D23" s="76"/>
      <c r="E23" s="76"/>
      <c r="F23" s="76"/>
      <c r="G23" s="76"/>
      <c r="H23" s="76"/>
      <c r="I23" s="76"/>
      <c r="J23" s="76"/>
      <c r="K23" s="76"/>
      <c r="L23" s="76"/>
      <c r="M23" s="76"/>
      <c r="N23" s="76"/>
      <c r="O23" s="76"/>
      <c r="P23" s="76"/>
      <c r="Q23" s="76"/>
      <c r="R23" s="76"/>
      <c r="S23" s="76"/>
      <c r="T23" s="76"/>
      <c r="U23" s="76"/>
      <c r="V23" s="76"/>
    </row>
    <row r="27" spans="1:22" ht="11.25" customHeight="1" x14ac:dyDescent="0.2">
      <c r="C27" s="75" t="s">
        <v>374</v>
      </c>
      <c r="D27" s="75"/>
      <c r="E27" s="75"/>
      <c r="F27" s="75"/>
      <c r="G27" s="75"/>
    </row>
  </sheetData>
  <mergeCells count="35">
    <mergeCell ref="I9:I10"/>
    <mergeCell ref="J9:J10"/>
    <mergeCell ref="K9:L9"/>
    <mergeCell ref="C7:G8"/>
    <mergeCell ref="A6:B10"/>
    <mergeCell ref="C9:C10"/>
    <mergeCell ref="D9:D10"/>
    <mergeCell ref="E9:E10"/>
    <mergeCell ref="F9:G9"/>
    <mergeCell ref="A11:B11"/>
    <mergeCell ref="A1:R1"/>
    <mergeCell ref="M6:V6"/>
    <mergeCell ref="R7:V8"/>
    <mergeCell ref="R9:R10"/>
    <mergeCell ref="S9:S10"/>
    <mergeCell ref="T9:T10"/>
    <mergeCell ref="U9:V9"/>
    <mergeCell ref="M7:Q8"/>
    <mergeCell ref="M9:M10"/>
    <mergeCell ref="N9:N10"/>
    <mergeCell ref="O9:O10"/>
    <mergeCell ref="P9:Q9"/>
    <mergeCell ref="C6:L6"/>
    <mergeCell ref="H7:L8"/>
    <mergeCell ref="H9:H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AI32"/>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12" width="8.28515625" style="39" customWidth="1"/>
    <col min="13" max="16384" width="11.42578125" style="39"/>
  </cols>
  <sheetData>
    <row r="1" spans="1:35" ht="11.25" customHeight="1" x14ac:dyDescent="0.2">
      <c r="A1" s="191" t="s">
        <v>425</v>
      </c>
      <c r="B1" s="191"/>
      <c r="C1" s="191"/>
      <c r="D1" s="191"/>
      <c r="E1" s="191"/>
      <c r="F1" s="191"/>
      <c r="G1" s="191"/>
      <c r="H1" s="191"/>
      <c r="I1" s="98"/>
      <c r="J1" s="98"/>
      <c r="K1" s="98"/>
      <c r="L1" s="98"/>
    </row>
    <row r="2" spans="1:35" ht="11.25" customHeight="1" x14ac:dyDescent="0.2">
      <c r="A2" s="19" t="s">
        <v>533</v>
      </c>
      <c r="B2" s="56"/>
      <c r="C2" s="56"/>
      <c r="D2" s="56"/>
      <c r="E2" s="56"/>
      <c r="F2" s="56"/>
      <c r="G2" s="56"/>
      <c r="H2" s="57" t="s">
        <v>192</v>
      </c>
      <c r="I2" s="57"/>
      <c r="J2" s="57"/>
      <c r="K2" s="57"/>
      <c r="L2" s="57"/>
    </row>
    <row r="3" spans="1:35" ht="11.25" customHeight="1" x14ac:dyDescent="0.2">
      <c r="A3" s="19" t="s">
        <v>458</v>
      </c>
      <c r="B3" s="56"/>
      <c r="C3" s="56"/>
      <c r="D3" s="56"/>
      <c r="E3" s="56"/>
      <c r="F3" s="56"/>
      <c r="G3" s="56"/>
    </row>
    <row r="4" spans="1:35" ht="11.25" customHeight="1" x14ac:dyDescent="0.2">
      <c r="A4" s="19" t="s">
        <v>1</v>
      </c>
    </row>
    <row r="5" spans="1:35" s="14" customFormat="1" ht="11.25" customHeight="1" x14ac:dyDescent="0.2">
      <c r="A5" s="20" t="s">
        <v>176</v>
      </c>
    </row>
    <row r="6" spans="1:35" s="14" customFormat="1" ht="11.25" customHeight="1" x14ac:dyDescent="0.2">
      <c r="A6" s="198" t="s">
        <v>279</v>
      </c>
      <c r="B6" s="199"/>
      <c r="C6" s="243" t="s">
        <v>443</v>
      </c>
      <c r="D6" s="244"/>
      <c r="E6" s="244"/>
      <c r="F6" s="244"/>
      <c r="G6" s="245"/>
      <c r="H6" s="334" t="s">
        <v>452</v>
      </c>
      <c r="I6" s="335"/>
      <c r="J6" s="335"/>
      <c r="K6" s="335"/>
      <c r="L6" s="335"/>
      <c r="M6" s="33"/>
      <c r="N6" s="33"/>
      <c r="O6" s="33"/>
      <c r="P6" s="33"/>
      <c r="Q6" s="33"/>
      <c r="R6" s="33"/>
      <c r="S6" s="33"/>
      <c r="T6" s="33"/>
      <c r="U6" s="33"/>
      <c r="V6" s="33"/>
      <c r="W6" s="33"/>
      <c r="X6" s="33"/>
      <c r="Y6" s="33"/>
      <c r="Z6" s="33"/>
      <c r="AA6" s="33"/>
      <c r="AB6" s="33"/>
      <c r="AC6" s="33"/>
      <c r="AD6" s="33"/>
      <c r="AE6" s="33"/>
      <c r="AF6" s="33"/>
      <c r="AG6" s="33"/>
      <c r="AH6" s="33"/>
      <c r="AI6" s="33"/>
    </row>
    <row r="7" spans="1:35" s="14" customFormat="1" ht="11.25" customHeight="1" x14ac:dyDescent="0.2">
      <c r="A7" s="200"/>
      <c r="B7" s="201"/>
      <c r="C7" s="246"/>
      <c r="D7" s="247"/>
      <c r="E7" s="247"/>
      <c r="F7" s="247"/>
      <c r="G7" s="248"/>
      <c r="H7" s="336"/>
      <c r="I7" s="337"/>
      <c r="J7" s="337"/>
      <c r="K7" s="337"/>
      <c r="L7" s="337"/>
      <c r="M7" s="33"/>
      <c r="N7" s="33"/>
      <c r="O7" s="33"/>
      <c r="P7" s="33"/>
      <c r="Q7" s="33"/>
      <c r="R7" s="33"/>
      <c r="S7" s="33"/>
      <c r="T7" s="33"/>
      <c r="U7" s="33"/>
      <c r="V7" s="33"/>
      <c r="W7" s="33"/>
      <c r="X7" s="33"/>
      <c r="Y7" s="33"/>
      <c r="Z7" s="33"/>
      <c r="AA7" s="33"/>
      <c r="AB7" s="33"/>
      <c r="AC7" s="33"/>
      <c r="AD7" s="33"/>
      <c r="AE7" s="33"/>
      <c r="AF7" s="33"/>
      <c r="AG7" s="33"/>
      <c r="AH7" s="33"/>
      <c r="AI7" s="33"/>
    </row>
    <row r="8" spans="1:35" s="14" customFormat="1" ht="11.25" customHeight="1" x14ac:dyDescent="0.2">
      <c r="A8" s="200"/>
      <c r="B8" s="201"/>
      <c r="C8" s="249"/>
      <c r="D8" s="250"/>
      <c r="E8" s="250"/>
      <c r="F8" s="250"/>
      <c r="G8" s="251"/>
      <c r="H8" s="277"/>
      <c r="I8" s="278"/>
      <c r="J8" s="278"/>
      <c r="K8" s="278"/>
      <c r="L8" s="278"/>
      <c r="M8" s="33"/>
      <c r="N8" s="33"/>
      <c r="O8" s="33"/>
      <c r="P8" s="33"/>
      <c r="Q8" s="33"/>
      <c r="R8" s="33"/>
      <c r="S8" s="33"/>
      <c r="T8" s="33"/>
      <c r="U8" s="33"/>
      <c r="V8" s="33"/>
      <c r="W8" s="33"/>
      <c r="X8" s="33"/>
      <c r="Y8" s="33"/>
      <c r="Z8" s="33"/>
      <c r="AA8" s="33"/>
      <c r="AB8" s="33"/>
      <c r="AC8" s="33"/>
      <c r="AD8" s="33"/>
      <c r="AE8" s="33"/>
      <c r="AF8" s="33"/>
      <c r="AG8" s="33"/>
      <c r="AH8" s="33"/>
      <c r="AI8" s="33"/>
    </row>
    <row r="9" spans="1:35" s="14" customFormat="1" ht="22.15" customHeight="1" x14ac:dyDescent="0.2">
      <c r="A9" s="200"/>
      <c r="B9" s="201"/>
      <c r="C9" s="252" t="s">
        <v>464</v>
      </c>
      <c r="D9" s="252" t="s">
        <v>465</v>
      </c>
      <c r="E9" s="252" t="s">
        <v>466</v>
      </c>
      <c r="F9" s="254" t="s">
        <v>467</v>
      </c>
      <c r="G9" s="254"/>
      <c r="H9" s="285" t="s">
        <v>464</v>
      </c>
      <c r="I9" s="285" t="s">
        <v>465</v>
      </c>
      <c r="J9" s="285" t="s">
        <v>466</v>
      </c>
      <c r="K9" s="287" t="s">
        <v>467</v>
      </c>
      <c r="L9" s="287"/>
      <c r="M9" s="33"/>
      <c r="N9" s="33"/>
      <c r="O9" s="33"/>
      <c r="P9" s="33"/>
      <c r="Q9" s="33"/>
      <c r="R9" s="33"/>
      <c r="S9" s="33"/>
      <c r="T9" s="33"/>
      <c r="U9" s="33"/>
      <c r="V9" s="33"/>
      <c r="W9" s="33"/>
      <c r="X9" s="33"/>
      <c r="Y9" s="33"/>
      <c r="Z9" s="33"/>
      <c r="AA9" s="33"/>
      <c r="AB9" s="33"/>
      <c r="AC9" s="33"/>
      <c r="AD9" s="33"/>
      <c r="AE9" s="33"/>
      <c r="AF9" s="33"/>
      <c r="AG9" s="33"/>
      <c r="AH9" s="33"/>
      <c r="AI9" s="33"/>
    </row>
    <row r="10" spans="1:35" s="14" customFormat="1" ht="22.15" customHeight="1" x14ac:dyDescent="0.2">
      <c r="A10" s="202"/>
      <c r="B10" s="203"/>
      <c r="C10" s="252"/>
      <c r="D10" s="253"/>
      <c r="E10" s="252"/>
      <c r="F10" s="121" t="s">
        <v>468</v>
      </c>
      <c r="G10" s="121" t="s">
        <v>469</v>
      </c>
      <c r="H10" s="285"/>
      <c r="I10" s="286"/>
      <c r="J10" s="285"/>
      <c r="K10" s="100" t="s">
        <v>468</v>
      </c>
      <c r="L10" s="100" t="s">
        <v>469</v>
      </c>
      <c r="M10" s="33"/>
      <c r="N10" s="33"/>
      <c r="O10" s="33"/>
      <c r="P10" s="33"/>
      <c r="Q10" s="33"/>
      <c r="R10" s="33"/>
      <c r="S10" s="33"/>
      <c r="T10" s="33"/>
      <c r="U10" s="33"/>
      <c r="V10" s="33"/>
      <c r="W10" s="33"/>
      <c r="X10" s="33"/>
      <c r="Y10" s="33"/>
      <c r="Z10" s="33"/>
      <c r="AA10" s="33"/>
      <c r="AB10" s="33"/>
      <c r="AC10" s="33"/>
      <c r="AD10" s="33"/>
      <c r="AE10" s="33"/>
      <c r="AF10" s="33"/>
      <c r="AG10" s="33"/>
      <c r="AH10" s="33"/>
      <c r="AI10" s="33"/>
    </row>
    <row r="11" spans="1:35" s="14" customFormat="1" ht="11.25" customHeight="1" x14ac:dyDescent="0.2">
      <c r="A11" s="227" t="s">
        <v>278</v>
      </c>
      <c r="B11" s="190"/>
      <c r="C11" s="114">
        <v>3856112.1931177252</v>
      </c>
      <c r="D11" s="125">
        <v>3.8382812107199999</v>
      </c>
      <c r="E11" s="126">
        <v>148008.4297726581</v>
      </c>
      <c r="F11" s="148">
        <v>3566021.0013550012</v>
      </c>
      <c r="G11" s="148">
        <v>4146203.3848804566</v>
      </c>
      <c r="H11" s="107">
        <v>64427.520438692387</v>
      </c>
      <c r="I11" s="118">
        <v>5.8435611700000001</v>
      </c>
      <c r="J11" s="119">
        <v>3764.8615657</v>
      </c>
      <c r="K11" s="120">
        <v>57048.527000000002</v>
      </c>
      <c r="L11" s="120">
        <v>71806.513999999996</v>
      </c>
    </row>
    <row r="12" spans="1:35" s="14" customFormat="1" ht="11.25" customHeight="1" x14ac:dyDescent="0.2">
      <c r="A12" s="14" t="s">
        <v>381</v>
      </c>
      <c r="B12" s="38"/>
      <c r="C12" s="38"/>
      <c r="D12" s="38"/>
      <c r="E12" s="38"/>
      <c r="F12" s="38"/>
      <c r="G12" s="38"/>
      <c r="H12" s="2"/>
      <c r="I12" s="2"/>
      <c r="J12" s="2"/>
      <c r="K12" s="2"/>
      <c r="L12" s="2"/>
    </row>
    <row r="13" spans="1:35" s="14" customFormat="1" ht="39.75" customHeight="1" x14ac:dyDescent="0.2">
      <c r="A13" s="123" t="s">
        <v>470</v>
      </c>
      <c r="B13" s="220" t="s">
        <v>471</v>
      </c>
      <c r="C13" s="220"/>
      <c r="D13" s="220"/>
      <c r="E13" s="220"/>
      <c r="F13" s="220"/>
      <c r="G13" s="220"/>
      <c r="H13" s="2"/>
      <c r="I13" s="2"/>
      <c r="J13" s="2"/>
      <c r="K13" s="2"/>
      <c r="L13" s="2"/>
    </row>
    <row r="14" spans="1:35" s="14" customFormat="1" ht="11.25" customHeight="1" thickBot="1" x14ac:dyDescent="0.25">
      <c r="A14" s="122"/>
      <c r="B14" s="117" t="s">
        <v>472</v>
      </c>
      <c r="C14" s="130"/>
      <c r="D14" s="130"/>
      <c r="E14" s="130"/>
      <c r="F14" s="130"/>
      <c r="G14" s="130"/>
      <c r="H14" s="2"/>
      <c r="I14" s="2"/>
      <c r="J14" s="2"/>
      <c r="K14" s="2"/>
      <c r="L14" s="2"/>
    </row>
    <row r="15" spans="1:35" s="14" customFormat="1" ht="11.25" customHeight="1" thickTop="1" thickBot="1" x14ac:dyDescent="0.25">
      <c r="A15" s="122"/>
      <c r="B15" s="221" t="s">
        <v>473</v>
      </c>
      <c r="C15" s="222"/>
      <c r="D15" s="221" t="s">
        <v>474</v>
      </c>
      <c r="E15" s="340"/>
      <c r="F15" s="340"/>
      <c r="G15" s="222"/>
      <c r="H15" s="2"/>
      <c r="I15" s="2"/>
      <c r="J15" s="2"/>
      <c r="K15" s="2"/>
      <c r="L15" s="2"/>
    </row>
    <row r="16" spans="1:35" s="14" customFormat="1" ht="11.25" customHeight="1" thickTop="1" thickBot="1" x14ac:dyDescent="0.25">
      <c r="A16" s="122"/>
      <c r="B16" s="223" t="s">
        <v>475</v>
      </c>
      <c r="C16" s="224"/>
      <c r="D16" s="221" t="s">
        <v>478</v>
      </c>
      <c r="E16" s="340"/>
      <c r="F16" s="340"/>
      <c r="G16" s="222"/>
      <c r="H16" s="2"/>
      <c r="I16" s="2"/>
      <c r="J16" s="2"/>
      <c r="K16" s="2"/>
      <c r="L16" s="2"/>
    </row>
    <row r="17" spans="1:12" s="14" customFormat="1" ht="11.25" customHeight="1" thickTop="1" thickBot="1" x14ac:dyDescent="0.25">
      <c r="A17" s="122"/>
      <c r="B17" s="225" t="s">
        <v>476</v>
      </c>
      <c r="C17" s="226"/>
      <c r="D17" s="221" t="s">
        <v>479</v>
      </c>
      <c r="E17" s="340"/>
      <c r="F17" s="340"/>
      <c r="G17" s="222"/>
      <c r="H17" s="2"/>
      <c r="I17" s="2"/>
      <c r="J17" s="2"/>
      <c r="K17" s="2"/>
      <c r="L17" s="2"/>
    </row>
    <row r="18" spans="1:12" s="14" customFormat="1" ht="11.25" customHeight="1" thickTop="1" x14ac:dyDescent="0.2">
      <c r="A18" s="122"/>
      <c r="B18" s="207" t="s">
        <v>477</v>
      </c>
      <c r="C18" s="208"/>
      <c r="D18" s="341" t="s">
        <v>480</v>
      </c>
      <c r="E18" s="342"/>
      <c r="F18" s="342"/>
      <c r="G18" s="343"/>
      <c r="H18" s="2"/>
      <c r="I18" s="2"/>
      <c r="J18" s="2"/>
      <c r="K18" s="2"/>
      <c r="L18" s="2"/>
    </row>
    <row r="19" spans="1:12" s="14" customFormat="1" ht="57.75" customHeight="1" thickBot="1" x14ac:dyDescent="0.25">
      <c r="A19" s="122"/>
      <c r="B19" s="209"/>
      <c r="C19" s="210"/>
      <c r="D19" s="182" t="s">
        <v>481</v>
      </c>
      <c r="E19" s="183"/>
      <c r="F19" s="183"/>
      <c r="G19" s="184"/>
      <c r="H19" s="2"/>
      <c r="I19" s="2"/>
      <c r="J19" s="2"/>
      <c r="K19" s="2"/>
      <c r="L19" s="2"/>
    </row>
    <row r="20" spans="1:12" s="14" customFormat="1" ht="11.25" customHeight="1" thickTop="1" x14ac:dyDescent="0.2">
      <c r="B20" s="38"/>
      <c r="C20" s="38"/>
      <c r="D20" s="38"/>
      <c r="E20" s="38"/>
      <c r="F20" s="38"/>
      <c r="G20" s="38"/>
      <c r="H20" s="2"/>
      <c r="I20" s="2"/>
      <c r="J20" s="2"/>
      <c r="K20" s="2"/>
      <c r="L20" s="2"/>
    </row>
    <row r="22" spans="1:12" ht="11.25" customHeight="1" x14ac:dyDescent="0.2">
      <c r="H22" s="6"/>
      <c r="I22" s="6"/>
      <c r="J22" s="6"/>
      <c r="K22" s="6"/>
      <c r="L22" s="6"/>
    </row>
    <row r="23" spans="1:12" ht="11.25" customHeight="1" x14ac:dyDescent="0.2">
      <c r="H23" s="74"/>
      <c r="I23" s="74"/>
      <c r="J23" s="74"/>
      <c r="K23" s="74"/>
      <c r="L23" s="74"/>
    </row>
    <row r="24" spans="1:12" ht="11.25" customHeight="1" x14ac:dyDescent="0.2">
      <c r="A24" s="73"/>
    </row>
    <row r="25" spans="1:12" ht="11.25" customHeight="1" x14ac:dyDescent="0.2">
      <c r="A25" s="73"/>
    </row>
    <row r="26" spans="1:12" ht="11.25" customHeight="1" x14ac:dyDescent="0.2">
      <c r="A26" s="73"/>
    </row>
    <row r="27" spans="1:12" ht="11.25" customHeight="1" x14ac:dyDescent="0.2">
      <c r="H27" s="75" t="s">
        <v>374</v>
      </c>
      <c r="I27" s="75"/>
      <c r="J27" s="75"/>
      <c r="K27" s="75"/>
      <c r="L27" s="75"/>
    </row>
    <row r="28" spans="1:12" ht="11.25" customHeight="1" x14ac:dyDescent="0.2">
      <c r="A28" s="73"/>
    </row>
    <row r="29" spans="1:12" ht="11.25" customHeight="1" x14ac:dyDescent="0.2">
      <c r="A29" s="73"/>
    </row>
    <row r="31" spans="1:12" ht="11.25" customHeight="1" x14ac:dyDescent="0.2">
      <c r="B31" s="77"/>
      <c r="C31" s="77"/>
      <c r="D31" s="77"/>
      <c r="E31" s="77"/>
      <c r="F31" s="77"/>
      <c r="G31" s="77"/>
    </row>
    <row r="32" spans="1:12" ht="11.25" customHeight="1" x14ac:dyDescent="0.2">
      <c r="B32" s="77"/>
      <c r="C32" s="77"/>
      <c r="D32" s="77"/>
      <c r="E32" s="77"/>
      <c r="F32" s="77"/>
      <c r="G32" s="77"/>
    </row>
  </sheetData>
  <mergeCells count="23">
    <mergeCell ref="A11:B11"/>
    <mergeCell ref="A1:H1"/>
    <mergeCell ref="H6:L8"/>
    <mergeCell ref="H9:H10"/>
    <mergeCell ref="I9:I10"/>
    <mergeCell ref="J9:J10"/>
    <mergeCell ref="K9:L9"/>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H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BF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2" width="8.28515625" style="39" customWidth="1"/>
    <col min="43" max="16384" width="11.42578125" style="39"/>
  </cols>
  <sheetData>
    <row r="1" spans="1:58"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98"/>
      <c r="AN1" s="98"/>
      <c r="AO1" s="98"/>
      <c r="AP1" s="98"/>
    </row>
    <row r="3" spans="1:58" s="60" customFormat="1" ht="11.25" customHeight="1" x14ac:dyDescent="0.2">
      <c r="A3" s="19" t="s">
        <v>534</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AG3" s="39"/>
      <c r="AH3" s="39"/>
      <c r="AI3" s="39"/>
      <c r="AJ3" s="39"/>
      <c r="AK3" s="39"/>
      <c r="AL3" s="57" t="s">
        <v>118</v>
      </c>
      <c r="AM3" s="57"/>
      <c r="AN3" s="57"/>
      <c r="AO3" s="57"/>
      <c r="AP3" s="57"/>
    </row>
    <row r="4" spans="1:58"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39"/>
      <c r="AH4" s="39"/>
      <c r="AI4" s="39"/>
      <c r="AJ4" s="39"/>
      <c r="AK4" s="39"/>
      <c r="AL4" s="59"/>
      <c r="AM4" s="59"/>
      <c r="AN4" s="59"/>
      <c r="AO4" s="59"/>
      <c r="AP4" s="59"/>
    </row>
    <row r="5" spans="1:58" s="22" customFormat="1" ht="11.25" customHeight="1" x14ac:dyDescent="0.2">
      <c r="A5" s="19"/>
      <c r="B5" s="14"/>
      <c r="C5" s="14"/>
      <c r="D5" s="14"/>
      <c r="E5" s="14"/>
      <c r="F5" s="14"/>
      <c r="G5" s="14"/>
      <c r="H5" s="14"/>
      <c r="I5" s="14"/>
      <c r="J5" s="14"/>
      <c r="K5" s="14"/>
      <c r="L5" s="14"/>
      <c r="M5" s="14"/>
      <c r="N5" s="14"/>
      <c r="O5" s="14"/>
      <c r="P5" s="14"/>
      <c r="Q5" s="14"/>
      <c r="R5" s="14"/>
      <c r="S5" s="14"/>
      <c r="T5" s="14"/>
      <c r="U5" s="14"/>
      <c r="V5" s="14"/>
      <c r="W5" s="35"/>
      <c r="X5" s="35"/>
      <c r="Y5" s="35"/>
      <c r="Z5" s="35"/>
      <c r="AA5" s="35"/>
      <c r="AB5" s="14"/>
      <c r="AC5" s="14"/>
      <c r="AD5" s="14"/>
      <c r="AE5" s="14"/>
      <c r="AF5" s="14"/>
      <c r="AG5" s="14"/>
      <c r="AH5" s="14"/>
      <c r="AI5" s="14"/>
      <c r="AJ5" s="14"/>
      <c r="AK5" s="14"/>
      <c r="AL5" s="35"/>
      <c r="AM5" s="35"/>
      <c r="AN5" s="35"/>
      <c r="AO5" s="35"/>
      <c r="AP5" s="35"/>
    </row>
    <row r="6" spans="1:58" s="14" customFormat="1" ht="11.25" customHeight="1" x14ac:dyDescent="0.2">
      <c r="A6" s="198" t="s">
        <v>279</v>
      </c>
      <c r="B6" s="199"/>
      <c r="C6" s="243" t="s">
        <v>2</v>
      </c>
      <c r="D6" s="244"/>
      <c r="E6" s="244"/>
      <c r="F6" s="244"/>
      <c r="G6" s="245"/>
      <c r="H6" s="334" t="s">
        <v>115</v>
      </c>
      <c r="I6" s="335"/>
      <c r="J6" s="335"/>
      <c r="K6" s="335"/>
      <c r="L6" s="338"/>
      <c r="M6" s="334" t="s">
        <v>182</v>
      </c>
      <c r="N6" s="335"/>
      <c r="O6" s="335"/>
      <c r="P6" s="335"/>
      <c r="Q6" s="338"/>
      <c r="R6" s="334" t="s">
        <v>112</v>
      </c>
      <c r="S6" s="335"/>
      <c r="T6" s="335"/>
      <c r="U6" s="335"/>
      <c r="V6" s="338"/>
      <c r="W6" s="334" t="s">
        <v>111</v>
      </c>
      <c r="X6" s="335"/>
      <c r="Y6" s="335"/>
      <c r="Z6" s="335"/>
      <c r="AA6" s="338"/>
      <c r="AB6" s="334" t="s">
        <v>116</v>
      </c>
      <c r="AC6" s="335"/>
      <c r="AD6" s="335"/>
      <c r="AE6" s="335"/>
      <c r="AF6" s="338"/>
      <c r="AG6" s="334" t="s">
        <v>117</v>
      </c>
      <c r="AH6" s="335"/>
      <c r="AI6" s="335"/>
      <c r="AJ6" s="335"/>
      <c r="AK6" s="338"/>
      <c r="AL6" s="334" t="s">
        <v>9</v>
      </c>
      <c r="AM6" s="335"/>
      <c r="AN6" s="335"/>
      <c r="AO6" s="335"/>
      <c r="AP6" s="335"/>
      <c r="AQ6" s="33"/>
      <c r="AR6" s="33"/>
      <c r="AS6" s="33"/>
      <c r="AT6" s="33"/>
      <c r="AU6" s="33"/>
      <c r="AV6" s="33"/>
      <c r="AW6" s="33"/>
      <c r="AX6" s="33"/>
      <c r="AY6" s="33"/>
      <c r="AZ6" s="33"/>
      <c r="BA6" s="33"/>
      <c r="BB6" s="33"/>
      <c r="BC6" s="33"/>
      <c r="BD6" s="33"/>
      <c r="BE6" s="33"/>
      <c r="BF6" s="33"/>
    </row>
    <row r="7" spans="1:58"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7"/>
      <c r="AQ7" s="33"/>
      <c r="AR7" s="33"/>
      <c r="AS7" s="33"/>
      <c r="AT7" s="33"/>
      <c r="AU7" s="33"/>
      <c r="AV7" s="33"/>
      <c r="AW7" s="33"/>
      <c r="AX7" s="33"/>
      <c r="AY7" s="33"/>
      <c r="AZ7" s="33"/>
      <c r="BA7" s="33"/>
      <c r="BB7" s="33"/>
      <c r="BC7" s="33"/>
      <c r="BD7" s="33"/>
      <c r="BE7" s="33"/>
      <c r="BF7" s="33"/>
    </row>
    <row r="8" spans="1:58"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8"/>
      <c r="AQ8" s="33"/>
      <c r="AR8" s="33"/>
      <c r="AS8" s="33"/>
      <c r="AT8" s="33"/>
      <c r="AU8" s="33"/>
      <c r="AV8" s="33"/>
      <c r="AW8" s="33"/>
      <c r="AX8" s="33"/>
      <c r="AY8" s="33"/>
      <c r="AZ8" s="33"/>
      <c r="BA8" s="33"/>
      <c r="BB8" s="33"/>
      <c r="BC8" s="33"/>
      <c r="BD8" s="33"/>
      <c r="BE8" s="33"/>
      <c r="BF8" s="33"/>
    </row>
    <row r="9" spans="1:58"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5" t="s">
        <v>464</v>
      </c>
      <c r="AM9" s="285" t="s">
        <v>465</v>
      </c>
      <c r="AN9" s="285" t="s">
        <v>466</v>
      </c>
      <c r="AO9" s="287" t="s">
        <v>467</v>
      </c>
      <c r="AP9" s="287"/>
      <c r="AQ9" s="33"/>
      <c r="AR9" s="33"/>
      <c r="AS9" s="33"/>
      <c r="AT9" s="33"/>
      <c r="AU9" s="33"/>
      <c r="AV9" s="33"/>
      <c r="AW9" s="33"/>
      <c r="AX9" s="33"/>
      <c r="AY9" s="33"/>
      <c r="AZ9" s="33"/>
      <c r="BA9" s="33"/>
      <c r="BB9" s="33"/>
      <c r="BC9" s="33"/>
      <c r="BD9" s="33"/>
      <c r="BE9" s="33"/>
      <c r="BF9" s="33"/>
    </row>
    <row r="10" spans="1:58"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5"/>
      <c r="AM10" s="286"/>
      <c r="AN10" s="285"/>
      <c r="AO10" s="100" t="s">
        <v>468</v>
      </c>
      <c r="AP10" s="100" t="s">
        <v>469</v>
      </c>
      <c r="AQ10" s="33"/>
      <c r="AR10" s="33"/>
      <c r="AS10" s="33"/>
      <c r="AT10" s="33"/>
      <c r="AU10" s="33"/>
      <c r="AV10" s="33"/>
      <c r="AW10" s="33"/>
      <c r="AX10" s="33"/>
      <c r="AY10" s="33"/>
      <c r="AZ10" s="33"/>
      <c r="BA10" s="33"/>
      <c r="BB10" s="33"/>
      <c r="BC10" s="33"/>
      <c r="BD10" s="33"/>
      <c r="BE10" s="33"/>
      <c r="BF10" s="33"/>
    </row>
    <row r="11" spans="1:58" s="14" customFormat="1" ht="11.25" customHeight="1" x14ac:dyDescent="0.2">
      <c r="A11" s="227" t="s">
        <v>278</v>
      </c>
      <c r="B11" s="190"/>
      <c r="C11" s="114">
        <v>4057719.0000000149</v>
      </c>
      <c r="D11" s="125">
        <v>3.7357538467200002</v>
      </c>
      <c r="E11" s="126">
        <v>151586.3936314267</v>
      </c>
      <c r="F11" s="148">
        <v>3760615.1279361094</v>
      </c>
      <c r="G11" s="148">
        <v>4354822.8720639097</v>
      </c>
      <c r="H11" s="107">
        <v>1800573.4073020881</v>
      </c>
      <c r="I11" s="118">
        <v>5.98518892415</v>
      </c>
      <c r="J11" s="119">
        <v>107767.72014498127</v>
      </c>
      <c r="K11" s="120">
        <v>1589352.557121936</v>
      </c>
      <c r="L11" s="120">
        <v>2011794.2574822342</v>
      </c>
      <c r="M11" s="107">
        <v>1136447.0351249869</v>
      </c>
      <c r="N11" s="118">
        <v>7.0715206448399996</v>
      </c>
      <c r="O11" s="119">
        <v>80364.086706514252</v>
      </c>
      <c r="P11" s="120">
        <v>978936.31952977087</v>
      </c>
      <c r="Q11" s="120">
        <v>1293957.7507202062</v>
      </c>
      <c r="R11" s="107">
        <v>294523.73916073592</v>
      </c>
      <c r="S11" s="118">
        <v>16.414752404760002</v>
      </c>
      <c r="T11" s="119">
        <v>48345.342556463205</v>
      </c>
      <c r="U11" s="120">
        <v>199768.60892981919</v>
      </c>
      <c r="V11" s="120">
        <v>389278.86939165287</v>
      </c>
      <c r="W11" s="149">
        <v>93105.365026227242</v>
      </c>
      <c r="X11" s="150">
        <v>22.217176394079999</v>
      </c>
      <c r="Y11" s="151">
        <v>20685.383180230467</v>
      </c>
      <c r="Z11" s="152">
        <v>52562.758986566063</v>
      </c>
      <c r="AA11" s="152">
        <v>133647.97106588847</v>
      </c>
      <c r="AB11" s="154">
        <v>62280.49848834271</v>
      </c>
      <c r="AC11" s="128">
        <v>36.348463082720002</v>
      </c>
      <c r="AD11" s="129">
        <v>22638.004000768644</v>
      </c>
      <c r="AE11" s="155">
        <v>17910.82596496374</v>
      </c>
      <c r="AF11" s="155">
        <v>106650.17101172169</v>
      </c>
      <c r="AG11" s="107">
        <v>471995.32286219753</v>
      </c>
      <c r="AH11" s="118">
        <v>12.65124746439</v>
      </c>
      <c r="AI11" s="119">
        <v>59713.296315627857</v>
      </c>
      <c r="AJ11" s="120">
        <v>354959.41268540203</v>
      </c>
      <c r="AK11" s="120">
        <v>589031.23303899332</v>
      </c>
      <c r="AL11" s="149">
        <v>198793.6320353976</v>
      </c>
      <c r="AM11" s="150">
        <v>20.814438687959999</v>
      </c>
      <c r="AN11" s="151">
        <v>41377.778655571012</v>
      </c>
      <c r="AO11" s="152">
        <v>117694.67611021045</v>
      </c>
      <c r="AP11" s="152">
        <v>279892.58796058467</v>
      </c>
    </row>
    <row r="12" spans="1:58"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58"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58"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58"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58"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2" spans="1:4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row>
    <row r="27" spans="1:42" ht="11.25" customHeight="1" x14ac:dyDescent="0.2">
      <c r="C27" s="75" t="s">
        <v>374</v>
      </c>
      <c r="D27" s="75"/>
      <c r="E27" s="75"/>
      <c r="F27" s="75"/>
      <c r="G27" s="75"/>
    </row>
  </sheetData>
  <mergeCells count="53">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AE9:AF9"/>
    <mergeCell ref="W6:AA8"/>
    <mergeCell ref="W9:W10"/>
    <mergeCell ref="X9:X10"/>
    <mergeCell ref="Y9:Y10"/>
    <mergeCell ref="Z9:AA9"/>
    <mergeCell ref="A11:B11"/>
    <mergeCell ref="A1:AL1"/>
    <mergeCell ref="AL6:AP8"/>
    <mergeCell ref="AL9:AL10"/>
    <mergeCell ref="AM9:AM10"/>
    <mergeCell ref="AN9:AN10"/>
    <mergeCell ref="AO9:AP9"/>
    <mergeCell ref="AG6:AK8"/>
    <mergeCell ref="AG9:AG10"/>
    <mergeCell ref="AH9:AH10"/>
    <mergeCell ref="AI9:AI10"/>
    <mergeCell ref="AJ9:AK9"/>
    <mergeCell ref="AB6:AF8"/>
    <mergeCell ref="AB9:AB10"/>
    <mergeCell ref="AC9:AC10"/>
    <mergeCell ref="AD9:AD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AD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s="60" customFormat="1" ht="11.25" customHeight="1" x14ac:dyDescent="0.2">
      <c r="A3" s="17" t="s">
        <v>535</v>
      </c>
      <c r="B3" s="4"/>
      <c r="C3" s="57" t="s">
        <v>258</v>
      </c>
      <c r="D3" s="57"/>
      <c r="E3" s="57"/>
      <c r="F3" s="57"/>
      <c r="G3" s="57"/>
    </row>
    <row r="4" spans="1:30" s="60" customFormat="1" ht="11.25" customHeight="1" x14ac:dyDescent="0.2">
      <c r="A4" s="17" t="s">
        <v>336</v>
      </c>
      <c r="B4" s="4"/>
    </row>
    <row r="5" spans="1:30" s="22" customFormat="1" ht="11.25" customHeight="1" x14ac:dyDescent="0.2">
      <c r="A5" s="19" t="s">
        <v>1</v>
      </c>
      <c r="B5" s="5"/>
    </row>
    <row r="6" spans="1:30" s="14" customFormat="1" ht="11.25" customHeight="1" x14ac:dyDescent="0.2">
      <c r="A6" s="198" t="s">
        <v>279</v>
      </c>
      <c r="B6" s="199"/>
      <c r="C6" s="243" t="s">
        <v>191</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9">
        <v>13.16864095437664</v>
      </c>
      <c r="D11" s="118">
        <v>4.3202637511699997</v>
      </c>
      <c r="E11" s="119">
        <v>0.56892002167363942</v>
      </c>
      <c r="F11" s="119">
        <v>12.05357820181</v>
      </c>
      <c r="G11" s="119">
        <v>14.283703706940001</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A22" s="13"/>
      <c r="C22" s="6"/>
      <c r="D22" s="6"/>
      <c r="E22" s="6"/>
      <c r="F22" s="6"/>
      <c r="G22" s="6"/>
    </row>
    <row r="23" spans="1:7" ht="11.25" customHeight="1" x14ac:dyDescent="0.2">
      <c r="C23" s="74"/>
      <c r="D23" s="74"/>
      <c r="E23" s="74"/>
      <c r="F23" s="74"/>
      <c r="G23" s="74"/>
    </row>
    <row r="27" spans="1:7" ht="11.25" customHeight="1" x14ac:dyDescent="0.2">
      <c r="C27" s="75" t="s">
        <v>374</v>
      </c>
      <c r="D27" s="75"/>
      <c r="E27" s="75"/>
      <c r="F27" s="75"/>
      <c r="G27" s="75"/>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536</v>
      </c>
      <c r="B3" s="56"/>
      <c r="C3" s="57" t="s">
        <v>124</v>
      </c>
      <c r="D3" s="57"/>
      <c r="E3" s="57"/>
      <c r="F3" s="57"/>
      <c r="G3" s="57"/>
    </row>
    <row r="4" spans="1:30" ht="11.25" customHeight="1" x14ac:dyDescent="0.2">
      <c r="A4" s="19" t="s">
        <v>355</v>
      </c>
      <c r="B4" s="56"/>
    </row>
    <row r="5" spans="1:30" s="14" customFormat="1" ht="11.25" customHeight="1" x14ac:dyDescent="0.2">
      <c r="A5" s="19" t="s">
        <v>1</v>
      </c>
    </row>
    <row r="6" spans="1:30" s="14" customFormat="1" ht="11.25" customHeight="1" x14ac:dyDescent="0.2">
      <c r="A6" s="198" t="s">
        <v>279</v>
      </c>
      <c r="B6" s="199"/>
      <c r="C6" s="243" t="s">
        <v>2</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1054642.5005408269</v>
      </c>
      <c r="D11" s="118">
        <v>7.0318141809399997</v>
      </c>
      <c r="E11" s="119">
        <v>74160.500911241135</v>
      </c>
      <c r="F11" s="120">
        <v>909290.58967934432</v>
      </c>
      <c r="G11" s="120">
        <v>1199994.4114023012</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BF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2" width="8.28515625" style="39" customWidth="1"/>
    <col min="43" max="16384" width="11.42578125" style="39"/>
  </cols>
  <sheetData>
    <row r="1" spans="1:58"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98"/>
      <c r="AN1" s="98"/>
      <c r="AO1" s="98"/>
      <c r="AP1" s="98"/>
    </row>
    <row r="3" spans="1:58" s="60" customFormat="1" ht="11.25" customHeight="1" x14ac:dyDescent="0.2">
      <c r="A3" s="19" t="s">
        <v>537</v>
      </c>
      <c r="B3" s="39"/>
      <c r="C3" s="39"/>
      <c r="D3" s="39"/>
      <c r="E3" s="39"/>
      <c r="F3" s="39"/>
      <c r="G3" s="39"/>
      <c r="H3" s="39"/>
      <c r="I3" s="39"/>
      <c r="J3" s="39"/>
      <c r="K3" s="39"/>
      <c r="L3" s="39"/>
      <c r="M3" s="39"/>
      <c r="N3" s="39"/>
      <c r="O3" s="39"/>
      <c r="P3" s="39"/>
      <c r="Q3" s="39"/>
      <c r="R3" s="59"/>
      <c r="S3" s="59"/>
      <c r="T3" s="59"/>
      <c r="U3" s="59"/>
      <c r="V3" s="59"/>
      <c r="W3" s="39"/>
      <c r="X3" s="39"/>
      <c r="Y3" s="39"/>
      <c r="Z3" s="39"/>
      <c r="AA3" s="39"/>
      <c r="AB3" s="39"/>
      <c r="AC3" s="39"/>
      <c r="AD3" s="39"/>
      <c r="AE3" s="39"/>
      <c r="AF3" s="39"/>
      <c r="AG3" s="39"/>
      <c r="AH3" s="39"/>
      <c r="AI3" s="39"/>
      <c r="AJ3" s="39"/>
      <c r="AK3" s="39"/>
      <c r="AL3" s="57" t="s">
        <v>259</v>
      </c>
      <c r="AM3" s="57"/>
      <c r="AN3" s="57"/>
      <c r="AO3" s="57"/>
      <c r="AP3" s="57"/>
    </row>
    <row r="4" spans="1:58" s="60" customFormat="1" ht="11.25" customHeight="1" x14ac:dyDescent="0.2">
      <c r="A4" s="19" t="s">
        <v>369</v>
      </c>
      <c r="B4" s="39"/>
      <c r="C4" s="39"/>
      <c r="D4" s="39"/>
      <c r="E4" s="39"/>
      <c r="F4" s="39"/>
      <c r="G4" s="39"/>
      <c r="H4" s="39"/>
      <c r="I4" s="39"/>
      <c r="J4" s="39"/>
      <c r="K4" s="39"/>
      <c r="L4" s="39"/>
      <c r="M4" s="39"/>
      <c r="N4" s="39"/>
      <c r="O4" s="39"/>
      <c r="P4" s="39"/>
      <c r="Q4" s="39"/>
      <c r="R4" s="59"/>
      <c r="S4" s="59"/>
      <c r="T4" s="59"/>
      <c r="U4" s="59"/>
      <c r="V4" s="59"/>
      <c r="W4" s="39"/>
      <c r="X4" s="39"/>
      <c r="Y4" s="39"/>
      <c r="Z4" s="39"/>
      <c r="AA4" s="39"/>
      <c r="AB4" s="39"/>
      <c r="AC4" s="39"/>
      <c r="AD4" s="39"/>
      <c r="AE4" s="39"/>
      <c r="AF4" s="39"/>
      <c r="AG4" s="39"/>
      <c r="AH4" s="39"/>
      <c r="AI4" s="39"/>
      <c r="AJ4" s="39"/>
      <c r="AK4" s="39"/>
      <c r="AL4" s="59"/>
      <c r="AM4" s="59"/>
      <c r="AN4" s="59"/>
      <c r="AO4" s="59"/>
      <c r="AP4" s="59"/>
    </row>
    <row r="5" spans="1:58"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row>
    <row r="6" spans="1:58" s="14" customFormat="1" ht="11.25" customHeight="1" x14ac:dyDescent="0.2">
      <c r="A6" s="198" t="s">
        <v>279</v>
      </c>
      <c r="B6" s="199"/>
      <c r="C6" s="243" t="s">
        <v>2</v>
      </c>
      <c r="D6" s="244"/>
      <c r="E6" s="244"/>
      <c r="F6" s="244"/>
      <c r="G6" s="245"/>
      <c r="H6" s="334" t="s">
        <v>119</v>
      </c>
      <c r="I6" s="335"/>
      <c r="J6" s="335"/>
      <c r="K6" s="335"/>
      <c r="L6" s="338"/>
      <c r="M6" s="334" t="s">
        <v>120</v>
      </c>
      <c r="N6" s="335"/>
      <c r="O6" s="335"/>
      <c r="P6" s="335"/>
      <c r="Q6" s="338"/>
      <c r="R6" s="334" t="s">
        <v>121</v>
      </c>
      <c r="S6" s="335"/>
      <c r="T6" s="335"/>
      <c r="U6" s="335"/>
      <c r="V6" s="338"/>
      <c r="W6" s="334" t="s">
        <v>370</v>
      </c>
      <c r="X6" s="335"/>
      <c r="Y6" s="335"/>
      <c r="Z6" s="335"/>
      <c r="AA6" s="338"/>
      <c r="AB6" s="334" t="s">
        <v>122</v>
      </c>
      <c r="AC6" s="335"/>
      <c r="AD6" s="335"/>
      <c r="AE6" s="335"/>
      <c r="AF6" s="338"/>
      <c r="AG6" s="334" t="s">
        <v>123</v>
      </c>
      <c r="AH6" s="335"/>
      <c r="AI6" s="335"/>
      <c r="AJ6" s="335"/>
      <c r="AK6" s="338"/>
      <c r="AL6" s="334" t="s">
        <v>43</v>
      </c>
      <c r="AM6" s="335"/>
      <c r="AN6" s="335"/>
      <c r="AO6" s="335"/>
      <c r="AP6" s="335"/>
      <c r="AQ6" s="33"/>
      <c r="AR6" s="33"/>
      <c r="AS6" s="33"/>
      <c r="AT6" s="33"/>
      <c r="AU6" s="33"/>
      <c r="AV6" s="33"/>
      <c r="AW6" s="33"/>
      <c r="AX6" s="33"/>
      <c r="AY6" s="33"/>
      <c r="AZ6" s="33"/>
      <c r="BA6" s="33"/>
      <c r="BB6" s="33"/>
      <c r="BC6" s="33"/>
      <c r="BD6" s="33"/>
      <c r="BE6" s="33"/>
      <c r="BF6" s="33"/>
    </row>
    <row r="7" spans="1:58"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7"/>
      <c r="AQ7" s="33"/>
      <c r="AR7" s="33"/>
      <c r="AS7" s="33"/>
      <c r="AT7" s="33"/>
      <c r="AU7" s="33"/>
      <c r="AV7" s="33"/>
      <c r="AW7" s="33"/>
      <c r="AX7" s="33"/>
      <c r="AY7" s="33"/>
      <c r="AZ7" s="33"/>
      <c r="BA7" s="33"/>
      <c r="BB7" s="33"/>
      <c r="BC7" s="33"/>
      <c r="BD7" s="33"/>
      <c r="BE7" s="33"/>
      <c r="BF7" s="33"/>
    </row>
    <row r="8" spans="1:58"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8"/>
      <c r="AQ8" s="33"/>
      <c r="AR8" s="33"/>
      <c r="AS8" s="33"/>
      <c r="AT8" s="33"/>
      <c r="AU8" s="33"/>
      <c r="AV8" s="33"/>
      <c r="AW8" s="33"/>
      <c r="AX8" s="33"/>
      <c r="AY8" s="33"/>
      <c r="AZ8" s="33"/>
      <c r="BA8" s="33"/>
      <c r="BB8" s="33"/>
      <c r="BC8" s="33"/>
      <c r="BD8" s="33"/>
      <c r="BE8" s="33"/>
      <c r="BF8" s="33"/>
    </row>
    <row r="9" spans="1:58"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5" t="s">
        <v>464</v>
      </c>
      <c r="AM9" s="285" t="s">
        <v>465</v>
      </c>
      <c r="AN9" s="285" t="s">
        <v>466</v>
      </c>
      <c r="AO9" s="287" t="s">
        <v>467</v>
      </c>
      <c r="AP9" s="287"/>
      <c r="AQ9" s="33"/>
      <c r="AR9" s="33"/>
      <c r="AS9" s="33"/>
      <c r="AT9" s="33"/>
      <c r="AU9" s="33"/>
      <c r="AV9" s="33"/>
      <c r="AW9" s="33"/>
      <c r="AX9" s="33"/>
      <c r="AY9" s="33"/>
      <c r="AZ9" s="33"/>
      <c r="BA9" s="33"/>
      <c r="BB9" s="33"/>
      <c r="BC9" s="33"/>
      <c r="BD9" s="33"/>
      <c r="BE9" s="33"/>
      <c r="BF9" s="33"/>
    </row>
    <row r="10" spans="1:58"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5"/>
      <c r="AM10" s="286"/>
      <c r="AN10" s="285"/>
      <c r="AO10" s="100" t="s">
        <v>468</v>
      </c>
      <c r="AP10" s="100" t="s">
        <v>469</v>
      </c>
      <c r="AQ10" s="33"/>
      <c r="AR10" s="33"/>
      <c r="AS10" s="33"/>
      <c r="AT10" s="33"/>
      <c r="AU10" s="33"/>
      <c r="AV10" s="33"/>
      <c r="AW10" s="33"/>
      <c r="AX10" s="33"/>
      <c r="AY10" s="33"/>
      <c r="AZ10" s="33"/>
      <c r="BA10" s="33"/>
      <c r="BB10" s="33"/>
      <c r="BC10" s="33"/>
      <c r="BD10" s="33"/>
      <c r="BE10" s="33"/>
      <c r="BF10" s="33"/>
    </row>
    <row r="11" spans="1:58" s="14" customFormat="1" ht="11.25" customHeight="1" x14ac:dyDescent="0.2">
      <c r="A11" s="227" t="s">
        <v>278</v>
      </c>
      <c r="B11" s="190"/>
      <c r="C11" s="114">
        <v>3003076.4994591572</v>
      </c>
      <c r="D11" s="125">
        <v>4.6471838008999997</v>
      </c>
      <c r="E11" s="126">
        <v>139558.48461138894</v>
      </c>
      <c r="F11" s="148">
        <v>2729546.8958838545</v>
      </c>
      <c r="G11" s="148">
        <v>3276606.1030344591</v>
      </c>
      <c r="H11" s="107">
        <v>452371.45552275388</v>
      </c>
      <c r="I11" s="118">
        <v>13.8443486624</v>
      </c>
      <c r="J11" s="119">
        <v>62627.881551729901</v>
      </c>
      <c r="K11" s="120">
        <v>329623.06325332617</v>
      </c>
      <c r="L11" s="120">
        <v>575119.84779218154</v>
      </c>
      <c r="M11" s="107">
        <v>1744550.764726762</v>
      </c>
      <c r="N11" s="118">
        <v>6.2266804688899997</v>
      </c>
      <c r="O11" s="119">
        <v>108627.60173706569</v>
      </c>
      <c r="P11" s="120">
        <v>1531644.5775951527</v>
      </c>
      <c r="Q11" s="120">
        <v>1957456.9518583596</v>
      </c>
      <c r="R11" s="107">
        <v>602782.57463186246</v>
      </c>
      <c r="S11" s="118">
        <v>10.34621258492</v>
      </c>
      <c r="T11" s="119">
        <v>62365.166596271549</v>
      </c>
      <c r="U11" s="120">
        <v>480549.09421333281</v>
      </c>
      <c r="V11" s="120">
        <v>725016.05505039147</v>
      </c>
      <c r="W11" s="149">
        <v>108660.8224865941</v>
      </c>
      <c r="X11" s="150">
        <v>27.09693162396</v>
      </c>
      <c r="Y11" s="151">
        <v>29443.748771221181</v>
      </c>
      <c r="Z11" s="152">
        <v>50952.135325156742</v>
      </c>
      <c r="AA11" s="152">
        <v>166369.50964803153</v>
      </c>
      <c r="AB11" s="154">
        <v>48511.80064195476</v>
      </c>
      <c r="AC11" s="128">
        <v>38.948915161430001</v>
      </c>
      <c r="AD11" s="129">
        <v>18894.820075318483</v>
      </c>
      <c r="AE11" s="155">
        <v>11478.63379996718</v>
      </c>
      <c r="AF11" s="155">
        <v>85544.967483942368</v>
      </c>
      <c r="AG11" s="154">
        <v>44994.552928483121</v>
      </c>
      <c r="AH11" s="128">
        <v>41.045268878039998</v>
      </c>
      <c r="AI11" s="129">
        <v>18468.135229967305</v>
      </c>
      <c r="AJ11" s="155">
        <v>8797.6730161328596</v>
      </c>
      <c r="AK11" s="155">
        <v>81191.432840833397</v>
      </c>
      <c r="AL11" s="154">
        <v>1204.52852073656</v>
      </c>
      <c r="AM11" s="128">
        <v>41.759609911470001</v>
      </c>
      <c r="AN11" s="129">
        <v>503.00641153204066</v>
      </c>
      <c r="AO11" s="155">
        <v>218.65407014105</v>
      </c>
      <c r="AP11" s="155">
        <v>2190.4029713320701</v>
      </c>
    </row>
    <row r="12" spans="1:58"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58"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58"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58"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58"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2"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2"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2"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2" spans="1:4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row>
    <row r="23" spans="1:4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row>
    <row r="27" spans="1:42" ht="11.25" customHeight="1" x14ac:dyDescent="0.2">
      <c r="C27" s="75" t="s">
        <v>374</v>
      </c>
      <c r="D27" s="75"/>
      <c r="E27" s="75"/>
      <c r="F27" s="75"/>
      <c r="G27" s="75"/>
    </row>
  </sheetData>
  <mergeCells count="53">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AE9:AF9"/>
    <mergeCell ref="W6:AA8"/>
    <mergeCell ref="W9:W10"/>
    <mergeCell ref="X9:X10"/>
    <mergeCell ref="Y9:Y10"/>
    <mergeCell ref="Z9:AA9"/>
    <mergeCell ref="A11:B11"/>
    <mergeCell ref="A1:AL1"/>
    <mergeCell ref="AL6:AP8"/>
    <mergeCell ref="AL9:AL10"/>
    <mergeCell ref="AM9:AM10"/>
    <mergeCell ref="AN9:AN10"/>
    <mergeCell ref="AO9:AP9"/>
    <mergeCell ref="AG6:AK8"/>
    <mergeCell ref="AG9:AG10"/>
    <mergeCell ref="AH9:AH10"/>
    <mergeCell ref="AI9:AI10"/>
    <mergeCell ref="AJ9:AK9"/>
    <mergeCell ref="AB6:AF8"/>
    <mergeCell ref="AB9:AB10"/>
    <mergeCell ref="AC9:AC10"/>
    <mergeCell ref="AD9:AD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538</v>
      </c>
      <c r="B3" s="56"/>
      <c r="C3" s="57" t="s">
        <v>134</v>
      </c>
      <c r="D3" s="57"/>
      <c r="E3" s="57"/>
      <c r="F3" s="57"/>
      <c r="G3" s="57"/>
    </row>
    <row r="4" spans="1:30" ht="11.25" customHeight="1" x14ac:dyDescent="0.2">
      <c r="A4" s="19" t="s">
        <v>335</v>
      </c>
      <c r="B4" s="56"/>
    </row>
    <row r="5" spans="1:30" s="14" customFormat="1" ht="11.25" customHeight="1" x14ac:dyDescent="0.2">
      <c r="A5" s="19" t="s">
        <v>1</v>
      </c>
    </row>
    <row r="6" spans="1:30" s="14" customFormat="1" ht="11.25" customHeight="1" x14ac:dyDescent="0.2">
      <c r="A6" s="198" t="s">
        <v>279</v>
      </c>
      <c r="B6" s="199"/>
      <c r="C6" s="243" t="s">
        <v>2</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277583.92513668281</v>
      </c>
      <c r="D11" s="118">
        <v>12.22808158232</v>
      </c>
      <c r="E11" s="119">
        <v>33943.188825119156</v>
      </c>
      <c r="F11" s="120">
        <v>211056.49751900855</v>
      </c>
      <c r="G11" s="120">
        <v>344111.35275435681</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BV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57" width="8.28515625" style="39" customWidth="1"/>
    <col min="58" max="62" width="8.28515625" style="62" customWidth="1"/>
    <col min="63" max="16384" width="11.42578125" style="39"/>
  </cols>
  <sheetData>
    <row r="1" spans="1:74" ht="11.25" customHeight="1" x14ac:dyDescent="0.2">
      <c r="A1" s="58" t="s">
        <v>425</v>
      </c>
    </row>
    <row r="3" spans="1:74" s="60" customFormat="1" ht="11.25" customHeight="1" x14ac:dyDescent="0.2">
      <c r="A3" s="19" t="s">
        <v>539</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AG3" s="39"/>
      <c r="AH3" s="39"/>
      <c r="AI3" s="39"/>
      <c r="AJ3" s="39"/>
      <c r="AK3" s="39"/>
      <c r="AL3" s="39"/>
      <c r="AM3" s="39"/>
      <c r="AN3" s="39"/>
      <c r="AO3" s="39"/>
      <c r="AP3" s="39"/>
      <c r="AQ3" s="59"/>
      <c r="AR3" s="59"/>
      <c r="AS3" s="59"/>
      <c r="AT3" s="59"/>
      <c r="AU3" s="59"/>
      <c r="BF3" s="57" t="s">
        <v>135</v>
      </c>
      <c r="BG3" s="57"/>
      <c r="BH3" s="57"/>
      <c r="BI3" s="57"/>
      <c r="BJ3" s="57"/>
    </row>
    <row r="4" spans="1:74"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39"/>
      <c r="AH4" s="39"/>
      <c r="AI4" s="39"/>
      <c r="AJ4" s="39"/>
      <c r="AK4" s="39"/>
      <c r="AL4" s="39"/>
      <c r="AM4" s="39"/>
      <c r="AN4" s="39"/>
      <c r="AO4" s="39"/>
      <c r="AP4" s="39"/>
      <c r="AQ4" s="59"/>
      <c r="AR4" s="59"/>
      <c r="AS4" s="59"/>
      <c r="AT4" s="59"/>
      <c r="AU4" s="59"/>
      <c r="BF4" s="59"/>
      <c r="BG4" s="59"/>
      <c r="BH4" s="59"/>
      <c r="BI4" s="59"/>
      <c r="BJ4" s="59"/>
    </row>
    <row r="5" spans="1:74" s="22" customFormat="1" ht="11.25" customHeight="1" x14ac:dyDescent="0.2">
      <c r="A5" s="19"/>
      <c r="B5" s="14"/>
      <c r="C5" s="14"/>
      <c r="D5" s="14"/>
      <c r="E5" s="14"/>
      <c r="F5" s="14"/>
      <c r="G5" s="14"/>
      <c r="H5" s="14"/>
      <c r="I5" s="14"/>
      <c r="J5" s="14"/>
      <c r="K5" s="14"/>
      <c r="L5" s="14"/>
      <c r="M5" s="14"/>
      <c r="N5" s="14"/>
      <c r="O5" s="14"/>
      <c r="P5" s="14"/>
      <c r="Q5" s="14"/>
      <c r="R5" s="14"/>
      <c r="S5" s="14"/>
      <c r="T5" s="14"/>
      <c r="U5" s="14"/>
      <c r="V5" s="14"/>
      <c r="W5" s="35"/>
      <c r="X5" s="35"/>
      <c r="Y5" s="35"/>
      <c r="Z5" s="35"/>
      <c r="AA5" s="35"/>
      <c r="AB5" s="14"/>
      <c r="AC5" s="14"/>
      <c r="AD5" s="14"/>
      <c r="AE5" s="14"/>
      <c r="AF5" s="14"/>
      <c r="AG5" s="14"/>
      <c r="AH5" s="14"/>
      <c r="AI5" s="14"/>
      <c r="AJ5" s="14"/>
      <c r="AK5" s="14"/>
      <c r="AL5" s="14"/>
      <c r="AM5" s="14"/>
      <c r="AN5" s="14"/>
      <c r="AO5" s="14"/>
      <c r="AP5" s="14"/>
      <c r="AQ5" s="35"/>
      <c r="AR5" s="35"/>
      <c r="AS5" s="35"/>
      <c r="AT5" s="35"/>
      <c r="AU5" s="35"/>
      <c r="BF5" s="35"/>
      <c r="BG5" s="35"/>
      <c r="BH5" s="35"/>
      <c r="BI5" s="35"/>
      <c r="BJ5" s="35"/>
    </row>
    <row r="6" spans="1:74" s="14" customFormat="1" ht="11.25" customHeight="1" x14ac:dyDescent="0.2">
      <c r="A6" s="198" t="s">
        <v>279</v>
      </c>
      <c r="B6" s="199"/>
      <c r="C6" s="243" t="s">
        <v>2</v>
      </c>
      <c r="D6" s="244"/>
      <c r="E6" s="244"/>
      <c r="F6" s="244"/>
      <c r="G6" s="245"/>
      <c r="H6" s="334" t="s">
        <v>125</v>
      </c>
      <c r="I6" s="335"/>
      <c r="J6" s="335"/>
      <c r="K6" s="335"/>
      <c r="L6" s="338"/>
      <c r="M6" s="334" t="s">
        <v>126</v>
      </c>
      <c r="N6" s="335"/>
      <c r="O6" s="335"/>
      <c r="P6" s="335"/>
      <c r="Q6" s="338"/>
      <c r="R6" s="334" t="s">
        <v>127</v>
      </c>
      <c r="S6" s="335"/>
      <c r="T6" s="335"/>
      <c r="U6" s="335"/>
      <c r="V6" s="338"/>
      <c r="W6" s="334" t="s">
        <v>128</v>
      </c>
      <c r="X6" s="335"/>
      <c r="Y6" s="335"/>
      <c r="Z6" s="335"/>
      <c r="AA6" s="338"/>
      <c r="AB6" s="334" t="s">
        <v>129</v>
      </c>
      <c r="AC6" s="335"/>
      <c r="AD6" s="335"/>
      <c r="AE6" s="335"/>
      <c r="AF6" s="338"/>
      <c r="AG6" s="334" t="s">
        <v>130</v>
      </c>
      <c r="AH6" s="335"/>
      <c r="AI6" s="335"/>
      <c r="AJ6" s="335"/>
      <c r="AK6" s="338"/>
      <c r="AL6" s="334" t="s">
        <v>131</v>
      </c>
      <c r="AM6" s="335"/>
      <c r="AN6" s="335"/>
      <c r="AO6" s="335"/>
      <c r="AP6" s="338"/>
      <c r="AQ6" s="334" t="s">
        <v>132</v>
      </c>
      <c r="AR6" s="335"/>
      <c r="AS6" s="335"/>
      <c r="AT6" s="335"/>
      <c r="AU6" s="338"/>
      <c r="AV6" s="334" t="s">
        <v>260</v>
      </c>
      <c r="AW6" s="335"/>
      <c r="AX6" s="335"/>
      <c r="AY6" s="335"/>
      <c r="AZ6" s="338"/>
      <c r="BA6" s="334" t="s">
        <v>133</v>
      </c>
      <c r="BB6" s="335"/>
      <c r="BC6" s="335"/>
      <c r="BD6" s="335"/>
      <c r="BE6" s="338"/>
      <c r="BF6" s="334" t="s">
        <v>43</v>
      </c>
      <c r="BG6" s="335"/>
      <c r="BH6" s="335"/>
      <c r="BI6" s="335"/>
      <c r="BJ6" s="335"/>
      <c r="BK6" s="33"/>
      <c r="BL6" s="33"/>
      <c r="BM6" s="33"/>
      <c r="BN6" s="33"/>
      <c r="BO6" s="33"/>
      <c r="BP6" s="33"/>
      <c r="BQ6" s="33"/>
      <c r="BR6" s="33"/>
      <c r="BS6" s="33"/>
      <c r="BT6" s="33"/>
      <c r="BU6" s="33"/>
      <c r="BV6" s="33"/>
    </row>
    <row r="7" spans="1:74"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9"/>
      <c r="AQ7" s="336"/>
      <c r="AR7" s="337"/>
      <c r="AS7" s="337"/>
      <c r="AT7" s="337"/>
      <c r="AU7" s="339"/>
      <c r="AV7" s="336"/>
      <c r="AW7" s="337"/>
      <c r="AX7" s="337"/>
      <c r="AY7" s="337"/>
      <c r="AZ7" s="339"/>
      <c r="BA7" s="336"/>
      <c r="BB7" s="337"/>
      <c r="BC7" s="337"/>
      <c r="BD7" s="337"/>
      <c r="BE7" s="339"/>
      <c r="BF7" s="336"/>
      <c r="BG7" s="337"/>
      <c r="BH7" s="337"/>
      <c r="BI7" s="337"/>
      <c r="BJ7" s="337"/>
      <c r="BK7" s="33"/>
      <c r="BL7" s="33"/>
      <c r="BM7" s="33"/>
      <c r="BN7" s="33"/>
      <c r="BO7" s="33"/>
      <c r="BP7" s="33"/>
      <c r="BQ7" s="33"/>
      <c r="BR7" s="33"/>
      <c r="BS7" s="33"/>
      <c r="BT7" s="33"/>
      <c r="BU7" s="33"/>
      <c r="BV7" s="33"/>
    </row>
    <row r="8" spans="1:74"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9"/>
      <c r="AQ8" s="277"/>
      <c r="AR8" s="278"/>
      <c r="AS8" s="278"/>
      <c r="AT8" s="278"/>
      <c r="AU8" s="279"/>
      <c r="AV8" s="277"/>
      <c r="AW8" s="278"/>
      <c r="AX8" s="278"/>
      <c r="AY8" s="278"/>
      <c r="AZ8" s="279"/>
      <c r="BA8" s="277"/>
      <c r="BB8" s="278"/>
      <c r="BC8" s="278"/>
      <c r="BD8" s="278"/>
      <c r="BE8" s="279"/>
      <c r="BF8" s="277"/>
      <c r="BG8" s="278"/>
      <c r="BH8" s="278"/>
      <c r="BI8" s="278"/>
      <c r="BJ8" s="278"/>
      <c r="BK8" s="33"/>
      <c r="BL8" s="33"/>
      <c r="BM8" s="33"/>
      <c r="BN8" s="33"/>
      <c r="BO8" s="33"/>
      <c r="BP8" s="33"/>
      <c r="BQ8" s="33"/>
      <c r="BR8" s="33"/>
      <c r="BS8" s="33"/>
      <c r="BT8" s="33"/>
      <c r="BU8" s="33"/>
      <c r="BV8" s="33"/>
    </row>
    <row r="9" spans="1:74"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80" t="s">
        <v>464</v>
      </c>
      <c r="AR9" s="280" t="s">
        <v>465</v>
      </c>
      <c r="AS9" s="280" t="s">
        <v>466</v>
      </c>
      <c r="AT9" s="273" t="s">
        <v>467</v>
      </c>
      <c r="AU9" s="273"/>
      <c r="AV9" s="280" t="s">
        <v>464</v>
      </c>
      <c r="AW9" s="280" t="s">
        <v>465</v>
      </c>
      <c r="AX9" s="280" t="s">
        <v>466</v>
      </c>
      <c r="AY9" s="273" t="s">
        <v>467</v>
      </c>
      <c r="AZ9" s="273"/>
      <c r="BA9" s="280" t="s">
        <v>464</v>
      </c>
      <c r="BB9" s="280" t="s">
        <v>465</v>
      </c>
      <c r="BC9" s="280" t="s">
        <v>466</v>
      </c>
      <c r="BD9" s="273" t="s">
        <v>467</v>
      </c>
      <c r="BE9" s="273"/>
      <c r="BF9" s="285" t="s">
        <v>464</v>
      </c>
      <c r="BG9" s="285" t="s">
        <v>465</v>
      </c>
      <c r="BH9" s="285" t="s">
        <v>466</v>
      </c>
      <c r="BI9" s="287" t="s">
        <v>467</v>
      </c>
      <c r="BJ9" s="287"/>
      <c r="BK9" s="33"/>
      <c r="BL9" s="33"/>
      <c r="BM9" s="33"/>
      <c r="BN9" s="33"/>
      <c r="BO9" s="33"/>
      <c r="BP9" s="33"/>
      <c r="BQ9" s="33"/>
      <c r="BR9" s="33"/>
      <c r="BS9" s="33"/>
      <c r="BT9" s="33"/>
      <c r="BU9" s="33"/>
      <c r="BV9" s="33"/>
    </row>
    <row r="10" spans="1:74"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80"/>
      <c r="AR10" s="281"/>
      <c r="AS10" s="280"/>
      <c r="AT10" s="100" t="s">
        <v>468</v>
      </c>
      <c r="AU10" s="100" t="s">
        <v>469</v>
      </c>
      <c r="AV10" s="280"/>
      <c r="AW10" s="281"/>
      <c r="AX10" s="280"/>
      <c r="AY10" s="100" t="s">
        <v>468</v>
      </c>
      <c r="AZ10" s="100" t="s">
        <v>469</v>
      </c>
      <c r="BA10" s="280"/>
      <c r="BB10" s="281"/>
      <c r="BC10" s="280"/>
      <c r="BD10" s="100" t="s">
        <v>468</v>
      </c>
      <c r="BE10" s="100" t="s">
        <v>469</v>
      </c>
      <c r="BF10" s="285"/>
      <c r="BG10" s="286"/>
      <c r="BH10" s="285"/>
      <c r="BI10" s="100" t="s">
        <v>468</v>
      </c>
      <c r="BJ10" s="100" t="s">
        <v>469</v>
      </c>
      <c r="BK10" s="33"/>
      <c r="BL10" s="33"/>
      <c r="BM10" s="33"/>
      <c r="BN10" s="33"/>
      <c r="BO10" s="33"/>
      <c r="BP10" s="33"/>
      <c r="BQ10" s="33"/>
      <c r="BR10" s="33"/>
      <c r="BS10" s="33"/>
      <c r="BT10" s="33"/>
      <c r="BU10" s="33"/>
      <c r="BV10" s="33"/>
    </row>
    <row r="11" spans="1:74" s="14" customFormat="1" ht="11.25" customHeight="1" x14ac:dyDescent="0.2">
      <c r="A11" s="227" t="s">
        <v>278</v>
      </c>
      <c r="B11" s="190"/>
      <c r="C11" s="114">
        <v>277583.92513668281</v>
      </c>
      <c r="D11" s="118">
        <v>12.22808158232</v>
      </c>
      <c r="E11" s="119">
        <v>33943.188825119796</v>
      </c>
      <c r="F11" s="120">
        <v>211056.4975190073</v>
      </c>
      <c r="G11" s="120">
        <v>344111.35275435809</v>
      </c>
      <c r="H11" s="154">
        <v>52455.594247629007</v>
      </c>
      <c r="I11" s="128">
        <v>35.96789288694</v>
      </c>
      <c r="J11" s="129">
        <v>18867.171952194971</v>
      </c>
      <c r="K11" s="155">
        <v>15476.61673120364</v>
      </c>
      <c r="L11" s="155">
        <v>89434.571764054417</v>
      </c>
      <c r="M11" s="149">
        <v>26077.555821994611</v>
      </c>
      <c r="N11" s="150">
        <v>20.644305994340002</v>
      </c>
      <c r="O11" s="151">
        <v>5383.5304197385449</v>
      </c>
      <c r="P11" s="152">
        <v>15526.03008963156</v>
      </c>
      <c r="Q11" s="152">
        <v>36629.081554357668</v>
      </c>
      <c r="R11" s="107">
        <v>33530.245685085087</v>
      </c>
      <c r="S11" s="118">
        <v>18.030665533770001</v>
      </c>
      <c r="T11" s="119">
        <v>6045.7264521281277</v>
      </c>
      <c r="U11" s="120">
        <v>21680.839578533181</v>
      </c>
      <c r="V11" s="120">
        <v>45379.651791637021</v>
      </c>
      <c r="W11" s="154">
        <v>7299.8546234526939</v>
      </c>
      <c r="X11" s="128">
        <v>39.672971693329998</v>
      </c>
      <c r="Y11" s="129">
        <v>2896.0692584166441</v>
      </c>
      <c r="Z11" s="155">
        <v>1623.66318022261</v>
      </c>
      <c r="AA11" s="155">
        <v>12976.046066682789</v>
      </c>
      <c r="AB11" s="154">
        <v>38751.711630054699</v>
      </c>
      <c r="AC11" s="128">
        <v>46.411841357260002</v>
      </c>
      <c r="AD11" s="129">
        <v>17985.382924964095</v>
      </c>
      <c r="AE11" s="155">
        <v>3501.0088489643999</v>
      </c>
      <c r="AF11" s="155">
        <v>74002.414411145015</v>
      </c>
      <c r="AG11" s="149">
        <v>14053.373251327879</v>
      </c>
      <c r="AH11" s="150">
        <v>27.407152561850001</v>
      </c>
      <c r="AI11" s="151">
        <v>3851.6294470783132</v>
      </c>
      <c r="AJ11" s="152">
        <v>6504.3182532606797</v>
      </c>
      <c r="AK11" s="152">
        <v>21602.428249395089</v>
      </c>
      <c r="AL11" s="149">
        <v>47953.370906498807</v>
      </c>
      <c r="AM11" s="150">
        <v>28.861086814930001</v>
      </c>
      <c r="AN11" s="151">
        <v>13839.864008011906</v>
      </c>
      <c r="AO11" s="152">
        <v>20827.735899864059</v>
      </c>
      <c r="AP11" s="152">
        <v>75079.005913133558</v>
      </c>
      <c r="AQ11" s="154">
        <v>5173.0544079515903</v>
      </c>
      <c r="AR11" s="128">
        <v>50.048993335909998</v>
      </c>
      <c r="AS11" s="129">
        <v>2589.0616558986821</v>
      </c>
      <c r="AT11" s="155">
        <v>98.586808636680004</v>
      </c>
      <c r="AU11" s="155">
        <v>10247.5220072665</v>
      </c>
      <c r="AV11" s="154">
        <v>11344.985488125179</v>
      </c>
      <c r="AW11" s="128">
        <v>31.20644163455</v>
      </c>
      <c r="AX11" s="129">
        <v>3540.3662748004103</v>
      </c>
      <c r="AY11" s="155">
        <v>4405.9950974363301</v>
      </c>
      <c r="AZ11" s="155">
        <v>18283.975878814032</v>
      </c>
      <c r="BA11" s="154">
        <v>28766.96749848366</v>
      </c>
      <c r="BB11" s="128">
        <v>46.665870316560003</v>
      </c>
      <c r="BC11" s="129">
        <v>13424.35574685038</v>
      </c>
      <c r="BD11" s="155">
        <v>2455.71371900434</v>
      </c>
      <c r="BE11" s="155">
        <v>55078.221277962977</v>
      </c>
      <c r="BF11" s="154">
        <v>12177.21157607906</v>
      </c>
      <c r="BG11" s="128">
        <v>30.922759931630001</v>
      </c>
      <c r="BH11" s="129">
        <v>3765.5299020376642</v>
      </c>
      <c r="BI11" s="155">
        <v>4796.9085853768102</v>
      </c>
      <c r="BJ11" s="155">
        <v>19557.514566781319</v>
      </c>
    </row>
    <row r="12" spans="1:74" s="14" customFormat="1" ht="11.25" customHeight="1" x14ac:dyDescent="0.2">
      <c r="A12" s="14" t="s">
        <v>381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row>
    <row r="13" spans="1:74"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row>
    <row r="14" spans="1:74" s="14" customFormat="1" ht="11.25" customHeight="1" thickBot="1" x14ac:dyDescent="0.25">
      <c r="A14" s="122"/>
      <c r="B14" s="117" t="s">
        <v>472</v>
      </c>
      <c r="C14" s="130"/>
      <c r="D14" s="130"/>
      <c r="E14" s="130"/>
      <c r="F14" s="130"/>
      <c r="G14" s="13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row>
    <row r="15" spans="1:74" s="14" customFormat="1" ht="11.25" customHeight="1" thickTop="1" thickBot="1" x14ac:dyDescent="0.25">
      <c r="A15" s="122"/>
      <c r="B15" s="221" t="s">
        <v>473</v>
      </c>
      <c r="C15" s="222"/>
      <c r="D15" s="221" t="s">
        <v>474</v>
      </c>
      <c r="E15" s="340"/>
      <c r="F15" s="340"/>
      <c r="G15" s="22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row>
    <row r="16" spans="1:74" s="14" customFormat="1" ht="11.25" customHeight="1" thickTop="1" thickBot="1" x14ac:dyDescent="0.25">
      <c r="A16" s="122"/>
      <c r="B16" s="223" t="s">
        <v>475</v>
      </c>
      <c r="C16" s="224"/>
      <c r="D16" s="221" t="s">
        <v>478</v>
      </c>
      <c r="E16" s="340"/>
      <c r="F16" s="340"/>
      <c r="G16" s="22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row>
    <row r="17" spans="1:62" s="14" customFormat="1" ht="11.25" customHeight="1" thickTop="1" thickBot="1" x14ac:dyDescent="0.25">
      <c r="A17" s="122"/>
      <c r="B17" s="225" t="s">
        <v>476</v>
      </c>
      <c r="C17" s="226"/>
      <c r="D17" s="221" t="s">
        <v>479</v>
      </c>
      <c r="E17" s="340"/>
      <c r="F17" s="340"/>
      <c r="G17" s="22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row>
    <row r="18" spans="1:62" s="14" customFormat="1" ht="11.25" customHeight="1" thickTop="1" x14ac:dyDescent="0.2">
      <c r="A18" s="122"/>
      <c r="B18" s="207" t="s">
        <v>477</v>
      </c>
      <c r="C18" s="208"/>
      <c r="D18" s="341" t="s">
        <v>480</v>
      </c>
      <c r="E18" s="342"/>
      <c r="F18" s="342"/>
      <c r="G18" s="34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row>
    <row r="19" spans="1:62"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row>
    <row r="20" spans="1:62" s="14" customFormat="1" ht="11.25" customHeight="1" thickTop="1" x14ac:dyDescent="0.2">
      <c r="B20" s="38"/>
      <c r="C20" s="38"/>
      <c r="D20" s="38"/>
      <c r="E20" s="38"/>
      <c r="F20" s="38"/>
      <c r="G20" s="38"/>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row>
    <row r="22" spans="1:6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row>
    <row r="23" spans="1:6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row>
    <row r="27" spans="1:62" ht="11.25" customHeight="1" x14ac:dyDescent="0.2">
      <c r="C27" s="75" t="s">
        <v>374</v>
      </c>
      <c r="D27" s="75"/>
      <c r="E27" s="75"/>
      <c r="F27" s="75"/>
      <c r="G27" s="75"/>
    </row>
  </sheetData>
  <mergeCells count="72">
    <mergeCell ref="I9:I10"/>
    <mergeCell ref="J9:J10"/>
    <mergeCell ref="K9:L9"/>
    <mergeCell ref="C6:G8"/>
    <mergeCell ref="A6:B10"/>
    <mergeCell ref="C9:C10"/>
    <mergeCell ref="D9:D10"/>
    <mergeCell ref="E9:E10"/>
    <mergeCell ref="F9:G9"/>
    <mergeCell ref="H6:L8"/>
    <mergeCell ref="R9:R10"/>
    <mergeCell ref="S9:S10"/>
    <mergeCell ref="T9:T10"/>
    <mergeCell ref="U9:V9"/>
    <mergeCell ref="M6:Q8"/>
    <mergeCell ref="M9:M10"/>
    <mergeCell ref="N9:N10"/>
    <mergeCell ref="O9:O10"/>
    <mergeCell ref="P9:Q9"/>
    <mergeCell ref="R6:V8"/>
    <mergeCell ref="AB9:AB10"/>
    <mergeCell ref="AC9:AC10"/>
    <mergeCell ref="AD9:AD10"/>
    <mergeCell ref="AE9:AF9"/>
    <mergeCell ref="W6:AA8"/>
    <mergeCell ref="W9:W10"/>
    <mergeCell ref="X9:X10"/>
    <mergeCell ref="Y9:Y10"/>
    <mergeCell ref="Z9:AA9"/>
    <mergeCell ref="AB6:AF8"/>
    <mergeCell ref="AL9:AL10"/>
    <mergeCell ref="AM9:AM10"/>
    <mergeCell ref="AN9:AN10"/>
    <mergeCell ref="AO9:AP9"/>
    <mergeCell ref="AG6:AK8"/>
    <mergeCell ref="AG9:AG10"/>
    <mergeCell ref="AH9:AH10"/>
    <mergeCell ref="AI9:AI10"/>
    <mergeCell ref="AJ9:AK9"/>
    <mergeCell ref="AL6:AP8"/>
    <mergeCell ref="AV9:AV10"/>
    <mergeCell ref="AW9:AW10"/>
    <mergeCell ref="AX9:AX10"/>
    <mergeCell ref="AY9:AZ9"/>
    <mergeCell ref="AQ6:AU8"/>
    <mergeCell ref="AQ9:AQ10"/>
    <mergeCell ref="AR9:AR10"/>
    <mergeCell ref="AS9:AS10"/>
    <mergeCell ref="AT9:AU9"/>
    <mergeCell ref="AV6:AZ8"/>
    <mergeCell ref="BF9:BF10"/>
    <mergeCell ref="BG9:BG10"/>
    <mergeCell ref="BH9:BH10"/>
    <mergeCell ref="BI9:BJ9"/>
    <mergeCell ref="BA6:BE8"/>
    <mergeCell ref="BA9:BA10"/>
    <mergeCell ref="BB9:BB10"/>
    <mergeCell ref="BC9:BC10"/>
    <mergeCell ref="BD9:BE9"/>
    <mergeCell ref="BF6:BJ8"/>
    <mergeCell ref="A11:B11"/>
    <mergeCell ref="H9:H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AH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12" width="8.28515625" style="39" customWidth="1"/>
    <col min="13" max="16384" width="11.42578125" style="39"/>
  </cols>
  <sheetData>
    <row r="1" spans="1:34" ht="11.25" customHeight="1" x14ac:dyDescent="0.2">
      <c r="A1" s="435" t="s">
        <v>425</v>
      </c>
      <c r="B1" s="435"/>
      <c r="C1" s="435"/>
      <c r="D1" s="435"/>
      <c r="E1" s="435"/>
      <c r="F1" s="435"/>
      <c r="G1" s="435"/>
      <c r="H1" s="435"/>
      <c r="I1" s="106"/>
      <c r="J1" s="106"/>
      <c r="K1" s="106"/>
      <c r="L1" s="106"/>
    </row>
    <row r="3" spans="1:34" ht="11.25" customHeight="1" x14ac:dyDescent="0.2">
      <c r="A3" s="19" t="s">
        <v>540</v>
      </c>
      <c r="B3" s="56"/>
      <c r="H3" s="57" t="s">
        <v>256</v>
      </c>
      <c r="I3" s="57"/>
      <c r="J3" s="57"/>
      <c r="K3" s="57"/>
      <c r="L3" s="57"/>
    </row>
    <row r="4" spans="1:34" ht="11.25" customHeight="1" x14ac:dyDescent="0.2">
      <c r="A4" s="19" t="s">
        <v>356</v>
      </c>
      <c r="B4" s="56"/>
    </row>
    <row r="5" spans="1:34" s="14" customFormat="1" ht="11.25" customHeight="1" x14ac:dyDescent="0.2">
      <c r="A5" s="19" t="s">
        <v>1</v>
      </c>
    </row>
    <row r="6" spans="1:34" s="14" customFormat="1" ht="11.25" customHeight="1" x14ac:dyDescent="0.2">
      <c r="A6" s="198" t="s">
        <v>279</v>
      </c>
      <c r="B6" s="199"/>
      <c r="C6" s="243" t="s">
        <v>261</v>
      </c>
      <c r="D6" s="244"/>
      <c r="E6" s="244"/>
      <c r="F6" s="244"/>
      <c r="G6" s="245"/>
      <c r="H6" s="334" t="s">
        <v>262</v>
      </c>
      <c r="I6" s="335"/>
      <c r="J6" s="335"/>
      <c r="K6" s="335"/>
      <c r="L6" s="335"/>
      <c r="M6" s="33"/>
      <c r="N6" s="33"/>
      <c r="O6" s="33"/>
      <c r="P6" s="33"/>
      <c r="Q6" s="33"/>
      <c r="R6" s="33"/>
      <c r="S6" s="33"/>
      <c r="T6" s="33"/>
      <c r="U6" s="33"/>
      <c r="V6" s="33"/>
      <c r="W6" s="33"/>
      <c r="X6" s="33"/>
      <c r="Y6" s="33"/>
      <c r="Z6" s="33"/>
      <c r="AA6" s="33"/>
      <c r="AB6" s="33"/>
      <c r="AC6" s="33"/>
      <c r="AD6" s="33"/>
      <c r="AE6" s="33"/>
      <c r="AF6" s="33"/>
      <c r="AG6" s="33"/>
      <c r="AH6" s="33"/>
    </row>
    <row r="7" spans="1:34" s="14" customFormat="1" ht="11.25" customHeight="1" x14ac:dyDescent="0.2">
      <c r="A7" s="200"/>
      <c r="B7" s="201"/>
      <c r="C7" s="246"/>
      <c r="D7" s="247"/>
      <c r="E7" s="247"/>
      <c r="F7" s="247"/>
      <c r="G7" s="248"/>
      <c r="H7" s="336"/>
      <c r="I7" s="337"/>
      <c r="J7" s="337"/>
      <c r="K7" s="337"/>
      <c r="L7" s="337"/>
      <c r="M7" s="33"/>
      <c r="N7" s="33"/>
      <c r="O7" s="33"/>
      <c r="P7" s="33"/>
      <c r="Q7" s="33"/>
      <c r="R7" s="33"/>
      <c r="S7" s="33"/>
      <c r="T7" s="33"/>
      <c r="U7" s="33"/>
      <c r="V7" s="33"/>
      <c r="W7" s="33"/>
      <c r="X7" s="33"/>
      <c r="Y7" s="33"/>
      <c r="Z7" s="33"/>
      <c r="AA7" s="33"/>
      <c r="AB7" s="33"/>
      <c r="AC7" s="33"/>
      <c r="AD7" s="33"/>
      <c r="AE7" s="33"/>
      <c r="AF7" s="33"/>
      <c r="AG7" s="33"/>
      <c r="AH7" s="33"/>
    </row>
    <row r="8" spans="1:34" s="14" customFormat="1" ht="11.25" customHeight="1" x14ac:dyDescent="0.2">
      <c r="A8" s="200"/>
      <c r="B8" s="201"/>
      <c r="C8" s="249"/>
      <c r="D8" s="250"/>
      <c r="E8" s="250"/>
      <c r="F8" s="250"/>
      <c r="G8" s="251"/>
      <c r="H8" s="277"/>
      <c r="I8" s="278"/>
      <c r="J8" s="278"/>
      <c r="K8" s="278"/>
      <c r="L8" s="278"/>
      <c r="M8" s="33"/>
      <c r="N8" s="33"/>
      <c r="O8" s="33"/>
      <c r="P8" s="33"/>
      <c r="Q8" s="33"/>
      <c r="R8" s="33"/>
      <c r="S8" s="33"/>
      <c r="T8" s="33"/>
      <c r="U8" s="33"/>
      <c r="V8" s="33"/>
      <c r="W8" s="33"/>
      <c r="X8" s="33"/>
      <c r="Y8" s="33"/>
      <c r="Z8" s="33"/>
      <c r="AA8" s="33"/>
      <c r="AB8" s="33"/>
      <c r="AC8" s="33"/>
      <c r="AD8" s="33"/>
      <c r="AE8" s="33"/>
      <c r="AF8" s="33"/>
      <c r="AG8" s="33"/>
      <c r="AH8" s="33"/>
    </row>
    <row r="9" spans="1:34" s="14" customFormat="1" ht="22.15" customHeight="1" x14ac:dyDescent="0.2">
      <c r="A9" s="200"/>
      <c r="B9" s="201"/>
      <c r="C9" s="252" t="s">
        <v>464</v>
      </c>
      <c r="D9" s="252" t="s">
        <v>465</v>
      </c>
      <c r="E9" s="252" t="s">
        <v>466</v>
      </c>
      <c r="F9" s="254" t="s">
        <v>467</v>
      </c>
      <c r="G9" s="254"/>
      <c r="H9" s="285" t="s">
        <v>464</v>
      </c>
      <c r="I9" s="285" t="s">
        <v>465</v>
      </c>
      <c r="J9" s="285" t="s">
        <v>466</v>
      </c>
      <c r="K9" s="287" t="s">
        <v>467</v>
      </c>
      <c r="L9" s="287"/>
      <c r="M9" s="33"/>
      <c r="N9" s="33"/>
      <c r="O9" s="33"/>
      <c r="P9" s="33"/>
      <c r="Q9" s="33"/>
      <c r="R9" s="33"/>
      <c r="S9" s="33"/>
      <c r="T9" s="33"/>
      <c r="U9" s="33"/>
      <c r="V9" s="33"/>
      <c r="W9" s="33"/>
      <c r="X9" s="33"/>
      <c r="Y9" s="33"/>
      <c r="Z9" s="33"/>
      <c r="AA9" s="33"/>
      <c r="AB9" s="33"/>
      <c r="AC9" s="33"/>
      <c r="AD9" s="33"/>
      <c r="AE9" s="33"/>
      <c r="AF9" s="33"/>
      <c r="AG9" s="33"/>
      <c r="AH9" s="33"/>
    </row>
    <row r="10" spans="1:34" s="14" customFormat="1" ht="22.15" customHeight="1" x14ac:dyDescent="0.2">
      <c r="A10" s="202"/>
      <c r="B10" s="203"/>
      <c r="C10" s="252"/>
      <c r="D10" s="253"/>
      <c r="E10" s="252"/>
      <c r="F10" s="121" t="s">
        <v>468</v>
      </c>
      <c r="G10" s="121" t="s">
        <v>469</v>
      </c>
      <c r="H10" s="285"/>
      <c r="I10" s="286"/>
      <c r="J10" s="285"/>
      <c r="K10" s="100" t="s">
        <v>468</v>
      </c>
      <c r="L10" s="100" t="s">
        <v>469</v>
      </c>
      <c r="M10" s="33"/>
      <c r="N10" s="33"/>
      <c r="O10" s="33"/>
      <c r="P10" s="33"/>
      <c r="Q10" s="33"/>
      <c r="R10" s="33"/>
      <c r="S10" s="33"/>
      <c r="T10" s="33"/>
      <c r="U10" s="33"/>
      <c r="V10" s="33"/>
      <c r="W10" s="33"/>
      <c r="X10" s="33"/>
      <c r="Y10" s="33"/>
      <c r="Z10" s="33"/>
      <c r="AA10" s="33"/>
      <c r="AB10" s="33"/>
      <c r="AC10" s="33"/>
      <c r="AD10" s="33"/>
      <c r="AE10" s="33"/>
      <c r="AF10" s="33"/>
      <c r="AG10" s="33"/>
      <c r="AH10" s="33"/>
    </row>
    <row r="11" spans="1:34" s="14" customFormat="1" ht="11.25" customHeight="1" x14ac:dyDescent="0.2">
      <c r="A11" s="227" t="s">
        <v>278</v>
      </c>
      <c r="B11" s="190"/>
      <c r="C11" s="107">
        <v>808192.24017694313</v>
      </c>
      <c r="D11" s="118">
        <v>7.9295763322499999</v>
      </c>
      <c r="E11" s="119">
        <v>64086.220596166349</v>
      </c>
      <c r="F11" s="120">
        <v>682585.55590316723</v>
      </c>
      <c r="G11" s="120">
        <v>933798.92445071042</v>
      </c>
      <c r="H11" s="149">
        <v>114601.4250876405</v>
      </c>
      <c r="I11" s="150">
        <v>23.586594053660001</v>
      </c>
      <c r="J11" s="151">
        <v>27030.572915135501</v>
      </c>
      <c r="K11" s="152">
        <v>61622.475692492553</v>
      </c>
      <c r="L11" s="152">
        <v>167580.37448278849</v>
      </c>
    </row>
    <row r="12" spans="1:34" s="14" customFormat="1" ht="11.25" customHeight="1" x14ac:dyDescent="0.2">
      <c r="A12" s="14" t="s">
        <v>381</v>
      </c>
      <c r="B12" s="38"/>
      <c r="C12" s="2"/>
      <c r="D12" s="2"/>
      <c r="E12" s="2"/>
      <c r="F12" s="2"/>
      <c r="G12" s="2"/>
      <c r="H12" s="39"/>
      <c r="I12" s="39"/>
      <c r="J12" s="39"/>
      <c r="K12" s="39"/>
      <c r="L12" s="39"/>
    </row>
    <row r="13" spans="1:34" s="14" customFormat="1" ht="39.75" customHeight="1" x14ac:dyDescent="0.2">
      <c r="A13" s="123" t="s">
        <v>470</v>
      </c>
      <c r="B13" s="220" t="s">
        <v>471</v>
      </c>
      <c r="C13" s="220"/>
      <c r="D13" s="220"/>
      <c r="E13" s="220"/>
      <c r="F13" s="220"/>
      <c r="G13" s="220"/>
      <c r="H13" s="39"/>
      <c r="I13" s="39"/>
      <c r="J13" s="39"/>
      <c r="K13" s="39"/>
      <c r="L13" s="39"/>
    </row>
    <row r="14" spans="1:34" s="14" customFormat="1" ht="11.25" customHeight="1" thickBot="1" x14ac:dyDescent="0.25">
      <c r="A14" s="122"/>
      <c r="B14" s="117" t="s">
        <v>472</v>
      </c>
      <c r="C14" s="153"/>
      <c r="D14" s="153"/>
      <c r="E14" s="153"/>
      <c r="F14" s="153"/>
      <c r="G14" s="153"/>
      <c r="H14" s="39"/>
      <c r="I14" s="39"/>
      <c r="J14" s="39"/>
      <c r="K14" s="39"/>
      <c r="L14" s="39"/>
    </row>
    <row r="15" spans="1:34" s="14" customFormat="1" ht="11.25" customHeight="1" thickTop="1" thickBot="1" x14ac:dyDescent="0.25">
      <c r="A15" s="122"/>
      <c r="B15" s="221" t="s">
        <v>473</v>
      </c>
      <c r="C15" s="222"/>
      <c r="D15" s="211" t="s">
        <v>474</v>
      </c>
      <c r="E15" s="212"/>
      <c r="F15" s="212"/>
      <c r="G15" s="213"/>
      <c r="H15" s="39"/>
      <c r="I15" s="39"/>
      <c r="J15" s="39"/>
      <c r="K15" s="39"/>
      <c r="L15" s="39"/>
    </row>
    <row r="16" spans="1:34" s="14" customFormat="1" ht="11.25" customHeight="1" thickTop="1" thickBot="1" x14ac:dyDescent="0.25">
      <c r="A16" s="122"/>
      <c r="B16" s="223" t="s">
        <v>475</v>
      </c>
      <c r="C16" s="224"/>
      <c r="D16" s="211" t="s">
        <v>478</v>
      </c>
      <c r="E16" s="212"/>
      <c r="F16" s="212"/>
      <c r="G16" s="213"/>
      <c r="H16" s="39"/>
      <c r="I16" s="39"/>
      <c r="J16" s="39"/>
      <c r="K16" s="39"/>
      <c r="L16" s="39"/>
    </row>
    <row r="17" spans="1:12" s="14" customFormat="1" ht="11.25" customHeight="1" thickTop="1" thickBot="1" x14ac:dyDescent="0.25">
      <c r="A17" s="122"/>
      <c r="B17" s="225" t="s">
        <v>476</v>
      </c>
      <c r="C17" s="226"/>
      <c r="D17" s="211" t="s">
        <v>479</v>
      </c>
      <c r="E17" s="212"/>
      <c r="F17" s="212"/>
      <c r="G17" s="213"/>
      <c r="H17" s="39"/>
      <c r="I17" s="39"/>
      <c r="J17" s="39"/>
      <c r="K17" s="39"/>
      <c r="L17" s="39"/>
    </row>
    <row r="18" spans="1:12" s="14" customFormat="1" ht="11.25" customHeight="1" thickTop="1" x14ac:dyDescent="0.2">
      <c r="A18" s="122"/>
      <c r="B18" s="207" t="s">
        <v>477</v>
      </c>
      <c r="C18" s="208"/>
      <c r="D18" s="214" t="s">
        <v>480</v>
      </c>
      <c r="E18" s="215"/>
      <c r="F18" s="215"/>
      <c r="G18" s="216"/>
      <c r="H18" s="39"/>
      <c r="I18" s="39"/>
      <c r="J18" s="39"/>
      <c r="K18" s="39"/>
      <c r="L18" s="39"/>
    </row>
    <row r="19" spans="1:12" s="14" customFormat="1" ht="57.75" customHeight="1" thickBot="1" x14ac:dyDescent="0.25">
      <c r="A19" s="122"/>
      <c r="B19" s="209"/>
      <c r="C19" s="210"/>
      <c r="D19" s="217" t="s">
        <v>481</v>
      </c>
      <c r="E19" s="218"/>
      <c r="F19" s="218"/>
      <c r="G19" s="219"/>
      <c r="H19" s="39"/>
      <c r="I19" s="39"/>
      <c r="J19" s="39"/>
      <c r="K19" s="39"/>
      <c r="L19" s="39"/>
    </row>
    <row r="20" spans="1:12" s="14" customFormat="1" ht="11.25" customHeight="1" thickTop="1" x14ac:dyDescent="0.2">
      <c r="B20" s="38"/>
      <c r="C20" s="2"/>
      <c r="D20" s="2"/>
      <c r="E20" s="2"/>
      <c r="F20" s="2"/>
      <c r="G20" s="2"/>
      <c r="H20" s="39"/>
      <c r="I20" s="39"/>
      <c r="J20" s="39"/>
      <c r="K20" s="39"/>
      <c r="L20" s="39"/>
    </row>
    <row r="22" spans="1:12" ht="11.25" customHeight="1" x14ac:dyDescent="0.2">
      <c r="C22" s="6"/>
      <c r="D22" s="6"/>
      <c r="E22" s="6"/>
      <c r="F22" s="6"/>
      <c r="G22" s="6"/>
      <c r="H22" s="6"/>
      <c r="I22" s="6"/>
      <c r="J22" s="6"/>
      <c r="K22" s="6"/>
      <c r="L22" s="6"/>
    </row>
    <row r="23" spans="1:12" ht="11.25" customHeight="1" x14ac:dyDescent="0.2">
      <c r="C23" s="74"/>
      <c r="D23" s="74"/>
      <c r="E23" s="74"/>
      <c r="F23" s="74"/>
      <c r="G23" s="74"/>
      <c r="H23" s="74"/>
      <c r="I23" s="74"/>
      <c r="J23" s="74"/>
      <c r="K23" s="74"/>
      <c r="L23" s="74"/>
    </row>
    <row r="24" spans="1:12" ht="11.25" customHeight="1" x14ac:dyDescent="0.2">
      <c r="A24" s="73"/>
    </row>
    <row r="25" spans="1:12" ht="11.25" customHeight="1" x14ac:dyDescent="0.2">
      <c r="A25" s="73"/>
    </row>
    <row r="26" spans="1:12" ht="11.25" customHeight="1" x14ac:dyDescent="0.2">
      <c r="A26" s="73"/>
    </row>
    <row r="27" spans="1:12" ht="11.25" customHeight="1" x14ac:dyDescent="0.2">
      <c r="C27" s="75" t="s">
        <v>374</v>
      </c>
      <c r="D27" s="75"/>
      <c r="E27" s="75"/>
      <c r="F27" s="75"/>
      <c r="G27" s="75"/>
    </row>
    <row r="28" spans="1:12" ht="11.25" customHeight="1" x14ac:dyDescent="0.2">
      <c r="A28" s="73"/>
    </row>
    <row r="29" spans="1:12" ht="11.25" customHeight="1" x14ac:dyDescent="0.2">
      <c r="A29" s="73"/>
    </row>
  </sheetData>
  <mergeCells count="23">
    <mergeCell ref="A11:B11"/>
    <mergeCell ref="A1:H1"/>
    <mergeCell ref="H6:L8"/>
    <mergeCell ref="H9:H10"/>
    <mergeCell ref="I9:I10"/>
    <mergeCell ref="J9:J10"/>
    <mergeCell ref="K9:L9"/>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BN27"/>
  <sheetViews>
    <sheetView workbookViewId="0">
      <selection activeCell="A3" sqref="A3"/>
    </sheetView>
  </sheetViews>
  <sheetFormatPr baseColWidth="10" defaultRowHeight="11.25" customHeight="1" x14ac:dyDescent="0.2"/>
  <cols>
    <col min="1" max="1" width="5.42578125" style="64" customWidth="1"/>
    <col min="2" max="2" width="17.85546875" style="64" customWidth="1"/>
    <col min="3" max="52" width="8.28515625" style="64" customWidth="1"/>
    <col min="53" max="296" width="11.42578125" style="64"/>
    <col min="297" max="297" width="5.7109375" style="64" customWidth="1"/>
    <col min="298" max="298" width="15.7109375" style="64" customWidth="1"/>
    <col min="299" max="303" width="13.7109375" style="64" customWidth="1"/>
    <col min="304" max="552" width="11.42578125" style="64"/>
    <col min="553" max="553" width="5.7109375" style="64" customWidth="1"/>
    <col min="554" max="554" width="15.7109375" style="64" customWidth="1"/>
    <col min="555" max="559" width="13.7109375" style="64" customWidth="1"/>
    <col min="560" max="808" width="11.42578125" style="64"/>
    <col min="809" max="809" width="5.7109375" style="64" customWidth="1"/>
    <col min="810" max="810" width="15.7109375" style="64" customWidth="1"/>
    <col min="811" max="815" width="13.7109375" style="64" customWidth="1"/>
    <col min="816" max="1064" width="11.42578125" style="64"/>
    <col min="1065" max="1065" width="5.7109375" style="64" customWidth="1"/>
    <col min="1066" max="1066" width="15.7109375" style="64" customWidth="1"/>
    <col min="1067" max="1071" width="13.7109375" style="64" customWidth="1"/>
    <col min="1072" max="1320" width="11.42578125" style="64"/>
    <col min="1321" max="1321" width="5.7109375" style="64" customWidth="1"/>
    <col min="1322" max="1322" width="15.7109375" style="64" customWidth="1"/>
    <col min="1323" max="1327" width="13.7109375" style="64" customWidth="1"/>
    <col min="1328" max="1576" width="11.42578125" style="64"/>
    <col min="1577" max="1577" width="5.7109375" style="64" customWidth="1"/>
    <col min="1578" max="1578" width="15.7109375" style="64" customWidth="1"/>
    <col min="1579" max="1583" width="13.7109375" style="64" customWidth="1"/>
    <col min="1584" max="1832" width="11.42578125" style="64"/>
    <col min="1833" max="1833" width="5.7109375" style="64" customWidth="1"/>
    <col min="1834" max="1834" width="15.7109375" style="64" customWidth="1"/>
    <col min="1835" max="1839" width="13.7109375" style="64" customWidth="1"/>
    <col min="1840" max="2088" width="11.42578125" style="64"/>
    <col min="2089" max="2089" width="5.7109375" style="64" customWidth="1"/>
    <col min="2090" max="2090" width="15.7109375" style="64" customWidth="1"/>
    <col min="2091" max="2095" width="13.7109375" style="64" customWidth="1"/>
    <col min="2096" max="2344" width="11.42578125" style="64"/>
    <col min="2345" max="2345" width="5.7109375" style="64" customWidth="1"/>
    <col min="2346" max="2346" width="15.7109375" style="64" customWidth="1"/>
    <col min="2347" max="2351" width="13.7109375" style="64" customWidth="1"/>
    <col min="2352" max="2600" width="11.42578125" style="64"/>
    <col min="2601" max="2601" width="5.7109375" style="64" customWidth="1"/>
    <col min="2602" max="2602" width="15.7109375" style="64" customWidth="1"/>
    <col min="2603" max="2607" width="13.7109375" style="64" customWidth="1"/>
    <col min="2608" max="2856" width="11.42578125" style="64"/>
    <col min="2857" max="2857" width="5.7109375" style="64" customWidth="1"/>
    <col min="2858" max="2858" width="15.7109375" style="64" customWidth="1"/>
    <col min="2859" max="2863" width="13.7109375" style="64" customWidth="1"/>
    <col min="2864" max="3112" width="11.42578125" style="64"/>
    <col min="3113" max="3113" width="5.7109375" style="64" customWidth="1"/>
    <col min="3114" max="3114" width="15.7109375" style="64" customWidth="1"/>
    <col min="3115" max="3119" width="13.7109375" style="64" customWidth="1"/>
    <col min="3120" max="3368" width="11.42578125" style="64"/>
    <col min="3369" max="3369" width="5.7109375" style="64" customWidth="1"/>
    <col min="3370" max="3370" width="15.7109375" style="64" customWidth="1"/>
    <col min="3371" max="3375" width="13.7109375" style="64" customWidth="1"/>
    <col min="3376" max="3624" width="11.42578125" style="64"/>
    <col min="3625" max="3625" width="5.7109375" style="64" customWidth="1"/>
    <col min="3626" max="3626" width="15.7109375" style="64" customWidth="1"/>
    <col min="3627" max="3631" width="13.7109375" style="64" customWidth="1"/>
    <col min="3632" max="3880" width="11.42578125" style="64"/>
    <col min="3881" max="3881" width="5.7109375" style="64" customWidth="1"/>
    <col min="3882" max="3882" width="15.7109375" style="64" customWidth="1"/>
    <col min="3883" max="3887" width="13.7109375" style="64" customWidth="1"/>
    <col min="3888" max="4136" width="11.42578125" style="64"/>
    <col min="4137" max="4137" width="5.7109375" style="64" customWidth="1"/>
    <col min="4138" max="4138" width="15.7109375" style="64" customWidth="1"/>
    <col min="4139" max="4143" width="13.7109375" style="64" customWidth="1"/>
    <col min="4144" max="4392" width="11.42578125" style="64"/>
    <col min="4393" max="4393" width="5.7109375" style="64" customWidth="1"/>
    <col min="4394" max="4394" width="15.7109375" style="64" customWidth="1"/>
    <col min="4395" max="4399" width="13.7109375" style="64" customWidth="1"/>
    <col min="4400" max="4648" width="11.42578125" style="64"/>
    <col min="4649" max="4649" width="5.7109375" style="64" customWidth="1"/>
    <col min="4650" max="4650" width="15.7109375" style="64" customWidth="1"/>
    <col min="4651" max="4655" width="13.7109375" style="64" customWidth="1"/>
    <col min="4656" max="4904" width="11.42578125" style="64"/>
    <col min="4905" max="4905" width="5.7109375" style="64" customWidth="1"/>
    <col min="4906" max="4906" width="15.7109375" style="64" customWidth="1"/>
    <col min="4907" max="4911" width="13.7109375" style="64" customWidth="1"/>
    <col min="4912" max="5160" width="11.42578125" style="64"/>
    <col min="5161" max="5161" width="5.7109375" style="64" customWidth="1"/>
    <col min="5162" max="5162" width="15.7109375" style="64" customWidth="1"/>
    <col min="5163" max="5167" width="13.7109375" style="64" customWidth="1"/>
    <col min="5168" max="5416" width="11.42578125" style="64"/>
    <col min="5417" max="5417" width="5.7109375" style="64" customWidth="1"/>
    <col min="5418" max="5418" width="15.7109375" style="64" customWidth="1"/>
    <col min="5419" max="5423" width="13.7109375" style="64" customWidth="1"/>
    <col min="5424" max="5672" width="11.42578125" style="64"/>
    <col min="5673" max="5673" width="5.7109375" style="64" customWidth="1"/>
    <col min="5674" max="5674" width="15.7109375" style="64" customWidth="1"/>
    <col min="5675" max="5679" width="13.7109375" style="64" customWidth="1"/>
    <col min="5680" max="5928" width="11.42578125" style="64"/>
    <col min="5929" max="5929" width="5.7109375" style="64" customWidth="1"/>
    <col min="5930" max="5930" width="15.7109375" style="64" customWidth="1"/>
    <col min="5931" max="5935" width="13.7109375" style="64" customWidth="1"/>
    <col min="5936" max="6184" width="11.42578125" style="64"/>
    <col min="6185" max="6185" width="5.7109375" style="64" customWidth="1"/>
    <col min="6186" max="6186" width="15.7109375" style="64" customWidth="1"/>
    <col min="6187" max="6191" width="13.7109375" style="64" customWidth="1"/>
    <col min="6192" max="6440" width="11.42578125" style="64"/>
    <col min="6441" max="6441" width="5.7109375" style="64" customWidth="1"/>
    <col min="6442" max="6442" width="15.7109375" style="64" customWidth="1"/>
    <col min="6443" max="6447" width="13.7109375" style="64" customWidth="1"/>
    <col min="6448" max="6696" width="11.42578125" style="64"/>
    <col min="6697" max="6697" width="5.7109375" style="64" customWidth="1"/>
    <col min="6698" max="6698" width="15.7109375" style="64" customWidth="1"/>
    <col min="6699" max="6703" width="13.7109375" style="64" customWidth="1"/>
    <col min="6704" max="6952" width="11.42578125" style="64"/>
    <col min="6953" max="6953" width="5.7109375" style="64" customWidth="1"/>
    <col min="6954" max="6954" width="15.7109375" style="64" customWidth="1"/>
    <col min="6955" max="6959" width="13.7109375" style="64" customWidth="1"/>
    <col min="6960" max="7208" width="11.42578125" style="64"/>
    <col min="7209" max="7209" width="5.7109375" style="64" customWidth="1"/>
    <col min="7210" max="7210" width="15.7109375" style="64" customWidth="1"/>
    <col min="7211" max="7215" width="13.7109375" style="64" customWidth="1"/>
    <col min="7216" max="7464" width="11.42578125" style="64"/>
    <col min="7465" max="7465" width="5.7109375" style="64" customWidth="1"/>
    <col min="7466" max="7466" width="15.7109375" style="64" customWidth="1"/>
    <col min="7467" max="7471" width="13.7109375" style="64" customWidth="1"/>
    <col min="7472" max="7720" width="11.42578125" style="64"/>
    <col min="7721" max="7721" width="5.7109375" style="64" customWidth="1"/>
    <col min="7722" max="7722" width="15.7109375" style="64" customWidth="1"/>
    <col min="7723" max="7727" width="13.7109375" style="64" customWidth="1"/>
    <col min="7728" max="7976" width="11.42578125" style="64"/>
    <col min="7977" max="7977" width="5.7109375" style="64" customWidth="1"/>
    <col min="7978" max="7978" width="15.7109375" style="64" customWidth="1"/>
    <col min="7979" max="7983" width="13.7109375" style="64" customWidth="1"/>
    <col min="7984" max="8232" width="11.42578125" style="64"/>
    <col min="8233" max="8233" width="5.7109375" style="64" customWidth="1"/>
    <col min="8234" max="8234" width="15.7109375" style="64" customWidth="1"/>
    <col min="8235" max="8239" width="13.7109375" style="64" customWidth="1"/>
    <col min="8240" max="8488" width="11.42578125" style="64"/>
    <col min="8489" max="8489" width="5.7109375" style="64" customWidth="1"/>
    <col min="8490" max="8490" width="15.7109375" style="64" customWidth="1"/>
    <col min="8491" max="8495" width="13.7109375" style="64" customWidth="1"/>
    <col min="8496" max="8744" width="11.42578125" style="64"/>
    <col min="8745" max="8745" width="5.7109375" style="64" customWidth="1"/>
    <col min="8746" max="8746" width="15.7109375" style="64" customWidth="1"/>
    <col min="8747" max="8751" width="13.7109375" style="64" customWidth="1"/>
    <col min="8752" max="9000" width="11.42578125" style="64"/>
    <col min="9001" max="9001" width="5.7109375" style="64" customWidth="1"/>
    <col min="9002" max="9002" width="15.7109375" style="64" customWidth="1"/>
    <col min="9003" max="9007" width="13.7109375" style="64" customWidth="1"/>
    <col min="9008" max="9256" width="11.42578125" style="64"/>
    <col min="9257" max="9257" width="5.7109375" style="64" customWidth="1"/>
    <col min="9258" max="9258" width="15.7109375" style="64" customWidth="1"/>
    <col min="9259" max="9263" width="13.7109375" style="64" customWidth="1"/>
    <col min="9264" max="9512" width="11.42578125" style="64"/>
    <col min="9513" max="9513" width="5.7109375" style="64" customWidth="1"/>
    <col min="9514" max="9514" width="15.7109375" style="64" customWidth="1"/>
    <col min="9515" max="9519" width="13.7109375" style="64" customWidth="1"/>
    <col min="9520" max="9768" width="11.42578125" style="64"/>
    <col min="9769" max="9769" width="5.7109375" style="64" customWidth="1"/>
    <col min="9770" max="9770" width="15.7109375" style="64" customWidth="1"/>
    <col min="9771" max="9775" width="13.7109375" style="64" customWidth="1"/>
    <col min="9776" max="10024" width="11.42578125" style="64"/>
    <col min="10025" max="10025" width="5.7109375" style="64" customWidth="1"/>
    <col min="10026" max="10026" width="15.7109375" style="64" customWidth="1"/>
    <col min="10027" max="10031" width="13.7109375" style="64" customWidth="1"/>
    <col min="10032" max="10280" width="11.42578125" style="64"/>
    <col min="10281" max="10281" width="5.7109375" style="64" customWidth="1"/>
    <col min="10282" max="10282" width="15.7109375" style="64" customWidth="1"/>
    <col min="10283" max="10287" width="13.7109375" style="64" customWidth="1"/>
    <col min="10288" max="10536" width="11.42578125" style="64"/>
    <col min="10537" max="10537" width="5.7109375" style="64" customWidth="1"/>
    <col min="10538" max="10538" width="15.7109375" style="64" customWidth="1"/>
    <col min="10539" max="10543" width="13.7109375" style="64" customWidth="1"/>
    <col min="10544" max="10792" width="11.42578125" style="64"/>
    <col min="10793" max="10793" width="5.7109375" style="64" customWidth="1"/>
    <col min="10794" max="10794" width="15.7109375" style="64" customWidth="1"/>
    <col min="10795" max="10799" width="13.7109375" style="64" customWidth="1"/>
    <col min="10800" max="11048" width="11.42578125" style="64"/>
    <col min="11049" max="11049" width="5.7109375" style="64" customWidth="1"/>
    <col min="11050" max="11050" width="15.7109375" style="64" customWidth="1"/>
    <col min="11051" max="11055" width="13.7109375" style="64" customWidth="1"/>
    <col min="11056" max="11304" width="11.42578125" style="64"/>
    <col min="11305" max="11305" width="5.7109375" style="64" customWidth="1"/>
    <col min="11306" max="11306" width="15.7109375" style="64" customWidth="1"/>
    <col min="11307" max="11311" width="13.7109375" style="64" customWidth="1"/>
    <col min="11312" max="11560" width="11.42578125" style="64"/>
    <col min="11561" max="11561" width="5.7109375" style="64" customWidth="1"/>
    <col min="11562" max="11562" width="15.7109375" style="64" customWidth="1"/>
    <col min="11563" max="11567" width="13.7109375" style="64" customWidth="1"/>
    <col min="11568" max="11816" width="11.42578125" style="64"/>
    <col min="11817" max="11817" width="5.7109375" style="64" customWidth="1"/>
    <col min="11818" max="11818" width="15.7109375" style="64" customWidth="1"/>
    <col min="11819" max="11823" width="13.7109375" style="64" customWidth="1"/>
    <col min="11824" max="12072" width="11.42578125" style="64"/>
    <col min="12073" max="12073" width="5.7109375" style="64" customWidth="1"/>
    <col min="12074" max="12074" width="15.7109375" style="64" customWidth="1"/>
    <col min="12075" max="12079" width="13.7109375" style="64" customWidth="1"/>
    <col min="12080" max="12328" width="11.42578125" style="64"/>
    <col min="12329" max="12329" width="5.7109375" style="64" customWidth="1"/>
    <col min="12330" max="12330" width="15.7109375" style="64" customWidth="1"/>
    <col min="12331" max="12335" width="13.7109375" style="64" customWidth="1"/>
    <col min="12336" max="12584" width="11.42578125" style="64"/>
    <col min="12585" max="12585" width="5.7109375" style="64" customWidth="1"/>
    <col min="12586" max="12586" width="15.7109375" style="64" customWidth="1"/>
    <col min="12587" max="12591" width="13.7109375" style="64" customWidth="1"/>
    <col min="12592" max="12840" width="11.42578125" style="64"/>
    <col min="12841" max="12841" width="5.7109375" style="64" customWidth="1"/>
    <col min="12842" max="12842" width="15.7109375" style="64" customWidth="1"/>
    <col min="12843" max="12847" width="13.7109375" style="64" customWidth="1"/>
    <col min="12848" max="13096" width="11.42578125" style="64"/>
    <col min="13097" max="13097" width="5.7109375" style="64" customWidth="1"/>
    <col min="13098" max="13098" width="15.7109375" style="64" customWidth="1"/>
    <col min="13099" max="13103" width="13.7109375" style="64" customWidth="1"/>
    <col min="13104" max="13352" width="11.42578125" style="64"/>
    <col min="13353" max="13353" width="5.7109375" style="64" customWidth="1"/>
    <col min="13354" max="13354" width="15.7109375" style="64" customWidth="1"/>
    <col min="13355" max="13359" width="13.7109375" style="64" customWidth="1"/>
    <col min="13360" max="13608" width="11.42578125" style="64"/>
    <col min="13609" max="13609" width="5.7109375" style="64" customWidth="1"/>
    <col min="13610" max="13610" width="15.7109375" style="64" customWidth="1"/>
    <col min="13611" max="13615" width="13.7109375" style="64" customWidth="1"/>
    <col min="13616" max="13864" width="11.42578125" style="64"/>
    <col min="13865" max="13865" width="5.7109375" style="64" customWidth="1"/>
    <col min="13866" max="13866" width="15.7109375" style="64" customWidth="1"/>
    <col min="13867" max="13871" width="13.7109375" style="64" customWidth="1"/>
    <col min="13872" max="14120" width="11.42578125" style="64"/>
    <col min="14121" max="14121" width="5.7109375" style="64" customWidth="1"/>
    <col min="14122" max="14122" width="15.7109375" style="64" customWidth="1"/>
    <col min="14123" max="14127" width="13.7109375" style="64" customWidth="1"/>
    <col min="14128" max="14376" width="11.42578125" style="64"/>
    <col min="14377" max="14377" width="5.7109375" style="64" customWidth="1"/>
    <col min="14378" max="14378" width="15.7109375" style="64" customWidth="1"/>
    <col min="14379" max="14383" width="13.7109375" style="64" customWidth="1"/>
    <col min="14384" max="14632" width="11.42578125" style="64"/>
    <col min="14633" max="14633" width="5.7109375" style="64" customWidth="1"/>
    <col min="14634" max="14634" width="15.7109375" style="64" customWidth="1"/>
    <col min="14635" max="14639" width="13.7109375" style="64" customWidth="1"/>
    <col min="14640" max="14888" width="11.42578125" style="64"/>
    <col min="14889" max="14889" width="5.7109375" style="64" customWidth="1"/>
    <col min="14890" max="14890" width="15.7109375" style="64" customWidth="1"/>
    <col min="14891" max="14895" width="13.7109375" style="64" customWidth="1"/>
    <col min="14896" max="15144" width="11.42578125" style="64"/>
    <col min="15145" max="15145" width="5.7109375" style="64" customWidth="1"/>
    <col min="15146" max="15146" width="15.7109375" style="64" customWidth="1"/>
    <col min="15147" max="15151" width="13.7109375" style="64" customWidth="1"/>
    <col min="15152" max="15400" width="11.42578125" style="64"/>
    <col min="15401" max="15401" width="5.7109375" style="64" customWidth="1"/>
    <col min="15402" max="15402" width="15.7109375" style="64" customWidth="1"/>
    <col min="15403" max="15407" width="13.7109375" style="64" customWidth="1"/>
    <col min="15408" max="15656" width="11.42578125" style="64"/>
    <col min="15657" max="15657" width="5.7109375" style="64" customWidth="1"/>
    <col min="15658" max="15658" width="15.7109375" style="64" customWidth="1"/>
    <col min="15659" max="15663" width="13.7109375" style="64" customWidth="1"/>
    <col min="15664" max="15912" width="11.42578125" style="64"/>
    <col min="15913" max="15913" width="5.7109375" style="64" customWidth="1"/>
    <col min="15914" max="15914" width="15.7109375" style="64" customWidth="1"/>
    <col min="15915" max="15919" width="13.7109375" style="64" customWidth="1"/>
    <col min="15920" max="16168" width="11.42578125" style="64"/>
    <col min="16169" max="16169" width="5.7109375" style="64" customWidth="1"/>
    <col min="16170" max="16170" width="15.7109375" style="64" customWidth="1"/>
    <col min="16171" max="16175" width="13.7109375" style="64" customWidth="1"/>
    <col min="16176" max="16384" width="11.42578125" style="64"/>
  </cols>
  <sheetData>
    <row r="1" spans="1:66" ht="11.25" customHeight="1" x14ac:dyDescent="0.2">
      <c r="A1" s="58" t="s">
        <v>425</v>
      </c>
    </row>
    <row r="3" spans="1:66" s="68" customFormat="1" ht="11.25" customHeight="1" x14ac:dyDescent="0.2">
      <c r="A3" s="21" t="s">
        <v>487</v>
      </c>
      <c r="W3" s="71"/>
      <c r="X3" s="71"/>
      <c r="Y3" s="71"/>
      <c r="Z3" s="71"/>
      <c r="AA3" s="71"/>
      <c r="AB3" s="69"/>
      <c r="AC3" s="69"/>
      <c r="AD3" s="69"/>
      <c r="AE3" s="69"/>
      <c r="AF3" s="69"/>
      <c r="AV3" s="67" t="s">
        <v>18</v>
      </c>
      <c r="AW3" s="67"/>
      <c r="AX3" s="67"/>
      <c r="AY3" s="67"/>
      <c r="AZ3" s="67"/>
    </row>
    <row r="4" spans="1:66" s="68" customFormat="1" ht="11.25" customHeight="1" x14ac:dyDescent="0.2">
      <c r="A4" s="72" t="s">
        <v>1</v>
      </c>
      <c r="AB4" s="69"/>
      <c r="AC4" s="69"/>
      <c r="AD4" s="69"/>
      <c r="AE4" s="69"/>
      <c r="AF4" s="69"/>
    </row>
    <row r="5" spans="1:66" s="40" customFormat="1" ht="11.25" customHeight="1" x14ac:dyDescent="0.2">
      <c r="A5" s="55"/>
      <c r="AB5" s="50"/>
      <c r="AC5" s="50"/>
      <c r="AD5" s="50"/>
      <c r="AE5" s="50"/>
      <c r="AF5" s="50"/>
    </row>
    <row r="6" spans="1:66" s="23" customFormat="1" ht="11.25" customHeight="1" x14ac:dyDescent="0.2">
      <c r="A6" s="198" t="s">
        <v>279</v>
      </c>
      <c r="B6" s="199"/>
      <c r="C6" s="243" t="s">
        <v>2</v>
      </c>
      <c r="D6" s="244"/>
      <c r="E6" s="244"/>
      <c r="F6" s="244"/>
      <c r="G6" s="245"/>
      <c r="H6" s="228" t="s">
        <v>195</v>
      </c>
      <c r="I6" s="229"/>
      <c r="J6" s="229"/>
      <c r="K6" s="229"/>
      <c r="L6" s="237"/>
      <c r="M6" s="228" t="s">
        <v>196</v>
      </c>
      <c r="N6" s="229"/>
      <c r="O6" s="229"/>
      <c r="P6" s="229"/>
      <c r="Q6" s="237"/>
      <c r="R6" s="228" t="s">
        <v>197</v>
      </c>
      <c r="S6" s="229"/>
      <c r="T6" s="229"/>
      <c r="U6" s="229"/>
      <c r="V6" s="237"/>
      <c r="W6" s="228" t="s">
        <v>198</v>
      </c>
      <c r="X6" s="229"/>
      <c r="Y6" s="229"/>
      <c r="Z6" s="229"/>
      <c r="AA6" s="237"/>
      <c r="AB6" s="228" t="s">
        <v>199</v>
      </c>
      <c r="AC6" s="229"/>
      <c r="AD6" s="229"/>
      <c r="AE6" s="229"/>
      <c r="AF6" s="237"/>
      <c r="AG6" s="228" t="s">
        <v>427</v>
      </c>
      <c r="AH6" s="229"/>
      <c r="AI6" s="229"/>
      <c r="AJ6" s="229"/>
      <c r="AK6" s="237"/>
      <c r="AL6" s="228" t="s">
        <v>200</v>
      </c>
      <c r="AM6" s="229"/>
      <c r="AN6" s="229"/>
      <c r="AO6" s="229"/>
      <c r="AP6" s="237"/>
      <c r="AQ6" s="228" t="s">
        <v>201</v>
      </c>
      <c r="AR6" s="229"/>
      <c r="AS6" s="229"/>
      <c r="AT6" s="229"/>
      <c r="AU6" s="237"/>
      <c r="AV6" s="228" t="s">
        <v>49</v>
      </c>
      <c r="AW6" s="229"/>
      <c r="AX6" s="229"/>
      <c r="AY6" s="229"/>
      <c r="AZ6" s="229"/>
      <c r="BA6" s="42"/>
      <c r="BB6" s="42"/>
      <c r="BC6" s="42"/>
      <c r="BD6" s="42"/>
      <c r="BE6" s="42"/>
      <c r="BF6" s="42"/>
      <c r="BG6" s="42"/>
      <c r="BH6" s="42"/>
      <c r="BI6" s="42"/>
      <c r="BJ6" s="42"/>
      <c r="BK6" s="42"/>
      <c r="BL6" s="42"/>
      <c r="BM6" s="42"/>
      <c r="BN6" s="42"/>
    </row>
    <row r="7" spans="1:66" s="23"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8"/>
      <c r="AG7" s="230"/>
      <c r="AH7" s="231"/>
      <c r="AI7" s="231"/>
      <c r="AJ7" s="231"/>
      <c r="AK7" s="238"/>
      <c r="AL7" s="230"/>
      <c r="AM7" s="231"/>
      <c r="AN7" s="231"/>
      <c r="AO7" s="231"/>
      <c r="AP7" s="238"/>
      <c r="AQ7" s="230"/>
      <c r="AR7" s="231"/>
      <c r="AS7" s="231"/>
      <c r="AT7" s="231"/>
      <c r="AU7" s="238"/>
      <c r="AV7" s="230"/>
      <c r="AW7" s="231"/>
      <c r="AX7" s="231"/>
      <c r="AY7" s="231"/>
      <c r="AZ7" s="231"/>
      <c r="BA7" s="42"/>
      <c r="BB7" s="42"/>
      <c r="BC7" s="42"/>
      <c r="BD7" s="42"/>
      <c r="BE7" s="42"/>
      <c r="BF7" s="42"/>
      <c r="BG7" s="42"/>
      <c r="BH7" s="42"/>
      <c r="BI7" s="42"/>
      <c r="BJ7" s="42"/>
      <c r="BK7" s="42"/>
      <c r="BL7" s="42"/>
      <c r="BM7" s="42"/>
      <c r="BN7" s="42"/>
    </row>
    <row r="8" spans="1:66" s="23"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9"/>
      <c r="AQ8" s="232"/>
      <c r="AR8" s="233"/>
      <c r="AS8" s="233"/>
      <c r="AT8" s="233"/>
      <c r="AU8" s="239"/>
      <c r="AV8" s="232"/>
      <c r="AW8" s="233"/>
      <c r="AX8" s="233"/>
      <c r="AY8" s="233"/>
      <c r="AZ8" s="233"/>
      <c r="BA8" s="42"/>
      <c r="BB8" s="42"/>
      <c r="BC8" s="42"/>
      <c r="BD8" s="42"/>
      <c r="BE8" s="42"/>
      <c r="BF8" s="42"/>
      <c r="BG8" s="42"/>
      <c r="BH8" s="42"/>
      <c r="BI8" s="42"/>
      <c r="BJ8" s="42"/>
      <c r="BK8" s="42"/>
      <c r="BL8" s="42"/>
      <c r="BM8" s="42"/>
      <c r="BN8" s="42"/>
    </row>
    <row r="9" spans="1:66" s="23"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40" t="s">
        <v>464</v>
      </c>
      <c r="AM9" s="240" t="s">
        <v>465</v>
      </c>
      <c r="AN9" s="240" t="s">
        <v>466</v>
      </c>
      <c r="AO9" s="242" t="s">
        <v>467</v>
      </c>
      <c r="AP9" s="242"/>
      <c r="AQ9" s="240" t="s">
        <v>464</v>
      </c>
      <c r="AR9" s="240" t="s">
        <v>465</v>
      </c>
      <c r="AS9" s="240" t="s">
        <v>466</v>
      </c>
      <c r="AT9" s="242" t="s">
        <v>467</v>
      </c>
      <c r="AU9" s="242"/>
      <c r="AV9" s="234" t="s">
        <v>464</v>
      </c>
      <c r="AW9" s="234" t="s">
        <v>465</v>
      </c>
      <c r="AX9" s="234" t="s">
        <v>466</v>
      </c>
      <c r="AY9" s="236" t="s">
        <v>467</v>
      </c>
      <c r="AZ9" s="236"/>
      <c r="BA9" s="42"/>
      <c r="BB9" s="42"/>
      <c r="BC9" s="42"/>
      <c r="BD9" s="42"/>
      <c r="BE9" s="42"/>
      <c r="BF9" s="42"/>
      <c r="BG9" s="42"/>
      <c r="BH9" s="42"/>
      <c r="BI9" s="42"/>
      <c r="BJ9" s="42"/>
      <c r="BK9" s="42"/>
      <c r="BL9" s="42"/>
      <c r="BM9" s="42"/>
      <c r="BN9" s="42"/>
    </row>
    <row r="10" spans="1:66" s="23"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40"/>
      <c r="AM10" s="241"/>
      <c r="AN10" s="240"/>
      <c r="AO10" s="99" t="s">
        <v>468</v>
      </c>
      <c r="AP10" s="99" t="s">
        <v>469</v>
      </c>
      <c r="AQ10" s="240"/>
      <c r="AR10" s="241"/>
      <c r="AS10" s="240"/>
      <c r="AT10" s="99" t="s">
        <v>468</v>
      </c>
      <c r="AU10" s="99" t="s">
        <v>469</v>
      </c>
      <c r="AV10" s="234"/>
      <c r="AW10" s="235"/>
      <c r="AX10" s="234"/>
      <c r="AY10" s="99" t="s">
        <v>468</v>
      </c>
      <c r="AZ10" s="99" t="s">
        <v>469</v>
      </c>
      <c r="BA10" s="42"/>
      <c r="BB10" s="42"/>
      <c r="BC10" s="42"/>
      <c r="BD10" s="42"/>
      <c r="BE10" s="42"/>
      <c r="BF10" s="42"/>
      <c r="BG10" s="42"/>
      <c r="BH10" s="42"/>
      <c r="BI10" s="42"/>
      <c r="BJ10" s="42"/>
      <c r="BK10" s="42"/>
      <c r="BL10" s="42"/>
      <c r="BM10" s="42"/>
      <c r="BN10" s="42"/>
    </row>
    <row r="11" spans="1:66" s="23" customFormat="1" ht="11.25" customHeight="1" x14ac:dyDescent="0.2">
      <c r="A11" s="227" t="s">
        <v>278</v>
      </c>
      <c r="B11" s="190"/>
      <c r="C11" s="114">
        <v>4057719.0000000149</v>
      </c>
      <c r="D11" s="125">
        <v>3.7357538467200002</v>
      </c>
      <c r="E11" s="126">
        <v>151586.3936314267</v>
      </c>
      <c r="F11" s="148">
        <v>3760615.1279361094</v>
      </c>
      <c r="G11" s="148">
        <v>4354822.8720639097</v>
      </c>
      <c r="H11" s="107">
        <v>3361466.4926599702</v>
      </c>
      <c r="I11" s="118">
        <v>4.2145767615900001</v>
      </c>
      <c r="J11" s="119">
        <v>141671.58564838598</v>
      </c>
      <c r="K11" s="120">
        <v>3083795.2871564659</v>
      </c>
      <c r="L11" s="120">
        <v>3639137.6981634866</v>
      </c>
      <c r="M11" s="107">
        <v>516724.66726177768</v>
      </c>
      <c r="N11" s="118">
        <v>9.9814547591499991</v>
      </c>
      <c r="O11" s="119">
        <v>51576.638892087387</v>
      </c>
      <c r="P11" s="120">
        <v>415636.31258966192</v>
      </c>
      <c r="Q11" s="120">
        <v>617813.0219338946</v>
      </c>
      <c r="R11" s="107">
        <v>865676.2829774901</v>
      </c>
      <c r="S11" s="118">
        <v>8.20287543367</v>
      </c>
      <c r="T11" s="119">
        <v>71010.347151494876</v>
      </c>
      <c r="U11" s="120">
        <v>726498.56003087468</v>
      </c>
      <c r="V11" s="120">
        <v>1004854.0059240997</v>
      </c>
      <c r="W11" s="107">
        <v>115643.5909299405</v>
      </c>
      <c r="X11" s="118">
        <v>17.479540311920001</v>
      </c>
      <c r="Y11" s="119">
        <v>20213.968094754353</v>
      </c>
      <c r="Z11" s="120">
        <v>76024.941479581408</v>
      </c>
      <c r="AA11" s="120">
        <v>155262.24038029974</v>
      </c>
      <c r="AB11" s="107">
        <v>356303.27320607041</v>
      </c>
      <c r="AC11" s="118">
        <v>14.3069571211</v>
      </c>
      <c r="AD11" s="119">
        <v>50976.156518665717</v>
      </c>
      <c r="AE11" s="120">
        <v>256391.84235921176</v>
      </c>
      <c r="AF11" s="120">
        <v>456214.7040529293</v>
      </c>
      <c r="AG11" s="107">
        <v>3064917.888854621</v>
      </c>
      <c r="AH11" s="118">
        <v>4.28669782361</v>
      </c>
      <c r="AI11" s="119">
        <v>131383.76843688858</v>
      </c>
      <c r="AJ11" s="120">
        <v>2807410.4345651632</v>
      </c>
      <c r="AK11" s="120">
        <v>3322425.3431440527</v>
      </c>
      <c r="AL11" s="107">
        <v>207397.9984480633</v>
      </c>
      <c r="AM11" s="118">
        <v>17.930090661729999</v>
      </c>
      <c r="AN11" s="119">
        <v>37186.649152341903</v>
      </c>
      <c r="AO11" s="120">
        <v>134513.5054037481</v>
      </c>
      <c r="AP11" s="120">
        <v>280282.49149237818</v>
      </c>
      <c r="AQ11" s="107">
        <v>519123.89277854259</v>
      </c>
      <c r="AR11" s="118">
        <v>10.889479884609999</v>
      </c>
      <c r="AS11" s="119">
        <v>56529.891880321491</v>
      </c>
      <c r="AT11" s="120">
        <v>408327.3406431725</v>
      </c>
      <c r="AU11" s="120">
        <v>629920.44491391315</v>
      </c>
      <c r="AV11" s="149">
        <v>99417.141690830962</v>
      </c>
      <c r="AW11" s="150">
        <v>29.345751119349998</v>
      </c>
      <c r="AX11" s="151">
        <v>29174.70697056202</v>
      </c>
      <c r="AY11" s="152">
        <v>42235.76676902132</v>
      </c>
      <c r="AZ11" s="152">
        <v>156598.51661264061</v>
      </c>
    </row>
    <row r="12" spans="1:66" s="23" customFormat="1" ht="11.25" customHeight="1" x14ac:dyDescent="0.2">
      <c r="A12" s="14" t="s">
        <v>383</v>
      </c>
    </row>
    <row r="13" spans="1:66" ht="11.25" customHeight="1" x14ac:dyDescent="0.2">
      <c r="A13" s="39" t="s">
        <v>381</v>
      </c>
    </row>
    <row r="14" spans="1:66" ht="39.75" customHeight="1" x14ac:dyDescent="0.2">
      <c r="A14" s="147" t="s">
        <v>470</v>
      </c>
      <c r="B14" s="220" t="s">
        <v>471</v>
      </c>
      <c r="C14" s="220"/>
      <c r="D14" s="220"/>
      <c r="E14" s="220"/>
      <c r="F14" s="220"/>
      <c r="G14" s="220"/>
    </row>
    <row r="15" spans="1:66" ht="11.25" customHeight="1" thickBot="1" x14ac:dyDescent="0.25">
      <c r="A15" s="146"/>
      <c r="B15" s="44" t="s">
        <v>472</v>
      </c>
      <c r="C15" s="146"/>
      <c r="D15" s="146"/>
      <c r="E15" s="146"/>
      <c r="F15" s="146"/>
      <c r="G15" s="146"/>
    </row>
    <row r="16" spans="1:66" ht="11.25" customHeight="1" thickTop="1" thickBot="1" x14ac:dyDescent="0.25">
      <c r="A16" s="146"/>
      <c r="B16" s="176" t="s">
        <v>473</v>
      </c>
      <c r="C16" s="178"/>
      <c r="D16" s="176" t="s">
        <v>474</v>
      </c>
      <c r="E16" s="177"/>
      <c r="F16" s="177"/>
      <c r="G16" s="178"/>
    </row>
    <row r="17" spans="1:52" ht="11.25" customHeight="1" thickTop="1" thickBot="1" x14ac:dyDescent="0.25">
      <c r="A17" s="146"/>
      <c r="B17" s="186" t="s">
        <v>475</v>
      </c>
      <c r="C17" s="187"/>
      <c r="D17" s="176" t="s">
        <v>478</v>
      </c>
      <c r="E17" s="177"/>
      <c r="F17" s="177"/>
      <c r="G17" s="178"/>
    </row>
    <row r="18" spans="1:52" ht="11.25" customHeight="1" thickTop="1" thickBot="1" x14ac:dyDescent="0.25">
      <c r="A18" s="146"/>
      <c r="B18" s="188" t="s">
        <v>476</v>
      </c>
      <c r="C18" s="189"/>
      <c r="D18" s="176" t="s">
        <v>479</v>
      </c>
      <c r="E18" s="177"/>
      <c r="F18" s="177"/>
      <c r="G18" s="178"/>
    </row>
    <row r="19" spans="1:52" ht="11.25" customHeight="1" thickTop="1" x14ac:dyDescent="0.2">
      <c r="A19" s="146"/>
      <c r="B19" s="172" t="s">
        <v>477</v>
      </c>
      <c r="C19" s="173"/>
      <c r="D19" s="179" t="s">
        <v>480</v>
      </c>
      <c r="E19" s="180"/>
      <c r="F19" s="180"/>
      <c r="G19" s="181"/>
    </row>
    <row r="20" spans="1:52" ht="57.75" customHeight="1" thickBot="1" x14ac:dyDescent="0.25">
      <c r="A20" s="146"/>
      <c r="B20" s="174"/>
      <c r="C20" s="175"/>
      <c r="D20" s="182" t="s">
        <v>481</v>
      </c>
      <c r="E20" s="183"/>
      <c r="F20" s="183"/>
      <c r="G20" s="184"/>
    </row>
    <row r="21" spans="1:52" ht="11.25" customHeight="1" thickTop="1" x14ac:dyDescent="0.2">
      <c r="A21" s="39"/>
    </row>
    <row r="22" spans="1:52" ht="11.25" customHeight="1" x14ac:dyDescent="0.2">
      <c r="C22" s="6"/>
      <c r="D22" s="6"/>
      <c r="E22" s="6"/>
      <c r="F22" s="6"/>
      <c r="G22" s="6"/>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ht="11.25" customHeight="1" x14ac:dyDescent="0.2">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row>
    <row r="27" spans="1:52" ht="11.25" customHeight="1" x14ac:dyDescent="0.2">
      <c r="C27" s="75" t="s">
        <v>374</v>
      </c>
      <c r="D27" s="75"/>
      <c r="E27" s="75"/>
      <c r="F27" s="75"/>
      <c r="G27" s="75"/>
    </row>
  </sheetData>
  <mergeCells count="62">
    <mergeCell ref="A6:B10"/>
    <mergeCell ref="C9:C10"/>
    <mergeCell ref="D9:D10"/>
    <mergeCell ref="E9:E10"/>
    <mergeCell ref="F9:G9"/>
    <mergeCell ref="H9:H10"/>
    <mergeCell ref="I9:I10"/>
    <mergeCell ref="J9:J10"/>
    <mergeCell ref="K9:L9"/>
    <mergeCell ref="C6:G8"/>
    <mergeCell ref="U9:V9"/>
    <mergeCell ref="M6:Q8"/>
    <mergeCell ref="M9:M10"/>
    <mergeCell ref="N9:N10"/>
    <mergeCell ref="O9:O10"/>
    <mergeCell ref="P9:Q9"/>
    <mergeCell ref="AM9:AM10"/>
    <mergeCell ref="AN9:AN10"/>
    <mergeCell ref="AO9:AP9"/>
    <mergeCell ref="AG6:AK8"/>
    <mergeCell ref="AG9:AG10"/>
    <mergeCell ref="AH9:AH10"/>
    <mergeCell ref="AI9:AI10"/>
    <mergeCell ref="AJ9:AK9"/>
    <mergeCell ref="AL6:AP8"/>
    <mergeCell ref="AL9:AL10"/>
    <mergeCell ref="AV9:AV10"/>
    <mergeCell ref="AW9:AW10"/>
    <mergeCell ref="AX9:AX10"/>
    <mergeCell ref="AY9:AZ9"/>
    <mergeCell ref="AQ6:AU8"/>
    <mergeCell ref="AQ9:AQ10"/>
    <mergeCell ref="AR9:AR10"/>
    <mergeCell ref="AS9:AS10"/>
    <mergeCell ref="AT9:AU9"/>
    <mergeCell ref="AV6:AZ8"/>
    <mergeCell ref="AB6:AF8"/>
    <mergeCell ref="W6:AA8"/>
    <mergeCell ref="R6:V8"/>
    <mergeCell ref="H6:L8"/>
    <mergeCell ref="A11:B11"/>
    <mergeCell ref="AB9:AB10"/>
    <mergeCell ref="AC9:AC10"/>
    <mergeCell ref="AD9:AD10"/>
    <mergeCell ref="AE9:AF9"/>
    <mergeCell ref="W9:W10"/>
    <mergeCell ref="X9:X10"/>
    <mergeCell ref="Y9:Y10"/>
    <mergeCell ref="Z9:AA9"/>
    <mergeCell ref="R9:R10"/>
    <mergeCell ref="S9:S10"/>
    <mergeCell ref="T9:T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541</v>
      </c>
      <c r="B3" s="56"/>
      <c r="C3" s="57" t="s">
        <v>141</v>
      </c>
      <c r="D3" s="57"/>
      <c r="E3" s="57"/>
      <c r="F3" s="57"/>
      <c r="G3" s="57"/>
    </row>
    <row r="4" spans="1:30" ht="11.25" customHeight="1" x14ac:dyDescent="0.2">
      <c r="A4" s="19" t="s">
        <v>334</v>
      </c>
      <c r="B4" s="56"/>
    </row>
    <row r="5" spans="1:30" s="14" customFormat="1" ht="11.25" customHeight="1" x14ac:dyDescent="0.2">
      <c r="A5" s="19" t="s">
        <v>1</v>
      </c>
    </row>
    <row r="6" spans="1:30" s="14" customFormat="1" ht="11.25" customHeight="1" x14ac:dyDescent="0.2">
      <c r="A6" s="198" t="s">
        <v>279</v>
      </c>
      <c r="B6" s="199"/>
      <c r="C6" s="243" t="s">
        <v>3</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1519546.1765829979</v>
      </c>
      <c r="D11" s="118">
        <v>4.9484332548600003</v>
      </c>
      <c r="E11" s="119">
        <v>75193.728324969852</v>
      </c>
      <c r="F11" s="120">
        <v>1372169.1772027619</v>
      </c>
      <c r="G11" s="120">
        <v>1666923.1759632144</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BI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7" width="8.28515625" style="39" customWidth="1"/>
    <col min="48" max="16384" width="11.42578125" style="39"/>
  </cols>
  <sheetData>
    <row r="1" spans="1:61"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98"/>
      <c r="AS1" s="98"/>
      <c r="AT1" s="98"/>
      <c r="AU1" s="98"/>
    </row>
    <row r="3" spans="1:61" s="60" customFormat="1" ht="11.25" customHeight="1" x14ac:dyDescent="0.2">
      <c r="A3" s="19" t="s">
        <v>542</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AG3" s="39"/>
      <c r="AH3" s="39"/>
      <c r="AI3" s="39"/>
      <c r="AJ3" s="39"/>
      <c r="AK3" s="39"/>
      <c r="AL3" s="39"/>
      <c r="AM3" s="39"/>
      <c r="AN3" s="39"/>
      <c r="AO3" s="39"/>
      <c r="AP3" s="39"/>
      <c r="AQ3" s="61" t="s">
        <v>142</v>
      </c>
      <c r="AR3" s="61"/>
      <c r="AS3" s="61"/>
      <c r="AT3" s="61"/>
      <c r="AU3" s="61"/>
    </row>
    <row r="4" spans="1:61" s="60" customFormat="1" ht="11.25" customHeight="1" x14ac:dyDescent="0.2">
      <c r="A4" s="19" t="s">
        <v>357</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39"/>
      <c r="AH4" s="39"/>
      <c r="AI4" s="39"/>
      <c r="AJ4" s="39"/>
      <c r="AK4" s="39"/>
      <c r="AL4" s="39"/>
      <c r="AM4" s="39"/>
      <c r="AN4" s="39"/>
      <c r="AO4" s="39"/>
      <c r="AP4" s="39"/>
      <c r="AQ4" s="59"/>
      <c r="AR4" s="59"/>
      <c r="AS4" s="59"/>
      <c r="AT4" s="59"/>
      <c r="AU4" s="59"/>
    </row>
    <row r="5" spans="1:61"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row>
    <row r="6" spans="1:61" s="14" customFormat="1" ht="11.25" customHeight="1" x14ac:dyDescent="0.2">
      <c r="A6" s="198" t="s">
        <v>279</v>
      </c>
      <c r="B6" s="199"/>
      <c r="C6" s="243" t="s">
        <v>2</v>
      </c>
      <c r="D6" s="244"/>
      <c r="E6" s="244"/>
      <c r="F6" s="244"/>
      <c r="G6" s="245"/>
      <c r="H6" s="334" t="s">
        <v>136</v>
      </c>
      <c r="I6" s="335"/>
      <c r="J6" s="335"/>
      <c r="K6" s="335"/>
      <c r="L6" s="338"/>
      <c r="M6" s="334" t="s">
        <v>137</v>
      </c>
      <c r="N6" s="335"/>
      <c r="O6" s="335"/>
      <c r="P6" s="335"/>
      <c r="Q6" s="338"/>
      <c r="R6" s="334" t="s">
        <v>138</v>
      </c>
      <c r="S6" s="335"/>
      <c r="T6" s="335"/>
      <c r="U6" s="335"/>
      <c r="V6" s="338"/>
      <c r="W6" s="334" t="s">
        <v>144</v>
      </c>
      <c r="X6" s="335"/>
      <c r="Y6" s="335"/>
      <c r="Z6" s="335"/>
      <c r="AA6" s="338"/>
      <c r="AB6" s="334" t="s">
        <v>139</v>
      </c>
      <c r="AC6" s="335"/>
      <c r="AD6" s="335"/>
      <c r="AE6" s="335"/>
      <c r="AF6" s="338"/>
      <c r="AG6" s="334" t="s">
        <v>444</v>
      </c>
      <c r="AH6" s="335"/>
      <c r="AI6" s="335"/>
      <c r="AJ6" s="335"/>
      <c r="AK6" s="338"/>
      <c r="AL6" s="334" t="s">
        <v>140</v>
      </c>
      <c r="AM6" s="335"/>
      <c r="AN6" s="335"/>
      <c r="AO6" s="335"/>
      <c r="AP6" s="338"/>
      <c r="AQ6" s="334" t="s">
        <v>43</v>
      </c>
      <c r="AR6" s="335"/>
      <c r="AS6" s="335"/>
      <c r="AT6" s="335"/>
      <c r="AU6" s="335"/>
      <c r="AV6" s="33"/>
      <c r="AW6" s="33"/>
      <c r="AX6" s="33"/>
      <c r="AY6" s="33"/>
      <c r="AZ6" s="33"/>
      <c r="BA6" s="33"/>
      <c r="BB6" s="33"/>
      <c r="BC6" s="33"/>
      <c r="BD6" s="33"/>
      <c r="BE6" s="33"/>
      <c r="BF6" s="33"/>
      <c r="BG6" s="33"/>
      <c r="BH6" s="33"/>
      <c r="BI6" s="33"/>
    </row>
    <row r="7" spans="1:61"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9"/>
      <c r="AQ7" s="336"/>
      <c r="AR7" s="337"/>
      <c r="AS7" s="337"/>
      <c r="AT7" s="337"/>
      <c r="AU7" s="337"/>
      <c r="AV7" s="33"/>
      <c r="AW7" s="33"/>
      <c r="AX7" s="33"/>
      <c r="AY7" s="33"/>
      <c r="AZ7" s="33"/>
      <c r="BA7" s="33"/>
      <c r="BB7" s="33"/>
      <c r="BC7" s="33"/>
      <c r="BD7" s="33"/>
      <c r="BE7" s="33"/>
      <c r="BF7" s="33"/>
      <c r="BG7" s="33"/>
      <c r="BH7" s="33"/>
      <c r="BI7" s="33"/>
    </row>
    <row r="8" spans="1:61"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9"/>
      <c r="AQ8" s="277"/>
      <c r="AR8" s="278"/>
      <c r="AS8" s="278"/>
      <c r="AT8" s="278"/>
      <c r="AU8" s="278"/>
      <c r="AV8" s="33"/>
      <c r="AW8" s="33"/>
      <c r="AX8" s="33"/>
      <c r="AY8" s="33"/>
      <c r="AZ8" s="33"/>
      <c r="BA8" s="33"/>
      <c r="BB8" s="33"/>
      <c r="BC8" s="33"/>
      <c r="BD8" s="33"/>
      <c r="BE8" s="33"/>
      <c r="BF8" s="33"/>
      <c r="BG8" s="33"/>
      <c r="BH8" s="33"/>
      <c r="BI8" s="33"/>
    </row>
    <row r="9" spans="1:61"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85" t="s">
        <v>464</v>
      </c>
      <c r="AR9" s="285" t="s">
        <v>465</v>
      </c>
      <c r="AS9" s="285" t="s">
        <v>466</v>
      </c>
      <c r="AT9" s="287" t="s">
        <v>467</v>
      </c>
      <c r="AU9" s="287"/>
      <c r="AV9" s="33"/>
      <c r="AW9" s="33"/>
      <c r="AX9" s="33"/>
      <c r="AY9" s="33"/>
      <c r="AZ9" s="33"/>
      <c r="BA9" s="33"/>
      <c r="BB9" s="33"/>
      <c r="BC9" s="33"/>
      <c r="BD9" s="33"/>
      <c r="BE9" s="33"/>
      <c r="BF9" s="33"/>
      <c r="BG9" s="33"/>
      <c r="BH9" s="33"/>
      <c r="BI9" s="33"/>
    </row>
    <row r="10" spans="1:61"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85"/>
      <c r="AR10" s="286"/>
      <c r="AS10" s="285"/>
      <c r="AT10" s="100" t="s">
        <v>468</v>
      </c>
      <c r="AU10" s="100" t="s">
        <v>469</v>
      </c>
      <c r="AV10" s="33"/>
      <c r="AW10" s="33"/>
      <c r="AX10" s="33"/>
      <c r="AY10" s="33"/>
      <c r="AZ10" s="33"/>
      <c r="BA10" s="33"/>
      <c r="BB10" s="33"/>
      <c r="BC10" s="33"/>
      <c r="BD10" s="33"/>
      <c r="BE10" s="33"/>
      <c r="BF10" s="33"/>
      <c r="BG10" s="33"/>
      <c r="BH10" s="33"/>
      <c r="BI10" s="33"/>
    </row>
    <row r="11" spans="1:61" s="14" customFormat="1" ht="11.25" customHeight="1" x14ac:dyDescent="0.2">
      <c r="A11" s="227" t="s">
        <v>278</v>
      </c>
      <c r="B11" s="190"/>
      <c r="C11" s="114">
        <v>2538172.8234169721</v>
      </c>
      <c r="D11" s="125">
        <v>5.5378722376900003</v>
      </c>
      <c r="E11" s="126">
        <v>140560.76813261191</v>
      </c>
      <c r="F11" s="148">
        <v>2262678.7802377739</v>
      </c>
      <c r="G11" s="148">
        <v>2813666.8665961684</v>
      </c>
      <c r="H11" s="107">
        <v>310628.53590976557</v>
      </c>
      <c r="I11" s="118">
        <v>16.10586541372</v>
      </c>
      <c r="J11" s="119">
        <v>50029.413930243121</v>
      </c>
      <c r="K11" s="120">
        <v>212572.68643884541</v>
      </c>
      <c r="L11" s="120">
        <v>408684.38538068597</v>
      </c>
      <c r="M11" s="107">
        <v>418218.57524852653</v>
      </c>
      <c r="N11" s="118">
        <v>14.779282189190001</v>
      </c>
      <c r="O11" s="119">
        <v>61809.703403596752</v>
      </c>
      <c r="P11" s="120">
        <v>297073.78268237738</v>
      </c>
      <c r="Q11" s="120">
        <v>539363.36781467556</v>
      </c>
      <c r="R11" s="107">
        <v>1282139.3132298391</v>
      </c>
      <c r="S11" s="118">
        <v>8.0493995152799993</v>
      </c>
      <c r="T11" s="119">
        <v>103204.51566427722</v>
      </c>
      <c r="U11" s="120">
        <v>1079862.1794859567</v>
      </c>
      <c r="V11" s="120">
        <v>1484416.4469737117</v>
      </c>
      <c r="W11" s="149">
        <v>136470.5734181822</v>
      </c>
      <c r="X11" s="150">
        <v>27.168434212320001</v>
      </c>
      <c r="Y11" s="151">
        <v>37076.917958297388</v>
      </c>
      <c r="Z11" s="152">
        <v>63801.149562174942</v>
      </c>
      <c r="AA11" s="152">
        <v>209139.99727418943</v>
      </c>
      <c r="AB11" s="149">
        <v>123446.008940417</v>
      </c>
      <c r="AC11" s="150">
        <v>25.901141393269999</v>
      </c>
      <c r="AD11" s="151">
        <v>31973.925320008784</v>
      </c>
      <c r="AE11" s="152">
        <v>60778.266868828141</v>
      </c>
      <c r="AF11" s="152">
        <v>186113.75101200579</v>
      </c>
      <c r="AG11" s="154">
        <v>8173.9227715792294</v>
      </c>
      <c r="AH11" s="128">
        <v>37.937696223019998</v>
      </c>
      <c r="AI11" s="129">
        <v>3100.997990586272</v>
      </c>
      <c r="AJ11" s="155">
        <v>2096.0783938992299</v>
      </c>
      <c r="AK11" s="155">
        <v>14251.767149259231</v>
      </c>
      <c r="AL11" s="107">
        <v>254833.318865451</v>
      </c>
      <c r="AM11" s="118">
        <v>16.499152897249999</v>
      </c>
      <c r="AN11" s="119">
        <v>42045.338912750871</v>
      </c>
      <c r="AO11" s="120">
        <v>172425.96887868101</v>
      </c>
      <c r="AP11" s="120">
        <v>337240.66885222087</v>
      </c>
      <c r="AQ11" s="154">
        <v>4262.5750332168072</v>
      </c>
      <c r="AR11" s="128">
        <v>52.47868659833</v>
      </c>
      <c r="AS11" s="129">
        <v>2236.9433927003479</v>
      </c>
      <c r="AT11" s="155">
        <v>0</v>
      </c>
      <c r="AU11" s="155">
        <v>8646.90351836421</v>
      </c>
    </row>
    <row r="12" spans="1:61" s="14" customFormat="1" ht="11.25" customHeight="1" x14ac:dyDescent="0.2">
      <c r="A12" s="14" t="s">
        <v>399</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61" ht="11.25" customHeight="1" x14ac:dyDescent="0.2">
      <c r="A13" s="39" t="s">
        <v>381</v>
      </c>
    </row>
    <row r="14" spans="1:61" ht="39.75" customHeight="1" x14ac:dyDescent="0.2">
      <c r="A14" s="147" t="s">
        <v>470</v>
      </c>
      <c r="B14" s="220" t="s">
        <v>471</v>
      </c>
      <c r="C14" s="220"/>
      <c r="D14" s="220"/>
      <c r="E14" s="220"/>
      <c r="F14" s="220"/>
      <c r="G14" s="220"/>
    </row>
    <row r="15" spans="1:61" ht="11.25" customHeight="1" thickBot="1" x14ac:dyDescent="0.25">
      <c r="A15" s="146"/>
      <c r="B15" s="44" t="s">
        <v>472</v>
      </c>
      <c r="C15" s="146"/>
      <c r="D15" s="146"/>
      <c r="E15" s="146"/>
      <c r="F15" s="146"/>
      <c r="G15" s="146"/>
    </row>
    <row r="16" spans="1:61" ht="11.25" customHeight="1" thickTop="1" thickBot="1" x14ac:dyDescent="0.25">
      <c r="A16" s="146"/>
      <c r="B16" s="176" t="s">
        <v>473</v>
      </c>
      <c r="C16" s="178"/>
      <c r="D16" s="176" t="s">
        <v>474</v>
      </c>
      <c r="E16" s="177"/>
      <c r="F16" s="177"/>
      <c r="G16" s="178"/>
    </row>
    <row r="17" spans="1:47" ht="11.25" customHeight="1" thickTop="1" thickBot="1" x14ac:dyDescent="0.25">
      <c r="A17" s="146"/>
      <c r="B17" s="186" t="s">
        <v>475</v>
      </c>
      <c r="C17" s="187"/>
      <c r="D17" s="176" t="s">
        <v>478</v>
      </c>
      <c r="E17" s="177"/>
      <c r="F17" s="177"/>
      <c r="G17" s="178"/>
    </row>
    <row r="18" spans="1:47" ht="11.25" customHeight="1" thickTop="1" thickBot="1" x14ac:dyDescent="0.25">
      <c r="A18" s="146"/>
      <c r="B18" s="188" t="s">
        <v>476</v>
      </c>
      <c r="C18" s="189"/>
      <c r="D18" s="176" t="s">
        <v>479</v>
      </c>
      <c r="E18" s="177"/>
      <c r="F18" s="177"/>
      <c r="G18" s="178"/>
    </row>
    <row r="19" spans="1:47" ht="11.25" customHeight="1" thickTop="1" x14ac:dyDescent="0.2">
      <c r="A19" s="146"/>
      <c r="B19" s="172" t="s">
        <v>477</v>
      </c>
      <c r="C19" s="173"/>
      <c r="D19" s="179" t="s">
        <v>480</v>
      </c>
      <c r="E19" s="180"/>
      <c r="F19" s="180"/>
      <c r="G19" s="181"/>
    </row>
    <row r="20" spans="1:47" ht="57.75" customHeight="1" thickBot="1" x14ac:dyDescent="0.25">
      <c r="A20" s="146"/>
      <c r="B20" s="174"/>
      <c r="C20" s="175"/>
      <c r="D20" s="182" t="s">
        <v>481</v>
      </c>
      <c r="E20" s="183"/>
      <c r="F20" s="183"/>
      <c r="G20" s="184"/>
    </row>
    <row r="21" spans="1:47" ht="11.25" customHeight="1" thickTop="1" x14ac:dyDescent="0.2"/>
    <row r="22" spans="1:47"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row>
    <row r="23" spans="1:47"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row>
    <row r="27" spans="1:47" ht="11.25" customHeight="1" x14ac:dyDescent="0.2">
      <c r="C27" s="75" t="s">
        <v>374</v>
      </c>
      <c r="D27" s="75"/>
      <c r="E27" s="75"/>
      <c r="F27" s="75"/>
      <c r="G27" s="75"/>
    </row>
  </sheetData>
  <mergeCells count="58">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W6:AA8"/>
    <mergeCell ref="W9:W10"/>
    <mergeCell ref="X9:X10"/>
    <mergeCell ref="Y9:Y10"/>
    <mergeCell ref="Z9:AA9"/>
    <mergeCell ref="AJ9:AK9"/>
    <mergeCell ref="AB6:AF8"/>
    <mergeCell ref="AB9:AB10"/>
    <mergeCell ref="AC9:AC10"/>
    <mergeCell ref="AD9:AD10"/>
    <mergeCell ref="AE9:AF9"/>
    <mergeCell ref="A11:B11"/>
    <mergeCell ref="A1:AQ1"/>
    <mergeCell ref="AQ6:AU8"/>
    <mergeCell ref="AQ9:AQ10"/>
    <mergeCell ref="AR9:AR10"/>
    <mergeCell ref="AS9:AS10"/>
    <mergeCell ref="AT9:AU9"/>
    <mergeCell ref="AL6:AP8"/>
    <mergeCell ref="AL9:AL10"/>
    <mergeCell ref="AM9:AM10"/>
    <mergeCell ref="AN9:AN10"/>
    <mergeCell ref="AO9:AP9"/>
    <mergeCell ref="AG6:AK8"/>
    <mergeCell ref="AG9:AG10"/>
    <mergeCell ref="AH9:AH10"/>
    <mergeCell ref="AI9:AI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27" right="0.78740157480314965" top="0.59055118110236227" bottom="0.59055118110236227" header="0.31496062992125984" footer="0.31496062992125984"/>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543</v>
      </c>
      <c r="B3" s="56"/>
      <c r="C3" s="57" t="s">
        <v>263</v>
      </c>
      <c r="D3" s="57"/>
      <c r="E3" s="57"/>
      <c r="F3" s="57"/>
      <c r="G3" s="57"/>
    </row>
    <row r="4" spans="1:30" ht="11.25" customHeight="1" x14ac:dyDescent="0.2">
      <c r="A4" s="19" t="s">
        <v>1</v>
      </c>
      <c r="B4" s="56"/>
    </row>
    <row r="5" spans="1:30" s="14" customFormat="1" ht="11.25" customHeight="1" x14ac:dyDescent="0.2">
      <c r="A5" s="19"/>
      <c r="B5" s="31"/>
    </row>
    <row r="6" spans="1:30" s="14" customFormat="1" ht="11.25" customHeight="1" x14ac:dyDescent="0.2">
      <c r="A6" s="198" t="s">
        <v>279</v>
      </c>
      <c r="B6" s="199"/>
      <c r="C6" s="243" t="s">
        <v>308</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2911208.0618311181</v>
      </c>
      <c r="D11" s="118">
        <v>3.33040189963</v>
      </c>
      <c r="E11" s="119">
        <v>96954.928593300196</v>
      </c>
      <c r="F11" s="120">
        <v>2721179.8936645798</v>
      </c>
      <c r="G11" s="120">
        <v>3101236.2299976102</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544</v>
      </c>
      <c r="B3" s="56"/>
      <c r="C3" s="61" t="s">
        <v>264</v>
      </c>
      <c r="D3" s="61"/>
      <c r="E3" s="61"/>
      <c r="F3" s="61"/>
      <c r="G3" s="61"/>
    </row>
    <row r="4" spans="1:30" ht="11.25" customHeight="1" x14ac:dyDescent="0.2">
      <c r="A4" s="19" t="s">
        <v>1</v>
      </c>
      <c r="B4" s="56"/>
    </row>
    <row r="5" spans="1:30" s="14" customFormat="1" ht="11.25" customHeight="1" x14ac:dyDescent="0.2">
      <c r="A5" s="19"/>
      <c r="B5" s="31"/>
    </row>
    <row r="6" spans="1:30" s="14" customFormat="1" ht="11.25" customHeight="1" x14ac:dyDescent="0.2">
      <c r="A6" s="198" t="s">
        <v>279</v>
      </c>
      <c r="B6" s="199"/>
      <c r="C6" s="243" t="s">
        <v>2</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1610890.4715756299</v>
      </c>
      <c r="D11" s="118">
        <v>4.9739614690199998</v>
      </c>
      <c r="E11" s="119">
        <v>80125.071364340503</v>
      </c>
      <c r="F11" s="120">
        <v>1453848.2174428101</v>
      </c>
      <c r="G11" s="120">
        <v>1767932.7257084199</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BJ28"/>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47" width="8.28515625" style="39" customWidth="1"/>
    <col min="48" max="16384" width="11.42578125" style="39"/>
  </cols>
  <sheetData>
    <row r="1" spans="1:62"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98"/>
      <c r="AS1" s="98"/>
      <c r="AT1" s="98"/>
      <c r="AU1" s="98"/>
    </row>
    <row r="3" spans="1:62" s="60" customFormat="1" ht="11.25" customHeight="1" x14ac:dyDescent="0.2">
      <c r="A3" s="19" t="s">
        <v>545</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AG3" s="39"/>
      <c r="AH3" s="39"/>
      <c r="AI3" s="39"/>
      <c r="AJ3" s="39"/>
      <c r="AK3" s="39"/>
      <c r="AL3" s="39"/>
      <c r="AM3" s="39"/>
      <c r="AN3" s="39"/>
      <c r="AO3" s="39"/>
      <c r="AP3" s="39"/>
      <c r="AQ3" s="61" t="s">
        <v>151</v>
      </c>
      <c r="AR3" s="61"/>
      <c r="AS3" s="61"/>
      <c r="AT3" s="61"/>
      <c r="AU3" s="61"/>
    </row>
    <row r="4" spans="1:62" s="60" customFormat="1" ht="11.25" customHeight="1" x14ac:dyDescent="0.2">
      <c r="A4" s="19" t="s">
        <v>384</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39"/>
      <c r="AH4" s="39"/>
      <c r="AI4" s="39"/>
      <c r="AJ4" s="39"/>
      <c r="AK4" s="39"/>
      <c r="AL4" s="39"/>
      <c r="AM4" s="39"/>
      <c r="AN4" s="39"/>
      <c r="AO4" s="39"/>
      <c r="AP4" s="39"/>
      <c r="AQ4" s="59"/>
      <c r="AR4" s="59"/>
      <c r="AS4" s="59"/>
      <c r="AT4" s="59"/>
      <c r="AU4" s="59"/>
    </row>
    <row r="5" spans="1:62"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row>
    <row r="6" spans="1:62" s="14" customFormat="1" ht="11.25" customHeight="1" x14ac:dyDescent="0.2">
      <c r="A6" s="198" t="s">
        <v>279</v>
      </c>
      <c r="B6" s="199"/>
      <c r="C6" s="243" t="s">
        <v>2</v>
      </c>
      <c r="D6" s="244"/>
      <c r="E6" s="244"/>
      <c r="F6" s="244"/>
      <c r="G6" s="245"/>
      <c r="H6" s="334" t="s">
        <v>136</v>
      </c>
      <c r="I6" s="335"/>
      <c r="J6" s="335"/>
      <c r="K6" s="335"/>
      <c r="L6" s="338"/>
      <c r="M6" s="334" t="s">
        <v>445</v>
      </c>
      <c r="N6" s="335"/>
      <c r="O6" s="335"/>
      <c r="P6" s="335"/>
      <c r="Q6" s="338"/>
      <c r="R6" s="334" t="s">
        <v>143</v>
      </c>
      <c r="S6" s="335"/>
      <c r="T6" s="335"/>
      <c r="U6" s="335"/>
      <c r="V6" s="338"/>
      <c r="W6" s="334" t="s">
        <v>138</v>
      </c>
      <c r="X6" s="335"/>
      <c r="Y6" s="335"/>
      <c r="Z6" s="335"/>
      <c r="AA6" s="338"/>
      <c r="AB6" s="334" t="s">
        <v>144</v>
      </c>
      <c r="AC6" s="335"/>
      <c r="AD6" s="335"/>
      <c r="AE6" s="335"/>
      <c r="AF6" s="338"/>
      <c r="AG6" s="334" t="s">
        <v>139</v>
      </c>
      <c r="AH6" s="335"/>
      <c r="AI6" s="335"/>
      <c r="AJ6" s="335"/>
      <c r="AK6" s="338"/>
      <c r="AL6" s="334" t="s">
        <v>145</v>
      </c>
      <c r="AM6" s="335"/>
      <c r="AN6" s="335"/>
      <c r="AO6" s="335"/>
      <c r="AP6" s="338"/>
      <c r="AQ6" s="334" t="s">
        <v>43</v>
      </c>
      <c r="AR6" s="335"/>
      <c r="AS6" s="335"/>
      <c r="AT6" s="335"/>
      <c r="AU6" s="335"/>
      <c r="AV6" s="33"/>
      <c r="AW6" s="33"/>
      <c r="AX6" s="33"/>
      <c r="AY6" s="33"/>
      <c r="AZ6" s="33"/>
      <c r="BA6" s="33"/>
      <c r="BB6" s="33"/>
      <c r="BC6" s="33"/>
      <c r="BD6" s="33"/>
      <c r="BE6" s="33"/>
      <c r="BF6" s="33"/>
      <c r="BG6" s="33"/>
      <c r="BH6" s="33"/>
      <c r="BI6" s="33"/>
      <c r="BJ6" s="33"/>
    </row>
    <row r="7" spans="1:62"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9"/>
      <c r="AQ7" s="336"/>
      <c r="AR7" s="337"/>
      <c r="AS7" s="337"/>
      <c r="AT7" s="337"/>
      <c r="AU7" s="337"/>
      <c r="AV7" s="33"/>
      <c r="AW7" s="33"/>
      <c r="AX7" s="33"/>
      <c r="AY7" s="33"/>
      <c r="AZ7" s="33"/>
      <c r="BA7" s="33"/>
      <c r="BB7" s="33"/>
      <c r="BC7" s="33"/>
      <c r="BD7" s="33"/>
      <c r="BE7" s="33"/>
      <c r="BF7" s="33"/>
      <c r="BG7" s="33"/>
      <c r="BH7" s="33"/>
      <c r="BI7" s="33"/>
      <c r="BJ7" s="33"/>
    </row>
    <row r="8" spans="1:62"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9"/>
      <c r="AQ8" s="277"/>
      <c r="AR8" s="278"/>
      <c r="AS8" s="278"/>
      <c r="AT8" s="278"/>
      <c r="AU8" s="278"/>
      <c r="AV8" s="33"/>
      <c r="AW8" s="33"/>
      <c r="AX8" s="33"/>
      <c r="AY8" s="33"/>
      <c r="AZ8" s="33"/>
      <c r="BA8" s="33"/>
      <c r="BB8" s="33"/>
      <c r="BC8" s="33"/>
      <c r="BD8" s="33"/>
      <c r="BE8" s="33"/>
      <c r="BF8" s="33"/>
      <c r="BG8" s="33"/>
      <c r="BH8" s="33"/>
      <c r="BI8" s="33"/>
      <c r="BJ8" s="33"/>
    </row>
    <row r="9" spans="1:62"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85" t="s">
        <v>464</v>
      </c>
      <c r="AR9" s="285" t="s">
        <v>465</v>
      </c>
      <c r="AS9" s="285" t="s">
        <v>466</v>
      </c>
      <c r="AT9" s="287" t="s">
        <v>467</v>
      </c>
      <c r="AU9" s="287"/>
      <c r="AV9" s="33"/>
      <c r="AW9" s="33"/>
      <c r="AX9" s="33"/>
      <c r="AY9" s="33"/>
      <c r="AZ9" s="33"/>
      <c r="BA9" s="33"/>
      <c r="BB9" s="33"/>
      <c r="BC9" s="33"/>
      <c r="BD9" s="33"/>
      <c r="BE9" s="33"/>
      <c r="BF9" s="33"/>
      <c r="BG9" s="33"/>
      <c r="BH9" s="33"/>
      <c r="BI9" s="33"/>
      <c r="BJ9" s="33"/>
    </row>
    <row r="10" spans="1:62"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85"/>
      <c r="AR10" s="286"/>
      <c r="AS10" s="285"/>
      <c r="AT10" s="100" t="s">
        <v>468</v>
      </c>
      <c r="AU10" s="100" t="s">
        <v>469</v>
      </c>
      <c r="AV10" s="33"/>
      <c r="AW10" s="33"/>
      <c r="AX10" s="33"/>
      <c r="AY10" s="33"/>
      <c r="AZ10" s="33"/>
      <c r="BA10" s="33"/>
      <c r="BB10" s="33"/>
      <c r="BC10" s="33"/>
      <c r="BD10" s="33"/>
      <c r="BE10" s="33"/>
      <c r="BF10" s="33"/>
      <c r="BG10" s="33"/>
      <c r="BH10" s="33"/>
      <c r="BI10" s="33"/>
      <c r="BJ10" s="33"/>
    </row>
    <row r="11" spans="1:62" s="14" customFormat="1" ht="11.25" customHeight="1" x14ac:dyDescent="0.2">
      <c r="A11" s="227" t="s">
        <v>278</v>
      </c>
      <c r="B11" s="190"/>
      <c r="C11" s="114">
        <v>2446828.5284243422</v>
      </c>
      <c r="D11" s="125">
        <v>5.6400769016199996</v>
      </c>
      <c r="E11" s="126">
        <v>138003.01065391899</v>
      </c>
      <c r="F11" s="148">
        <v>2176347.59778457</v>
      </c>
      <c r="G11" s="148">
        <v>2717309.4590641102</v>
      </c>
      <c r="H11" s="107">
        <v>292248.94511878002</v>
      </c>
      <c r="I11" s="118">
        <v>16.79019453606</v>
      </c>
      <c r="J11" s="119">
        <v>49069.166415029598</v>
      </c>
      <c r="K11" s="120">
        <v>196075.146193922</v>
      </c>
      <c r="L11" s="120">
        <v>388422.744043638</v>
      </c>
      <c r="M11" s="154">
        <v>69289.565562170857</v>
      </c>
      <c r="N11" s="128">
        <v>34.037321098020001</v>
      </c>
      <c r="O11" s="129">
        <v>23584.311917818199</v>
      </c>
      <c r="P11" s="155">
        <v>23065.163603089699</v>
      </c>
      <c r="Q11" s="155">
        <v>115513.96752125199</v>
      </c>
      <c r="R11" s="107">
        <v>326718.26034973701</v>
      </c>
      <c r="S11" s="118">
        <v>16.631168090660001</v>
      </c>
      <c r="T11" s="119">
        <v>54337.063061652501</v>
      </c>
      <c r="U11" s="120">
        <v>220219.57372321899</v>
      </c>
      <c r="V11" s="120">
        <v>433216.94697625499</v>
      </c>
      <c r="W11" s="107">
        <v>1359402.955600787</v>
      </c>
      <c r="X11" s="118">
        <v>7.83807027851</v>
      </c>
      <c r="Y11" s="119">
        <v>106550.959028069</v>
      </c>
      <c r="Z11" s="120">
        <v>1150566.9133875701</v>
      </c>
      <c r="AA11" s="120">
        <v>1568238.9978139999</v>
      </c>
      <c r="AB11" s="154">
        <v>77672.993147901434</v>
      </c>
      <c r="AC11" s="128">
        <v>38.274378083370003</v>
      </c>
      <c r="AD11" s="129">
        <v>29728.855066096101</v>
      </c>
      <c r="AE11" s="155">
        <v>19405.507916743602</v>
      </c>
      <c r="AF11" s="155">
        <v>135940.478379059</v>
      </c>
      <c r="AG11" s="107" t="s">
        <v>283</v>
      </c>
      <c r="AH11" s="107" t="s">
        <v>485</v>
      </c>
      <c r="AI11" s="107" t="s">
        <v>485</v>
      </c>
      <c r="AJ11" s="107" t="s">
        <v>485</v>
      </c>
      <c r="AK11" s="107" t="s">
        <v>485</v>
      </c>
      <c r="AL11" s="107">
        <v>250880.24387320501</v>
      </c>
      <c r="AM11" s="118">
        <v>15.8892244243</v>
      </c>
      <c r="AN11" s="119">
        <v>39862.924985240301</v>
      </c>
      <c r="AO11" s="120">
        <v>172750.34658371401</v>
      </c>
      <c r="AP11" s="120">
        <v>329010.141162696</v>
      </c>
      <c r="AQ11" s="107" t="s">
        <v>283</v>
      </c>
      <c r="AR11" s="108" t="s">
        <v>485</v>
      </c>
      <c r="AS11" s="108" t="s">
        <v>485</v>
      </c>
      <c r="AT11" s="108" t="s">
        <v>485</v>
      </c>
      <c r="AU11" s="108" t="s">
        <v>485</v>
      </c>
    </row>
    <row r="12" spans="1:62" s="14" customFormat="1" ht="11.25" customHeight="1" x14ac:dyDescent="0.2">
      <c r="A12" s="48" t="s">
        <v>463</v>
      </c>
      <c r="B12" s="38"/>
      <c r="C12" s="96"/>
      <c r="D12" s="96"/>
      <c r="E12" s="96"/>
      <c r="F12" s="96"/>
      <c r="G12" s="96"/>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row>
    <row r="13" spans="1:62" s="14" customFormat="1" ht="11.25" customHeight="1" x14ac:dyDescent="0.2">
      <c r="A13" s="14" t="s">
        <v>400</v>
      </c>
      <c r="B13" s="38"/>
      <c r="C13" s="38"/>
      <c r="D13" s="38"/>
      <c r="E13" s="38"/>
      <c r="F13" s="38"/>
      <c r="G13" s="38"/>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62" ht="11.25" customHeight="1" x14ac:dyDescent="0.2">
      <c r="A14" s="39" t="s">
        <v>381</v>
      </c>
    </row>
    <row r="15" spans="1:62" ht="39.75" customHeight="1" x14ac:dyDescent="0.2">
      <c r="A15" s="147" t="s">
        <v>470</v>
      </c>
      <c r="B15" s="220" t="s">
        <v>471</v>
      </c>
      <c r="C15" s="220"/>
      <c r="D15" s="220"/>
      <c r="E15" s="220"/>
      <c r="F15" s="220"/>
      <c r="G15" s="220"/>
    </row>
    <row r="16" spans="1:62" ht="11.25" customHeight="1" thickBot="1" x14ac:dyDescent="0.25">
      <c r="A16" s="146"/>
      <c r="B16" s="44" t="s">
        <v>472</v>
      </c>
      <c r="C16" s="146"/>
      <c r="D16" s="146"/>
      <c r="E16" s="146"/>
      <c r="F16" s="146"/>
      <c r="G16" s="146"/>
    </row>
    <row r="17" spans="1:47" ht="11.25" customHeight="1" thickTop="1" thickBot="1" x14ac:dyDescent="0.25">
      <c r="A17" s="146"/>
      <c r="B17" s="176" t="s">
        <v>473</v>
      </c>
      <c r="C17" s="178"/>
      <c r="D17" s="176" t="s">
        <v>474</v>
      </c>
      <c r="E17" s="177"/>
      <c r="F17" s="177"/>
      <c r="G17" s="178"/>
    </row>
    <row r="18" spans="1:47" ht="11.25" customHeight="1" thickTop="1" thickBot="1" x14ac:dyDescent="0.25">
      <c r="A18" s="146"/>
      <c r="B18" s="186" t="s">
        <v>475</v>
      </c>
      <c r="C18" s="187"/>
      <c r="D18" s="176" t="s">
        <v>478</v>
      </c>
      <c r="E18" s="177"/>
      <c r="F18" s="177"/>
      <c r="G18" s="178"/>
    </row>
    <row r="19" spans="1:47" ht="11.25" customHeight="1" thickTop="1" thickBot="1" x14ac:dyDescent="0.25">
      <c r="A19" s="146"/>
      <c r="B19" s="188" t="s">
        <v>476</v>
      </c>
      <c r="C19" s="189"/>
      <c r="D19" s="176" t="s">
        <v>479</v>
      </c>
      <c r="E19" s="177"/>
      <c r="F19" s="177"/>
      <c r="G19" s="178"/>
    </row>
    <row r="20" spans="1:47" ht="11.25" customHeight="1" thickTop="1" x14ac:dyDescent="0.2">
      <c r="A20" s="146"/>
      <c r="B20" s="172" t="s">
        <v>477</v>
      </c>
      <c r="C20" s="173"/>
      <c r="D20" s="179" t="s">
        <v>480</v>
      </c>
      <c r="E20" s="180"/>
      <c r="F20" s="180"/>
      <c r="G20" s="181"/>
    </row>
    <row r="21" spans="1:47" ht="57.75" customHeight="1" thickBot="1" x14ac:dyDescent="0.25">
      <c r="A21" s="146"/>
      <c r="B21" s="174"/>
      <c r="C21" s="175"/>
      <c r="D21" s="182" t="s">
        <v>481</v>
      </c>
      <c r="E21" s="183"/>
      <c r="F21" s="183"/>
      <c r="G21" s="184"/>
    </row>
    <row r="22" spans="1:47" ht="11.25" customHeight="1" thickTop="1" x14ac:dyDescent="0.2"/>
    <row r="23" spans="1:47" ht="11.25" customHeight="1" x14ac:dyDescent="0.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row>
    <row r="24" spans="1:47" ht="11.25" customHeight="1" x14ac:dyDescent="0.2">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row>
    <row r="28" spans="1:47" ht="11.25" customHeight="1" x14ac:dyDescent="0.2">
      <c r="C28" s="75" t="s">
        <v>374</v>
      </c>
      <c r="D28" s="75"/>
      <c r="E28" s="75"/>
      <c r="F28" s="75"/>
      <c r="G28" s="75"/>
    </row>
  </sheetData>
  <mergeCells count="58">
    <mergeCell ref="C6:G8"/>
    <mergeCell ref="A6:B10"/>
    <mergeCell ref="C9:C10"/>
    <mergeCell ref="D9:D10"/>
    <mergeCell ref="E9:E10"/>
    <mergeCell ref="F9:G9"/>
    <mergeCell ref="H6:L8"/>
    <mergeCell ref="H9:H10"/>
    <mergeCell ref="I9:I10"/>
    <mergeCell ref="J9:J10"/>
    <mergeCell ref="K9:L9"/>
    <mergeCell ref="M6:Q8"/>
    <mergeCell ref="M9:M10"/>
    <mergeCell ref="N9:N10"/>
    <mergeCell ref="O9:O10"/>
    <mergeCell ref="P9:Q9"/>
    <mergeCell ref="R6:V8"/>
    <mergeCell ref="R9:R10"/>
    <mergeCell ref="S9:S10"/>
    <mergeCell ref="T9:T10"/>
    <mergeCell ref="U9:V9"/>
    <mergeCell ref="W6:AA8"/>
    <mergeCell ref="W9:W10"/>
    <mergeCell ref="X9:X10"/>
    <mergeCell ref="Y9:Y10"/>
    <mergeCell ref="Z9:AA9"/>
    <mergeCell ref="AJ9:AK9"/>
    <mergeCell ref="AB6:AF8"/>
    <mergeCell ref="AB9:AB10"/>
    <mergeCell ref="AC9:AC10"/>
    <mergeCell ref="AD9:AD10"/>
    <mergeCell ref="AE9:AF9"/>
    <mergeCell ref="A11:B11"/>
    <mergeCell ref="A1:AQ1"/>
    <mergeCell ref="AQ6:AU8"/>
    <mergeCell ref="AQ9:AQ10"/>
    <mergeCell ref="AR9:AR10"/>
    <mergeCell ref="AS9:AS10"/>
    <mergeCell ref="AT9:AU9"/>
    <mergeCell ref="AL6:AP8"/>
    <mergeCell ref="AL9:AL10"/>
    <mergeCell ref="AM9:AM10"/>
    <mergeCell ref="AN9:AN10"/>
    <mergeCell ref="AO9:AP9"/>
    <mergeCell ref="AG6:AK8"/>
    <mergeCell ref="AG9:AG10"/>
    <mergeCell ref="AH9:AH10"/>
    <mergeCell ref="AI9:AI10"/>
    <mergeCell ref="B15:G15"/>
    <mergeCell ref="B17:C17"/>
    <mergeCell ref="D17:G17"/>
    <mergeCell ref="B18:C18"/>
    <mergeCell ref="B19:C19"/>
    <mergeCell ref="B20:C21"/>
    <mergeCell ref="D18:G18"/>
    <mergeCell ref="D19:G19"/>
    <mergeCell ref="D20:G20"/>
    <mergeCell ref="D21:G21"/>
  </mergeCells>
  <hyperlinks>
    <hyperlink ref="C28" location="Índice!A1" display="Indice"/>
  </hyperlinks>
  <pageMargins left="0.59055118110236227" right="0.78740157480314965" top="0.59055118110236227" bottom="0.59055118110236227" header="0.31496062992125984" footer="0.31496062992125984"/>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BN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52" width="8.28515625" style="39" customWidth="1"/>
    <col min="53" max="16384" width="11.42578125" style="39"/>
  </cols>
  <sheetData>
    <row r="1" spans="1:66" ht="11.25" customHeight="1" x14ac:dyDescent="0.2">
      <c r="A1" s="58" t="s">
        <v>425</v>
      </c>
    </row>
    <row r="3" spans="1:66" s="60" customFormat="1" ht="11.25" customHeight="1" x14ac:dyDescent="0.2">
      <c r="A3" s="19" t="s">
        <v>546</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AG3" s="39"/>
      <c r="AH3" s="39"/>
      <c r="AI3" s="39"/>
      <c r="AJ3" s="39"/>
      <c r="AK3" s="39"/>
      <c r="AL3" s="39"/>
      <c r="AM3" s="39"/>
      <c r="AN3" s="39"/>
      <c r="AO3" s="39"/>
      <c r="AP3" s="39"/>
      <c r="AQ3" s="39"/>
      <c r="AR3" s="39"/>
      <c r="AS3" s="39"/>
      <c r="AT3" s="39"/>
      <c r="AU3" s="39"/>
      <c r="AV3" s="61" t="s">
        <v>265</v>
      </c>
      <c r="AW3" s="61"/>
      <c r="AX3" s="61"/>
      <c r="AY3" s="61"/>
      <c r="AZ3" s="61"/>
    </row>
    <row r="4" spans="1:66"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39"/>
      <c r="AH4" s="39"/>
      <c r="AI4" s="39"/>
      <c r="AJ4" s="39"/>
      <c r="AK4" s="39"/>
      <c r="AL4" s="39"/>
      <c r="AM4" s="39"/>
      <c r="AN4" s="39"/>
      <c r="AO4" s="39"/>
      <c r="AP4" s="39"/>
      <c r="AQ4" s="39"/>
      <c r="AR4" s="39"/>
      <c r="AS4" s="39"/>
      <c r="AT4" s="39"/>
      <c r="AU4" s="39"/>
      <c r="AV4" s="59"/>
      <c r="AW4" s="59"/>
      <c r="AX4" s="59"/>
      <c r="AY4" s="59"/>
      <c r="AZ4" s="59"/>
    </row>
    <row r="5" spans="1:66" s="22" customFormat="1" ht="11.25" customHeight="1" x14ac:dyDescent="0.2">
      <c r="A5" s="19"/>
      <c r="B5" s="14"/>
      <c r="C5" s="14"/>
      <c r="D5" s="14"/>
      <c r="E5" s="14"/>
      <c r="F5" s="14"/>
      <c r="G5" s="14"/>
      <c r="H5" s="14"/>
      <c r="I5" s="14"/>
      <c r="J5" s="14"/>
      <c r="K5" s="14"/>
      <c r="L5" s="14"/>
      <c r="M5" s="14"/>
      <c r="N5" s="14"/>
      <c r="O5" s="14"/>
      <c r="P5" s="14"/>
      <c r="Q5" s="14"/>
      <c r="R5" s="14"/>
      <c r="S5" s="14"/>
      <c r="T5" s="14"/>
      <c r="U5" s="14"/>
      <c r="V5" s="14"/>
      <c r="W5" s="35"/>
      <c r="X5" s="35"/>
      <c r="Y5" s="35"/>
      <c r="Z5" s="35"/>
      <c r="AA5" s="35"/>
      <c r="AB5" s="14"/>
      <c r="AC5" s="14"/>
      <c r="AD5" s="14"/>
      <c r="AE5" s="14"/>
      <c r="AF5" s="14"/>
      <c r="AG5" s="14"/>
      <c r="AH5" s="14"/>
      <c r="AI5" s="14"/>
      <c r="AJ5" s="14"/>
      <c r="AK5" s="14"/>
      <c r="AL5" s="14"/>
      <c r="AM5" s="14"/>
      <c r="AN5" s="14"/>
      <c r="AO5" s="14"/>
      <c r="AP5" s="14"/>
      <c r="AQ5" s="14"/>
      <c r="AR5" s="14"/>
      <c r="AS5" s="14"/>
      <c r="AT5" s="14"/>
      <c r="AU5" s="14"/>
      <c r="AV5" s="35"/>
      <c r="AW5" s="35"/>
      <c r="AX5" s="35"/>
      <c r="AY5" s="35"/>
      <c r="AZ5" s="35"/>
    </row>
    <row r="6" spans="1:66" s="14" customFormat="1" ht="11.25" customHeight="1" x14ac:dyDescent="0.2">
      <c r="A6" s="198" t="s">
        <v>279</v>
      </c>
      <c r="B6" s="199"/>
      <c r="C6" s="243" t="s">
        <v>2</v>
      </c>
      <c r="D6" s="244"/>
      <c r="E6" s="244"/>
      <c r="F6" s="244"/>
      <c r="G6" s="245"/>
      <c r="H6" s="334" t="s">
        <v>146</v>
      </c>
      <c r="I6" s="335"/>
      <c r="J6" s="335"/>
      <c r="K6" s="335"/>
      <c r="L6" s="338"/>
      <c r="M6" s="334" t="s">
        <v>147</v>
      </c>
      <c r="N6" s="335"/>
      <c r="O6" s="335"/>
      <c r="P6" s="335"/>
      <c r="Q6" s="338"/>
      <c r="R6" s="334" t="s">
        <v>148</v>
      </c>
      <c r="S6" s="335"/>
      <c r="T6" s="335"/>
      <c r="U6" s="335"/>
      <c r="V6" s="338"/>
      <c r="W6" s="334" t="s">
        <v>358</v>
      </c>
      <c r="X6" s="335"/>
      <c r="Y6" s="335"/>
      <c r="Z6" s="335"/>
      <c r="AA6" s="338"/>
      <c r="AB6" s="334" t="s">
        <v>446</v>
      </c>
      <c r="AC6" s="335"/>
      <c r="AD6" s="335"/>
      <c r="AE6" s="335"/>
      <c r="AF6" s="338"/>
      <c r="AG6" s="334" t="s">
        <v>149</v>
      </c>
      <c r="AH6" s="335"/>
      <c r="AI6" s="335"/>
      <c r="AJ6" s="335"/>
      <c r="AK6" s="338"/>
      <c r="AL6" s="334" t="s">
        <v>173</v>
      </c>
      <c r="AM6" s="335"/>
      <c r="AN6" s="335"/>
      <c r="AO6" s="335"/>
      <c r="AP6" s="338"/>
      <c r="AQ6" s="334" t="s">
        <v>150</v>
      </c>
      <c r="AR6" s="335"/>
      <c r="AS6" s="335"/>
      <c r="AT6" s="335"/>
      <c r="AU6" s="338"/>
      <c r="AV6" s="334" t="s">
        <v>43</v>
      </c>
      <c r="AW6" s="335"/>
      <c r="AX6" s="335"/>
      <c r="AY6" s="335"/>
      <c r="AZ6" s="335"/>
      <c r="BA6" s="33"/>
      <c r="BB6" s="33"/>
      <c r="BC6" s="33"/>
      <c r="BD6" s="33"/>
      <c r="BE6" s="33"/>
      <c r="BF6" s="33"/>
      <c r="BG6" s="33"/>
      <c r="BH6" s="33"/>
      <c r="BI6" s="33"/>
      <c r="BJ6" s="33"/>
      <c r="BK6" s="33"/>
      <c r="BL6" s="33"/>
      <c r="BM6" s="33"/>
      <c r="BN6" s="33"/>
    </row>
    <row r="7" spans="1:66"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9"/>
      <c r="AQ7" s="336"/>
      <c r="AR7" s="337"/>
      <c r="AS7" s="337"/>
      <c r="AT7" s="337"/>
      <c r="AU7" s="339"/>
      <c r="AV7" s="336"/>
      <c r="AW7" s="337"/>
      <c r="AX7" s="337"/>
      <c r="AY7" s="337"/>
      <c r="AZ7" s="337"/>
      <c r="BA7" s="33"/>
      <c r="BB7" s="33"/>
      <c r="BC7" s="33"/>
      <c r="BD7" s="33"/>
      <c r="BE7" s="33"/>
      <c r="BF7" s="33"/>
      <c r="BG7" s="33"/>
      <c r="BH7" s="33"/>
      <c r="BI7" s="33"/>
      <c r="BJ7" s="33"/>
      <c r="BK7" s="33"/>
      <c r="BL7" s="33"/>
      <c r="BM7" s="33"/>
      <c r="BN7" s="33"/>
    </row>
    <row r="8" spans="1:66"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9"/>
      <c r="AQ8" s="277"/>
      <c r="AR8" s="278"/>
      <c r="AS8" s="278"/>
      <c r="AT8" s="278"/>
      <c r="AU8" s="279"/>
      <c r="AV8" s="277"/>
      <c r="AW8" s="278"/>
      <c r="AX8" s="278"/>
      <c r="AY8" s="278"/>
      <c r="AZ8" s="278"/>
      <c r="BA8" s="33"/>
      <c r="BB8" s="33"/>
      <c r="BC8" s="33"/>
      <c r="BD8" s="33"/>
      <c r="BE8" s="33"/>
      <c r="BF8" s="33"/>
      <c r="BG8" s="33"/>
      <c r="BH8" s="33"/>
      <c r="BI8" s="33"/>
      <c r="BJ8" s="33"/>
      <c r="BK8" s="33"/>
      <c r="BL8" s="33"/>
      <c r="BM8" s="33"/>
      <c r="BN8" s="33"/>
    </row>
    <row r="9" spans="1:66"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80" t="s">
        <v>464</v>
      </c>
      <c r="AR9" s="280" t="s">
        <v>465</v>
      </c>
      <c r="AS9" s="280" t="s">
        <v>466</v>
      </c>
      <c r="AT9" s="273" t="s">
        <v>467</v>
      </c>
      <c r="AU9" s="273"/>
      <c r="AV9" s="285" t="s">
        <v>464</v>
      </c>
      <c r="AW9" s="285" t="s">
        <v>465</v>
      </c>
      <c r="AX9" s="285" t="s">
        <v>466</v>
      </c>
      <c r="AY9" s="287" t="s">
        <v>467</v>
      </c>
      <c r="AZ9" s="287"/>
      <c r="BA9" s="33"/>
      <c r="BB9" s="33"/>
      <c r="BC9" s="33"/>
      <c r="BD9" s="33"/>
      <c r="BE9" s="33"/>
      <c r="BF9" s="33"/>
      <c r="BG9" s="33"/>
      <c r="BH9" s="33"/>
      <c r="BI9" s="33"/>
      <c r="BJ9" s="33"/>
      <c r="BK9" s="33"/>
      <c r="BL9" s="33"/>
      <c r="BM9" s="33"/>
      <c r="BN9" s="33"/>
    </row>
    <row r="10" spans="1:66"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80"/>
      <c r="AR10" s="281"/>
      <c r="AS10" s="280"/>
      <c r="AT10" s="100" t="s">
        <v>468</v>
      </c>
      <c r="AU10" s="100" t="s">
        <v>469</v>
      </c>
      <c r="AV10" s="285"/>
      <c r="AW10" s="286"/>
      <c r="AX10" s="285"/>
      <c r="AY10" s="100" t="s">
        <v>468</v>
      </c>
      <c r="AZ10" s="100" t="s">
        <v>469</v>
      </c>
      <c r="BA10" s="33"/>
      <c r="BB10" s="33"/>
      <c r="BC10" s="33"/>
      <c r="BD10" s="33"/>
      <c r="BE10" s="33"/>
      <c r="BF10" s="33"/>
      <c r="BG10" s="33"/>
      <c r="BH10" s="33"/>
      <c r="BI10" s="33"/>
      <c r="BJ10" s="33"/>
      <c r="BK10" s="33"/>
      <c r="BL10" s="33"/>
      <c r="BM10" s="33"/>
      <c r="BN10" s="33"/>
    </row>
    <row r="11" spans="1:66" s="14" customFormat="1" ht="11.25" customHeight="1" x14ac:dyDescent="0.2">
      <c r="A11" s="227" t="s">
        <v>278</v>
      </c>
      <c r="B11" s="190"/>
      <c r="C11" s="114">
        <v>1610890.4715756299</v>
      </c>
      <c r="D11" s="125">
        <v>4.9739614690199998</v>
      </c>
      <c r="E11" s="126">
        <v>80125.071364341202</v>
      </c>
      <c r="F11" s="148">
        <v>1453848.2174428201</v>
      </c>
      <c r="G11" s="148">
        <v>1767932.7257084299</v>
      </c>
      <c r="H11" s="107">
        <v>497522.27173080051</v>
      </c>
      <c r="I11" s="118">
        <v>11.89980632354</v>
      </c>
      <c r="J11" s="119">
        <v>59204.186752438698</v>
      </c>
      <c r="K11" s="120">
        <v>381484.19796204101</v>
      </c>
      <c r="L11" s="120">
        <v>613560.34549956105</v>
      </c>
      <c r="M11" s="107">
        <v>210058.59594874809</v>
      </c>
      <c r="N11" s="118">
        <v>12.11998910991</v>
      </c>
      <c r="O11" s="119">
        <v>25459.078953417898</v>
      </c>
      <c r="P11" s="120">
        <v>160159.71812048799</v>
      </c>
      <c r="Q11" s="120">
        <v>259957.47377700699</v>
      </c>
      <c r="R11" s="107">
        <v>221608.41813508779</v>
      </c>
      <c r="S11" s="118">
        <v>14.04163812434</v>
      </c>
      <c r="T11" s="119">
        <v>31117.4521276054</v>
      </c>
      <c r="U11" s="120">
        <v>160619.332674334</v>
      </c>
      <c r="V11" s="120">
        <v>282597.50359584199</v>
      </c>
      <c r="W11" s="107">
        <v>68383.255007044922</v>
      </c>
      <c r="X11" s="118">
        <v>11.53932853029</v>
      </c>
      <c r="Y11" s="119">
        <v>7890.96845496893</v>
      </c>
      <c r="Z11" s="120">
        <v>52917.241032164602</v>
      </c>
      <c r="AA11" s="120">
        <v>83849.268981925299</v>
      </c>
      <c r="AB11" s="154">
        <v>51102.495643298978</v>
      </c>
      <c r="AC11" s="128">
        <v>30.031161892189999</v>
      </c>
      <c r="AD11" s="129">
        <v>15346.6731975903</v>
      </c>
      <c r="AE11" s="155">
        <v>21023.568893516702</v>
      </c>
      <c r="AF11" s="155">
        <v>81181.422393081302</v>
      </c>
      <c r="AG11" s="149">
        <v>98784.837515433916</v>
      </c>
      <c r="AH11" s="150">
        <v>28.754946953920001</v>
      </c>
      <c r="AI11" s="151">
        <v>28405.527626078401</v>
      </c>
      <c r="AJ11" s="152">
        <v>43111.026406464203</v>
      </c>
      <c r="AK11" s="152">
        <v>154458.64862440401</v>
      </c>
      <c r="AL11" s="154">
        <v>7103.1420926137816</v>
      </c>
      <c r="AM11" s="128">
        <v>37.41052962266</v>
      </c>
      <c r="AN11" s="129">
        <v>2657.3230766966999</v>
      </c>
      <c r="AO11" s="155">
        <v>1894.8845670012299</v>
      </c>
      <c r="AP11" s="155">
        <v>12311.3996182263</v>
      </c>
      <c r="AQ11" s="107">
        <v>448971.68994621298</v>
      </c>
      <c r="AR11" s="118">
        <v>6.38415633371</v>
      </c>
      <c r="AS11" s="119">
        <v>28663.054580243901</v>
      </c>
      <c r="AT11" s="120">
        <v>392793.13528203202</v>
      </c>
      <c r="AU11" s="120">
        <v>505150.24461039598</v>
      </c>
      <c r="AV11" s="154">
        <v>7355.7655564033694</v>
      </c>
      <c r="AW11" s="128">
        <v>36.344959689980001</v>
      </c>
      <c r="AX11" s="129">
        <v>2673.4500263639902</v>
      </c>
      <c r="AY11" s="155">
        <v>2115.8997902624401</v>
      </c>
      <c r="AZ11" s="155">
        <v>12595.631322544299</v>
      </c>
    </row>
    <row r="12" spans="1:66" s="14" customFormat="1" ht="11.25" customHeight="1" x14ac:dyDescent="0.2">
      <c r="A12" s="14" t="s">
        <v>401</v>
      </c>
      <c r="B12" s="38"/>
      <c r="C12" s="38"/>
      <c r="D12" s="38"/>
      <c r="E12" s="38"/>
      <c r="F12" s="38"/>
      <c r="G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66" ht="11.25" customHeight="1" x14ac:dyDescent="0.2">
      <c r="A13" s="39" t="s">
        <v>381</v>
      </c>
    </row>
    <row r="14" spans="1:66" ht="39.75" customHeight="1" x14ac:dyDescent="0.2">
      <c r="A14" s="147" t="s">
        <v>470</v>
      </c>
      <c r="B14" s="220" t="s">
        <v>471</v>
      </c>
      <c r="C14" s="220"/>
      <c r="D14" s="220"/>
      <c r="E14" s="220"/>
      <c r="F14" s="220"/>
      <c r="G14" s="220"/>
    </row>
    <row r="15" spans="1:66" ht="11.25" customHeight="1" thickBot="1" x14ac:dyDescent="0.25">
      <c r="A15" s="146"/>
      <c r="B15" s="44" t="s">
        <v>472</v>
      </c>
      <c r="C15" s="146"/>
      <c r="D15" s="146"/>
      <c r="E15" s="146"/>
      <c r="F15" s="146"/>
      <c r="G15" s="146"/>
    </row>
    <row r="16" spans="1:66" ht="11.25" customHeight="1" thickTop="1" thickBot="1" x14ac:dyDescent="0.25">
      <c r="A16" s="146"/>
      <c r="B16" s="176" t="s">
        <v>473</v>
      </c>
      <c r="C16" s="178"/>
      <c r="D16" s="176" t="s">
        <v>474</v>
      </c>
      <c r="E16" s="177"/>
      <c r="F16" s="177"/>
      <c r="G16" s="178"/>
    </row>
    <row r="17" spans="1:52" ht="11.25" customHeight="1" thickTop="1" thickBot="1" x14ac:dyDescent="0.25">
      <c r="A17" s="146"/>
      <c r="B17" s="186" t="s">
        <v>475</v>
      </c>
      <c r="C17" s="187"/>
      <c r="D17" s="176" t="s">
        <v>478</v>
      </c>
      <c r="E17" s="177"/>
      <c r="F17" s="177"/>
      <c r="G17" s="178"/>
    </row>
    <row r="18" spans="1:52" ht="11.25" customHeight="1" thickTop="1" thickBot="1" x14ac:dyDescent="0.25">
      <c r="A18" s="146"/>
      <c r="B18" s="188" t="s">
        <v>476</v>
      </c>
      <c r="C18" s="189"/>
      <c r="D18" s="176" t="s">
        <v>479</v>
      </c>
      <c r="E18" s="177"/>
      <c r="F18" s="177"/>
      <c r="G18" s="178"/>
    </row>
    <row r="19" spans="1:52" ht="11.25" customHeight="1" thickTop="1" x14ac:dyDescent="0.2">
      <c r="A19" s="146"/>
      <c r="B19" s="172" t="s">
        <v>477</v>
      </c>
      <c r="C19" s="173"/>
      <c r="D19" s="179" t="s">
        <v>480</v>
      </c>
      <c r="E19" s="180"/>
      <c r="F19" s="180"/>
      <c r="G19" s="181"/>
    </row>
    <row r="20" spans="1:52" ht="57.75" customHeight="1" thickBot="1" x14ac:dyDescent="0.25">
      <c r="A20" s="146"/>
      <c r="B20" s="174"/>
      <c r="C20" s="175"/>
      <c r="D20" s="182" t="s">
        <v>481</v>
      </c>
      <c r="E20" s="183"/>
      <c r="F20" s="183"/>
      <c r="G20" s="184"/>
    </row>
    <row r="21" spans="1:52" ht="11.25" customHeight="1" thickTop="1" x14ac:dyDescent="0.2"/>
    <row r="22" spans="1:5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1.25" customHeight="1" x14ac:dyDescent="0.2">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7" spans="1:52" ht="11.25" customHeight="1" x14ac:dyDescent="0.2">
      <c r="C27" s="75" t="s">
        <v>374</v>
      </c>
      <c r="D27" s="75"/>
      <c r="E27" s="75"/>
      <c r="F27" s="75"/>
      <c r="G27" s="75"/>
    </row>
  </sheetData>
  <mergeCells count="62">
    <mergeCell ref="A6:B10"/>
    <mergeCell ref="C9:C10"/>
    <mergeCell ref="D9:D10"/>
    <mergeCell ref="E9:E10"/>
    <mergeCell ref="F9:G9"/>
    <mergeCell ref="H9:H10"/>
    <mergeCell ref="I9:I10"/>
    <mergeCell ref="J9:J10"/>
    <mergeCell ref="K9:L9"/>
    <mergeCell ref="C6:G8"/>
    <mergeCell ref="U9:V9"/>
    <mergeCell ref="M6:Q8"/>
    <mergeCell ref="M9:M10"/>
    <mergeCell ref="N9:N10"/>
    <mergeCell ref="O9:O10"/>
    <mergeCell ref="P9:Q9"/>
    <mergeCell ref="AM9:AM10"/>
    <mergeCell ref="AN9:AN10"/>
    <mergeCell ref="AO9:AP9"/>
    <mergeCell ref="AG6:AK8"/>
    <mergeCell ref="AG9:AG10"/>
    <mergeCell ref="AH9:AH10"/>
    <mergeCell ref="AI9:AI10"/>
    <mergeCell ref="AJ9:AK9"/>
    <mergeCell ref="AL6:AP8"/>
    <mergeCell ref="AL9:AL10"/>
    <mergeCell ref="AV9:AV10"/>
    <mergeCell ref="AW9:AW10"/>
    <mergeCell ref="AX9:AX10"/>
    <mergeCell ref="AY9:AZ9"/>
    <mergeCell ref="AQ6:AU8"/>
    <mergeCell ref="AQ9:AQ10"/>
    <mergeCell ref="AR9:AR10"/>
    <mergeCell ref="AS9:AS10"/>
    <mergeCell ref="AT9:AU9"/>
    <mergeCell ref="AV6:AZ8"/>
    <mergeCell ref="AB6:AF8"/>
    <mergeCell ref="W6:AA8"/>
    <mergeCell ref="R6:V8"/>
    <mergeCell ref="H6:L8"/>
    <mergeCell ref="A11:B11"/>
    <mergeCell ref="AB9:AB10"/>
    <mergeCell ref="AC9:AC10"/>
    <mergeCell ref="AD9:AD10"/>
    <mergeCell ref="AE9:AF9"/>
    <mergeCell ref="W9:W10"/>
    <mergeCell ref="X9:X10"/>
    <mergeCell ref="Y9:Y10"/>
    <mergeCell ref="Z9:AA9"/>
    <mergeCell ref="R9:R10"/>
    <mergeCell ref="S9:S10"/>
    <mergeCell ref="T9:T10"/>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15" right="0.78740157480314965" top="0.59055118110236215" bottom="0.59055118110236215" header="0.31496062992125984" footer="0.31496062992125984"/>
  <pageSetup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AD29"/>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ht="11.25" customHeight="1" x14ac:dyDescent="0.2">
      <c r="A3" s="19" t="s">
        <v>547</v>
      </c>
      <c r="B3" s="56"/>
      <c r="C3" s="57" t="s">
        <v>266</v>
      </c>
      <c r="D3" s="57"/>
      <c r="E3" s="57"/>
      <c r="F3" s="57"/>
      <c r="G3" s="57"/>
    </row>
    <row r="4" spans="1:30" ht="11.25" customHeight="1" x14ac:dyDescent="0.2">
      <c r="A4" s="19" t="s">
        <v>333</v>
      </c>
      <c r="B4" s="56"/>
    </row>
    <row r="5" spans="1:30" s="14" customFormat="1" ht="11.25" customHeight="1" x14ac:dyDescent="0.2">
      <c r="A5" s="19" t="s">
        <v>1</v>
      </c>
    </row>
    <row r="6" spans="1:30" s="14" customFormat="1" ht="11.25" customHeight="1" x14ac:dyDescent="0.2">
      <c r="A6" s="198" t="s">
        <v>279</v>
      </c>
      <c r="B6" s="199"/>
      <c r="C6" s="243" t="s">
        <v>2</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976647.14588524203</v>
      </c>
      <c r="D11" s="118">
        <v>6.0347053090599996</v>
      </c>
      <c r="E11" s="119">
        <v>58937.777163549799</v>
      </c>
      <c r="F11" s="120">
        <v>861131.225315838</v>
      </c>
      <c r="G11" s="120">
        <v>1092163.0664546399</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1:AT31"/>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27" width="8.28515625" style="39" customWidth="1"/>
    <col min="28" max="16384" width="11.42578125" style="39"/>
  </cols>
  <sheetData>
    <row r="1" spans="1:46"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98"/>
      <c r="Y1" s="98"/>
      <c r="Z1" s="98"/>
      <c r="AA1" s="98"/>
    </row>
    <row r="2" spans="1:46" s="60" customFormat="1" ht="11.25" customHeight="1" x14ac:dyDescent="0.2">
      <c r="A2" s="21" t="s">
        <v>548</v>
      </c>
      <c r="B2" s="39"/>
      <c r="C2" s="39"/>
      <c r="D2" s="39"/>
      <c r="E2" s="39"/>
      <c r="F2" s="39"/>
      <c r="G2" s="39"/>
      <c r="H2" s="39"/>
      <c r="I2" s="39"/>
      <c r="J2" s="39"/>
      <c r="K2" s="39"/>
      <c r="L2" s="39"/>
      <c r="M2" s="39"/>
      <c r="N2" s="39"/>
      <c r="O2" s="39"/>
      <c r="P2" s="39"/>
      <c r="Q2" s="39"/>
      <c r="W2" s="57" t="s">
        <v>165</v>
      </c>
      <c r="X2" s="57"/>
      <c r="Y2" s="57"/>
      <c r="Z2" s="57"/>
      <c r="AA2" s="57"/>
    </row>
    <row r="3" spans="1:46" s="60" customFormat="1" ht="11.25" customHeight="1" x14ac:dyDescent="0.2">
      <c r="A3" s="21" t="s">
        <v>376</v>
      </c>
      <c r="B3" s="39"/>
      <c r="C3" s="39"/>
      <c r="D3" s="39"/>
      <c r="E3" s="39"/>
      <c r="F3" s="39"/>
      <c r="G3" s="39"/>
      <c r="H3" s="39"/>
      <c r="I3" s="39"/>
      <c r="J3" s="39"/>
      <c r="K3" s="39"/>
      <c r="L3" s="39"/>
      <c r="M3" s="39"/>
      <c r="N3" s="39"/>
      <c r="O3" s="39"/>
      <c r="P3" s="39"/>
      <c r="Q3" s="39"/>
      <c r="W3" s="57"/>
      <c r="X3" s="57"/>
      <c r="Y3" s="57"/>
      <c r="Z3" s="57"/>
      <c r="AA3" s="57"/>
    </row>
    <row r="4" spans="1:46" s="60" customFormat="1" ht="11.25" customHeight="1" x14ac:dyDescent="0.2">
      <c r="A4" s="21" t="s">
        <v>332</v>
      </c>
      <c r="B4" s="39"/>
      <c r="C4" s="39"/>
      <c r="D4" s="39"/>
      <c r="E4" s="39"/>
      <c r="F4" s="39"/>
      <c r="G4" s="39"/>
      <c r="H4" s="39"/>
      <c r="I4" s="39"/>
      <c r="J4" s="39"/>
      <c r="K4" s="39"/>
      <c r="L4" s="39"/>
      <c r="M4" s="39"/>
      <c r="N4" s="39"/>
      <c r="O4" s="39"/>
      <c r="P4" s="39"/>
      <c r="Q4" s="39"/>
    </row>
    <row r="5" spans="1:46" s="22" customFormat="1" ht="11.25" customHeight="1" x14ac:dyDescent="0.2">
      <c r="A5" s="34" t="s">
        <v>1</v>
      </c>
      <c r="B5" s="14"/>
      <c r="C5" s="14"/>
      <c r="D5" s="14"/>
      <c r="E5" s="14"/>
      <c r="F5" s="14"/>
      <c r="G5" s="14"/>
      <c r="H5" s="14"/>
      <c r="I5" s="14"/>
      <c r="J5" s="14"/>
      <c r="K5" s="14"/>
      <c r="L5" s="14"/>
      <c r="M5" s="14"/>
      <c r="N5" s="14"/>
      <c r="O5" s="14"/>
      <c r="P5" s="14"/>
      <c r="Q5" s="14"/>
    </row>
    <row r="6" spans="1:46" s="14" customFormat="1" ht="11.25" customHeight="1" x14ac:dyDescent="0.2">
      <c r="A6" s="198" t="s">
        <v>279</v>
      </c>
      <c r="B6" s="199"/>
      <c r="C6" s="243" t="s">
        <v>2</v>
      </c>
      <c r="D6" s="244"/>
      <c r="E6" s="244"/>
      <c r="F6" s="244"/>
      <c r="G6" s="245"/>
      <c r="H6" s="334" t="s">
        <v>447</v>
      </c>
      <c r="I6" s="335"/>
      <c r="J6" s="335"/>
      <c r="K6" s="335"/>
      <c r="L6" s="338"/>
      <c r="M6" s="334" t="s">
        <v>448</v>
      </c>
      <c r="N6" s="335"/>
      <c r="O6" s="335"/>
      <c r="P6" s="335"/>
      <c r="Q6" s="338"/>
      <c r="R6" s="334" t="s">
        <v>267</v>
      </c>
      <c r="S6" s="335"/>
      <c r="T6" s="335"/>
      <c r="U6" s="335"/>
      <c r="V6" s="338"/>
      <c r="W6" s="334" t="s">
        <v>268</v>
      </c>
      <c r="X6" s="335"/>
      <c r="Y6" s="335"/>
      <c r="Z6" s="335"/>
      <c r="AA6" s="335"/>
      <c r="AB6" s="33"/>
      <c r="AC6" s="33"/>
      <c r="AD6" s="33"/>
      <c r="AE6" s="33"/>
      <c r="AF6" s="33"/>
      <c r="AG6" s="33"/>
      <c r="AH6" s="33"/>
      <c r="AI6" s="33"/>
      <c r="AJ6" s="33"/>
      <c r="AK6" s="33"/>
      <c r="AL6" s="33"/>
      <c r="AM6" s="33"/>
      <c r="AN6" s="33"/>
      <c r="AO6" s="33"/>
      <c r="AP6" s="33"/>
      <c r="AQ6" s="33"/>
      <c r="AR6" s="33"/>
      <c r="AS6" s="33"/>
      <c r="AT6" s="33"/>
    </row>
    <row r="7" spans="1:46"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7"/>
      <c r="AB7" s="33"/>
      <c r="AC7" s="33"/>
      <c r="AD7" s="33"/>
      <c r="AE7" s="33"/>
      <c r="AF7" s="33"/>
      <c r="AG7" s="33"/>
      <c r="AH7" s="33"/>
      <c r="AI7" s="33"/>
      <c r="AJ7" s="33"/>
      <c r="AK7" s="33"/>
      <c r="AL7" s="33"/>
      <c r="AM7" s="33"/>
      <c r="AN7" s="33"/>
      <c r="AO7" s="33"/>
      <c r="AP7" s="33"/>
      <c r="AQ7" s="33"/>
      <c r="AR7" s="33"/>
      <c r="AS7" s="33"/>
      <c r="AT7" s="33"/>
    </row>
    <row r="8" spans="1:46"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8"/>
      <c r="AB8" s="33"/>
      <c r="AC8" s="33"/>
      <c r="AD8" s="33"/>
      <c r="AE8" s="33"/>
      <c r="AF8" s="33"/>
      <c r="AG8" s="33"/>
      <c r="AH8" s="33"/>
      <c r="AI8" s="33"/>
      <c r="AJ8" s="33"/>
      <c r="AK8" s="33"/>
      <c r="AL8" s="33"/>
      <c r="AM8" s="33"/>
      <c r="AN8" s="33"/>
      <c r="AO8" s="33"/>
      <c r="AP8" s="33"/>
      <c r="AQ8" s="33"/>
      <c r="AR8" s="33"/>
      <c r="AS8" s="33"/>
      <c r="AT8" s="33"/>
    </row>
    <row r="9" spans="1:46"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5" t="s">
        <v>464</v>
      </c>
      <c r="X9" s="285" t="s">
        <v>465</v>
      </c>
      <c r="Y9" s="285" t="s">
        <v>466</v>
      </c>
      <c r="Z9" s="287" t="s">
        <v>467</v>
      </c>
      <c r="AA9" s="287"/>
      <c r="AB9" s="33"/>
      <c r="AC9" s="33"/>
      <c r="AD9" s="33"/>
      <c r="AE9" s="33"/>
      <c r="AF9" s="33"/>
      <c r="AG9" s="33"/>
      <c r="AH9" s="33"/>
      <c r="AI9" s="33"/>
      <c r="AJ9" s="33"/>
      <c r="AK9" s="33"/>
      <c r="AL9" s="33"/>
      <c r="AM9" s="33"/>
      <c r="AN9" s="33"/>
      <c r="AO9" s="33"/>
      <c r="AP9" s="33"/>
      <c r="AQ9" s="33"/>
      <c r="AR9" s="33"/>
      <c r="AS9" s="33"/>
      <c r="AT9" s="33"/>
    </row>
    <row r="10" spans="1:46"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5"/>
      <c r="X10" s="286"/>
      <c r="Y10" s="285"/>
      <c r="Z10" s="100" t="s">
        <v>468</v>
      </c>
      <c r="AA10" s="100" t="s">
        <v>469</v>
      </c>
      <c r="AB10" s="33"/>
      <c r="AC10" s="33"/>
      <c r="AD10" s="33"/>
      <c r="AE10" s="33"/>
      <c r="AF10" s="33"/>
      <c r="AG10" s="33"/>
      <c r="AH10" s="33"/>
      <c r="AI10" s="33"/>
      <c r="AJ10" s="33"/>
      <c r="AK10" s="33"/>
      <c r="AL10" s="33"/>
      <c r="AM10" s="33"/>
      <c r="AN10" s="33"/>
      <c r="AO10" s="33"/>
      <c r="AP10" s="33"/>
      <c r="AQ10" s="33"/>
      <c r="AR10" s="33"/>
      <c r="AS10" s="33"/>
      <c r="AT10" s="33"/>
    </row>
    <row r="11" spans="1:46" s="14" customFormat="1" ht="11.25" customHeight="1" x14ac:dyDescent="0.2">
      <c r="A11" s="227" t="s">
        <v>278</v>
      </c>
      <c r="B11" s="190"/>
      <c r="C11" s="114">
        <v>515266.26109477831</v>
      </c>
      <c r="D11" s="125">
        <v>9.5731355960600002</v>
      </c>
      <c r="E11" s="126">
        <v>49327.137855347602</v>
      </c>
      <c r="F11" s="148">
        <v>418586.847437858</v>
      </c>
      <c r="G11" s="148">
        <v>611945.67475169897</v>
      </c>
      <c r="H11" s="107">
        <v>391525.95727814932</v>
      </c>
      <c r="I11" s="118">
        <v>11.151033981519999</v>
      </c>
      <c r="J11" s="119">
        <v>43659.192542570403</v>
      </c>
      <c r="K11" s="120">
        <v>305955.51230061398</v>
      </c>
      <c r="L11" s="120">
        <v>477096.40225568402</v>
      </c>
      <c r="M11" s="107">
        <v>202718.91493945979</v>
      </c>
      <c r="N11" s="118">
        <v>15.16333103062</v>
      </c>
      <c r="O11" s="119">
        <v>30738.940133947599</v>
      </c>
      <c r="P11" s="120">
        <v>142471.69935399201</v>
      </c>
      <c r="Q11" s="120">
        <v>262966.13052492897</v>
      </c>
      <c r="R11" s="107">
        <v>163955.14456134959</v>
      </c>
      <c r="S11" s="118">
        <v>14.854611611679999</v>
      </c>
      <c r="T11" s="119">
        <v>24354.899941958702</v>
      </c>
      <c r="U11" s="120">
        <v>116220.41782803601</v>
      </c>
      <c r="V11" s="120">
        <v>211689.87129466399</v>
      </c>
      <c r="W11" s="107">
        <v>155700.5812657421</v>
      </c>
      <c r="X11" s="118">
        <v>10.955973134780001</v>
      </c>
      <c r="Y11" s="119">
        <v>17058.513854167701</v>
      </c>
      <c r="Z11" s="120">
        <v>122266.50848179701</v>
      </c>
      <c r="AA11" s="120">
        <v>189134.65404968799</v>
      </c>
    </row>
    <row r="12" spans="1:46" s="14" customFormat="1" ht="11.25" customHeight="1" x14ac:dyDescent="0.2">
      <c r="A12" s="14" t="s">
        <v>393</v>
      </c>
      <c r="B12" s="38"/>
      <c r="C12" s="38"/>
      <c r="D12" s="38"/>
      <c r="E12" s="38"/>
      <c r="F12" s="38"/>
      <c r="G12" s="38"/>
      <c r="H12" s="38"/>
      <c r="I12" s="38"/>
      <c r="J12" s="38"/>
      <c r="K12" s="38"/>
      <c r="L12" s="38"/>
      <c r="M12" s="38"/>
      <c r="N12" s="38"/>
      <c r="O12" s="38"/>
      <c r="P12" s="38"/>
      <c r="Q12" s="38"/>
      <c r="R12" s="11"/>
      <c r="S12" s="11"/>
      <c r="T12" s="11"/>
      <c r="U12" s="11"/>
      <c r="V12" s="11"/>
      <c r="W12" s="11"/>
      <c r="X12" s="11"/>
      <c r="Y12" s="11"/>
      <c r="Z12" s="11"/>
      <c r="AA12" s="11"/>
    </row>
    <row r="13" spans="1:46" ht="11.25" customHeight="1" x14ac:dyDescent="0.2">
      <c r="A13" s="39" t="s">
        <v>402</v>
      </c>
    </row>
    <row r="14" spans="1:46" ht="11.25" customHeight="1" x14ac:dyDescent="0.2">
      <c r="A14" s="39" t="s">
        <v>381</v>
      </c>
      <c r="C14" s="62"/>
      <c r="D14" s="62"/>
      <c r="E14" s="62"/>
      <c r="F14" s="62"/>
      <c r="G14" s="62"/>
    </row>
    <row r="15" spans="1:46" ht="39.75" customHeight="1" x14ac:dyDescent="0.2">
      <c r="A15" s="147" t="s">
        <v>470</v>
      </c>
      <c r="B15" s="220" t="s">
        <v>471</v>
      </c>
      <c r="C15" s="220"/>
      <c r="D15" s="220"/>
      <c r="E15" s="220"/>
      <c r="F15" s="220"/>
      <c r="G15" s="220"/>
    </row>
    <row r="16" spans="1:46" ht="11.25" customHeight="1" thickBot="1" x14ac:dyDescent="0.25">
      <c r="A16" s="146"/>
      <c r="B16" s="44" t="s">
        <v>472</v>
      </c>
      <c r="C16" s="169"/>
      <c r="D16" s="169"/>
      <c r="E16" s="169"/>
      <c r="F16" s="169"/>
      <c r="G16" s="169"/>
    </row>
    <row r="17" spans="1:27" ht="11.25" customHeight="1" thickTop="1" thickBot="1" x14ac:dyDescent="0.25">
      <c r="A17" s="146"/>
      <c r="B17" s="176" t="s">
        <v>473</v>
      </c>
      <c r="C17" s="178"/>
      <c r="D17" s="221" t="s">
        <v>474</v>
      </c>
      <c r="E17" s="340"/>
      <c r="F17" s="340"/>
      <c r="G17" s="222"/>
    </row>
    <row r="18" spans="1:27" ht="11.25" customHeight="1" thickTop="1" thickBot="1" x14ac:dyDescent="0.25">
      <c r="A18" s="146"/>
      <c r="B18" s="186" t="s">
        <v>475</v>
      </c>
      <c r="C18" s="187"/>
      <c r="D18" s="221" t="s">
        <v>478</v>
      </c>
      <c r="E18" s="340"/>
      <c r="F18" s="340"/>
      <c r="G18" s="222"/>
    </row>
    <row r="19" spans="1:27" ht="11.25" customHeight="1" thickTop="1" thickBot="1" x14ac:dyDescent="0.25">
      <c r="A19" s="146"/>
      <c r="B19" s="188" t="s">
        <v>476</v>
      </c>
      <c r="C19" s="189"/>
      <c r="D19" s="221" t="s">
        <v>479</v>
      </c>
      <c r="E19" s="340"/>
      <c r="F19" s="340"/>
      <c r="G19" s="222"/>
    </row>
    <row r="20" spans="1:27" ht="11.25" customHeight="1" thickTop="1" x14ac:dyDescent="0.2">
      <c r="A20" s="146"/>
      <c r="B20" s="172" t="s">
        <v>477</v>
      </c>
      <c r="C20" s="173"/>
      <c r="D20" s="341" t="s">
        <v>480</v>
      </c>
      <c r="E20" s="342"/>
      <c r="F20" s="342"/>
      <c r="G20" s="343"/>
    </row>
    <row r="21" spans="1:27" ht="57.75" customHeight="1" thickBot="1" x14ac:dyDescent="0.25">
      <c r="A21" s="146"/>
      <c r="B21" s="174"/>
      <c r="C21" s="175"/>
      <c r="D21" s="182" t="s">
        <v>481</v>
      </c>
      <c r="E21" s="183"/>
      <c r="F21" s="183"/>
      <c r="G21" s="184"/>
    </row>
    <row r="22" spans="1:27" ht="11.25" customHeight="1" thickTop="1" x14ac:dyDescent="0.2">
      <c r="C22" s="62"/>
      <c r="D22" s="62"/>
      <c r="E22" s="62"/>
      <c r="F22" s="62"/>
      <c r="G22" s="62"/>
    </row>
    <row r="23" spans="1:27" ht="11.25" customHeight="1" x14ac:dyDescent="0.2">
      <c r="C23" s="76"/>
      <c r="D23" s="76"/>
      <c r="E23" s="76"/>
      <c r="F23" s="76"/>
      <c r="G23" s="76"/>
      <c r="H23" s="76"/>
      <c r="I23" s="76"/>
      <c r="J23" s="76"/>
      <c r="K23" s="76"/>
      <c r="L23" s="76"/>
      <c r="M23" s="76"/>
      <c r="N23" s="76"/>
      <c r="O23" s="76"/>
      <c r="P23" s="76"/>
      <c r="Q23" s="76"/>
      <c r="R23" s="76"/>
      <c r="S23" s="76"/>
      <c r="T23" s="76"/>
      <c r="U23" s="76"/>
      <c r="V23" s="76"/>
      <c r="W23" s="76"/>
      <c r="X23" s="76"/>
      <c r="Y23" s="76"/>
      <c r="Z23" s="76"/>
      <c r="AA23" s="76"/>
    </row>
    <row r="27" spans="1:27" ht="11.25" customHeight="1" x14ac:dyDescent="0.2">
      <c r="C27" s="75" t="s">
        <v>374</v>
      </c>
      <c r="D27" s="75"/>
      <c r="E27" s="75"/>
      <c r="F27" s="75"/>
      <c r="G27" s="75"/>
    </row>
    <row r="31" spans="1:27" ht="11.25" customHeight="1" x14ac:dyDescent="0.2">
      <c r="B31" s="38"/>
      <c r="C31" s="38"/>
      <c r="D31" s="38"/>
      <c r="E31" s="38"/>
      <c r="F31" s="38"/>
      <c r="G31" s="38"/>
      <c r="H31" s="38"/>
      <c r="I31" s="38"/>
      <c r="J31" s="38"/>
      <c r="K31" s="38"/>
      <c r="L31" s="38"/>
      <c r="M31" s="38"/>
      <c r="N31" s="38"/>
      <c r="O31" s="38"/>
      <c r="P31" s="38"/>
      <c r="Q31" s="38"/>
      <c r="R31" s="11"/>
      <c r="S31" s="11"/>
      <c r="T31" s="11"/>
      <c r="U31" s="11"/>
      <c r="V31" s="11"/>
      <c r="W31" s="11"/>
      <c r="X31" s="11"/>
      <c r="Y31" s="11"/>
      <c r="Z31" s="11"/>
      <c r="AA31" s="11"/>
    </row>
  </sheetData>
  <mergeCells count="38">
    <mergeCell ref="C6:G8"/>
    <mergeCell ref="A6:B10"/>
    <mergeCell ref="C9:C10"/>
    <mergeCell ref="D9:D10"/>
    <mergeCell ref="E9:E10"/>
    <mergeCell ref="F9:G9"/>
    <mergeCell ref="P9:Q9"/>
    <mergeCell ref="H6:L8"/>
    <mergeCell ref="H9:H10"/>
    <mergeCell ref="I9:I10"/>
    <mergeCell ref="J9:J10"/>
    <mergeCell ref="K9:L9"/>
    <mergeCell ref="A11:B11"/>
    <mergeCell ref="A1:W1"/>
    <mergeCell ref="W6:AA8"/>
    <mergeCell ref="W9:W10"/>
    <mergeCell ref="X9:X10"/>
    <mergeCell ref="Y9:Y10"/>
    <mergeCell ref="Z9:AA9"/>
    <mergeCell ref="R6:V8"/>
    <mergeCell ref="R9:R10"/>
    <mergeCell ref="S9:S10"/>
    <mergeCell ref="T9:T10"/>
    <mergeCell ref="U9:V9"/>
    <mergeCell ref="M6:Q8"/>
    <mergeCell ref="M9:M10"/>
    <mergeCell ref="N9:N10"/>
    <mergeCell ref="O9:O10"/>
    <mergeCell ref="B15:G15"/>
    <mergeCell ref="B17:C17"/>
    <mergeCell ref="D17:G17"/>
    <mergeCell ref="B18:C18"/>
    <mergeCell ref="B19:C19"/>
    <mergeCell ref="B20:C21"/>
    <mergeCell ref="D18:G18"/>
    <mergeCell ref="D19:G19"/>
    <mergeCell ref="D20:G20"/>
    <mergeCell ref="D21:G21"/>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CN32"/>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82" width="8.28515625" style="39" customWidth="1"/>
    <col min="83" max="83" width="12.42578125" style="39" customWidth="1"/>
    <col min="84" max="84" width="13" style="62" customWidth="1"/>
    <col min="85" max="16384" width="11.42578125" style="39"/>
  </cols>
  <sheetData>
    <row r="1" spans="1:92" ht="11.25" customHeight="1" x14ac:dyDescent="0.2">
      <c r="A1" s="58" t="s">
        <v>425</v>
      </c>
      <c r="AQ1" s="63"/>
      <c r="AR1" s="63"/>
      <c r="AS1" s="63"/>
      <c r="AT1" s="63"/>
      <c r="AU1" s="63"/>
    </row>
    <row r="3" spans="1:92" s="60" customFormat="1" ht="11.25" customHeight="1" x14ac:dyDescent="0.2">
      <c r="A3" s="19" t="s">
        <v>549</v>
      </c>
      <c r="B3" s="39"/>
      <c r="C3" s="39"/>
      <c r="D3" s="39"/>
      <c r="E3" s="39"/>
      <c r="F3" s="39"/>
      <c r="G3" s="39"/>
      <c r="H3" s="39"/>
      <c r="I3" s="39"/>
      <c r="J3" s="39"/>
      <c r="K3" s="39"/>
      <c r="L3" s="39"/>
      <c r="M3" s="39"/>
      <c r="N3" s="39"/>
      <c r="O3" s="39"/>
      <c r="P3" s="39"/>
      <c r="Q3" s="39"/>
      <c r="R3" s="39"/>
      <c r="S3" s="39"/>
      <c r="T3" s="39"/>
      <c r="U3" s="39"/>
      <c r="V3" s="39"/>
      <c r="W3" s="59"/>
      <c r="X3" s="59"/>
      <c r="Y3" s="59"/>
      <c r="Z3" s="59"/>
      <c r="AA3" s="59"/>
      <c r="AB3" s="39"/>
      <c r="AC3" s="39"/>
      <c r="AD3" s="39"/>
      <c r="AE3" s="39"/>
      <c r="AF3" s="39"/>
      <c r="AG3" s="39"/>
      <c r="AH3" s="39"/>
      <c r="AI3" s="39"/>
      <c r="AJ3" s="39"/>
      <c r="AK3" s="39"/>
      <c r="BZ3" s="61" t="s">
        <v>181</v>
      </c>
      <c r="CA3" s="61"/>
      <c r="CB3" s="61"/>
      <c r="CC3" s="61"/>
      <c r="CD3" s="61"/>
    </row>
    <row r="4" spans="1:92" s="60" customFormat="1" ht="11.25" customHeight="1" x14ac:dyDescent="0.2">
      <c r="A4" s="19" t="s">
        <v>1</v>
      </c>
      <c r="B4" s="39"/>
      <c r="C4" s="39"/>
      <c r="D4" s="39"/>
      <c r="E4" s="39"/>
      <c r="F4" s="39"/>
      <c r="G4" s="39"/>
      <c r="H4" s="39"/>
      <c r="I4" s="39"/>
      <c r="J4" s="39"/>
      <c r="K4" s="39"/>
      <c r="L4" s="39"/>
      <c r="M4" s="39"/>
      <c r="N4" s="39"/>
      <c r="O4" s="39"/>
      <c r="P4" s="39"/>
      <c r="Q4" s="39"/>
      <c r="R4" s="39"/>
      <c r="S4" s="39"/>
      <c r="T4" s="39"/>
      <c r="U4" s="39"/>
      <c r="V4" s="39"/>
      <c r="W4" s="59"/>
      <c r="X4" s="59"/>
      <c r="Y4" s="59"/>
      <c r="Z4" s="59"/>
      <c r="AA4" s="59"/>
      <c r="AB4" s="39"/>
      <c r="AC4" s="39"/>
      <c r="AD4" s="39"/>
      <c r="AE4" s="39"/>
      <c r="AF4" s="39"/>
      <c r="AG4" s="39"/>
      <c r="AH4" s="39"/>
      <c r="AI4" s="39"/>
      <c r="AJ4" s="39"/>
      <c r="AK4" s="39"/>
      <c r="AL4" s="61"/>
      <c r="AM4" s="61"/>
      <c r="AN4" s="61"/>
      <c r="AO4" s="61"/>
      <c r="AP4" s="61"/>
    </row>
    <row r="5" spans="1:92" s="22" customFormat="1" ht="11.25" customHeight="1" x14ac:dyDescent="0.2">
      <c r="A5" s="19"/>
      <c r="B5" s="14"/>
      <c r="C5" s="14"/>
      <c r="D5" s="14"/>
      <c r="E5" s="14"/>
      <c r="F5" s="14"/>
      <c r="G5" s="14"/>
      <c r="H5" s="14"/>
      <c r="I5" s="14"/>
      <c r="J5" s="14"/>
      <c r="K5" s="14"/>
      <c r="L5" s="14"/>
      <c r="M5" s="14"/>
      <c r="N5" s="14"/>
      <c r="O5" s="14"/>
      <c r="P5" s="14"/>
      <c r="Q5" s="14"/>
      <c r="R5" s="14"/>
      <c r="S5" s="14"/>
      <c r="T5" s="14"/>
      <c r="U5" s="14"/>
      <c r="V5" s="14"/>
      <c r="W5" s="35"/>
      <c r="X5" s="35"/>
      <c r="Y5" s="35"/>
      <c r="Z5" s="35"/>
      <c r="AA5" s="35"/>
      <c r="AB5" s="14"/>
      <c r="AC5" s="14"/>
      <c r="AD5" s="14"/>
      <c r="AE5" s="14"/>
      <c r="AF5" s="14"/>
      <c r="AG5" s="14"/>
      <c r="AH5" s="14"/>
      <c r="AI5" s="14"/>
      <c r="AJ5" s="14"/>
      <c r="AK5" s="14"/>
      <c r="AL5" s="36"/>
      <c r="AM5" s="36"/>
      <c r="AN5" s="36"/>
      <c r="AO5" s="36"/>
      <c r="AP5" s="36"/>
    </row>
    <row r="6" spans="1:92" s="14" customFormat="1" ht="11.25" customHeight="1" x14ac:dyDescent="0.2">
      <c r="A6" s="198" t="s">
        <v>279</v>
      </c>
      <c r="B6" s="199"/>
      <c r="C6" s="243" t="s">
        <v>2</v>
      </c>
      <c r="D6" s="244"/>
      <c r="E6" s="244"/>
      <c r="F6" s="244"/>
      <c r="G6" s="245"/>
      <c r="H6" s="334" t="s">
        <v>152</v>
      </c>
      <c r="I6" s="335"/>
      <c r="J6" s="335"/>
      <c r="K6" s="335"/>
      <c r="L6" s="338"/>
      <c r="M6" s="291" t="s">
        <v>310</v>
      </c>
      <c r="N6" s="292"/>
      <c r="O6" s="292"/>
      <c r="P6" s="292"/>
      <c r="Q6" s="292"/>
      <c r="R6" s="292"/>
      <c r="S6" s="292"/>
      <c r="T6" s="292"/>
      <c r="U6" s="292"/>
      <c r="V6" s="292"/>
      <c r="W6" s="292"/>
      <c r="X6" s="292"/>
      <c r="Y6" s="292"/>
      <c r="Z6" s="292"/>
      <c r="AA6" s="296"/>
      <c r="AB6" s="334" t="s">
        <v>449</v>
      </c>
      <c r="AC6" s="335"/>
      <c r="AD6" s="335"/>
      <c r="AE6" s="335"/>
      <c r="AF6" s="338"/>
      <c r="AG6" s="334" t="s">
        <v>153</v>
      </c>
      <c r="AH6" s="335"/>
      <c r="AI6" s="335"/>
      <c r="AJ6" s="335"/>
      <c r="AK6" s="338"/>
      <c r="AL6" s="334" t="s">
        <v>154</v>
      </c>
      <c r="AM6" s="335"/>
      <c r="AN6" s="335"/>
      <c r="AO6" s="335"/>
      <c r="AP6" s="338"/>
      <c r="AQ6" s="291" t="s">
        <v>314</v>
      </c>
      <c r="AR6" s="292"/>
      <c r="AS6" s="292"/>
      <c r="AT6" s="292"/>
      <c r="AU6" s="292"/>
      <c r="AV6" s="292"/>
      <c r="AW6" s="292"/>
      <c r="AX6" s="292"/>
      <c r="AY6" s="292"/>
      <c r="AZ6" s="296"/>
      <c r="BA6" s="334" t="s">
        <v>155</v>
      </c>
      <c r="BB6" s="335"/>
      <c r="BC6" s="335"/>
      <c r="BD6" s="335"/>
      <c r="BE6" s="338"/>
      <c r="BF6" s="291" t="s">
        <v>317</v>
      </c>
      <c r="BG6" s="292"/>
      <c r="BH6" s="292"/>
      <c r="BI6" s="292"/>
      <c r="BJ6" s="292"/>
      <c r="BK6" s="292"/>
      <c r="BL6" s="292"/>
      <c r="BM6" s="292"/>
      <c r="BN6" s="292"/>
      <c r="BO6" s="296"/>
      <c r="BP6" s="334" t="s">
        <v>269</v>
      </c>
      <c r="BQ6" s="335"/>
      <c r="BR6" s="335"/>
      <c r="BS6" s="335"/>
      <c r="BT6" s="338"/>
      <c r="BU6" s="334" t="s">
        <v>156</v>
      </c>
      <c r="BV6" s="335"/>
      <c r="BW6" s="335"/>
      <c r="BX6" s="335"/>
      <c r="BY6" s="338"/>
      <c r="BZ6" s="334" t="s">
        <v>9</v>
      </c>
      <c r="CA6" s="335"/>
      <c r="CB6" s="335"/>
      <c r="CC6" s="335"/>
      <c r="CD6" s="335"/>
      <c r="CF6" s="37"/>
      <c r="CG6" s="33"/>
      <c r="CH6" s="33"/>
      <c r="CI6" s="33"/>
      <c r="CJ6" s="33"/>
      <c r="CK6" s="33"/>
      <c r="CL6" s="33"/>
      <c r="CM6" s="33"/>
      <c r="CN6" s="33"/>
    </row>
    <row r="7" spans="1:92" s="14" customFormat="1" ht="11.25" customHeight="1" x14ac:dyDescent="0.2">
      <c r="A7" s="200"/>
      <c r="B7" s="201"/>
      <c r="C7" s="246"/>
      <c r="D7" s="247"/>
      <c r="E7" s="247"/>
      <c r="F7" s="247"/>
      <c r="G7" s="248"/>
      <c r="H7" s="336"/>
      <c r="I7" s="337"/>
      <c r="J7" s="337"/>
      <c r="K7" s="337"/>
      <c r="L7" s="339"/>
      <c r="M7" s="293" t="s">
        <v>311</v>
      </c>
      <c r="N7" s="294"/>
      <c r="O7" s="294"/>
      <c r="P7" s="294"/>
      <c r="Q7" s="295"/>
      <c r="R7" s="293" t="s">
        <v>312</v>
      </c>
      <c r="S7" s="294"/>
      <c r="T7" s="294"/>
      <c r="U7" s="294"/>
      <c r="V7" s="295"/>
      <c r="W7" s="293" t="s">
        <v>313</v>
      </c>
      <c r="X7" s="294"/>
      <c r="Y7" s="294"/>
      <c r="Z7" s="294"/>
      <c r="AA7" s="295"/>
      <c r="AB7" s="336"/>
      <c r="AC7" s="337"/>
      <c r="AD7" s="337"/>
      <c r="AE7" s="337"/>
      <c r="AF7" s="339"/>
      <c r="AG7" s="336"/>
      <c r="AH7" s="337"/>
      <c r="AI7" s="337"/>
      <c r="AJ7" s="337"/>
      <c r="AK7" s="339"/>
      <c r="AL7" s="336"/>
      <c r="AM7" s="337"/>
      <c r="AN7" s="337"/>
      <c r="AO7" s="337"/>
      <c r="AP7" s="339"/>
      <c r="AQ7" s="293" t="s">
        <v>315</v>
      </c>
      <c r="AR7" s="294"/>
      <c r="AS7" s="294"/>
      <c r="AT7" s="294"/>
      <c r="AU7" s="295"/>
      <c r="AV7" s="293" t="s">
        <v>316</v>
      </c>
      <c r="AW7" s="294"/>
      <c r="AX7" s="294"/>
      <c r="AY7" s="294"/>
      <c r="AZ7" s="295"/>
      <c r="BA7" s="336"/>
      <c r="BB7" s="337"/>
      <c r="BC7" s="337"/>
      <c r="BD7" s="337"/>
      <c r="BE7" s="339"/>
      <c r="BF7" s="293" t="s">
        <v>450</v>
      </c>
      <c r="BG7" s="294"/>
      <c r="BH7" s="294"/>
      <c r="BI7" s="294"/>
      <c r="BJ7" s="295"/>
      <c r="BK7" s="293" t="s">
        <v>318</v>
      </c>
      <c r="BL7" s="294"/>
      <c r="BM7" s="294"/>
      <c r="BN7" s="294"/>
      <c r="BO7" s="295"/>
      <c r="BP7" s="336"/>
      <c r="BQ7" s="337"/>
      <c r="BR7" s="337"/>
      <c r="BS7" s="337"/>
      <c r="BT7" s="339"/>
      <c r="BU7" s="336"/>
      <c r="BV7" s="337"/>
      <c r="BW7" s="337"/>
      <c r="BX7" s="337"/>
      <c r="BY7" s="339"/>
      <c r="BZ7" s="336"/>
      <c r="CA7" s="337"/>
      <c r="CB7" s="337"/>
      <c r="CC7" s="337"/>
      <c r="CD7" s="337"/>
      <c r="CF7" s="37"/>
      <c r="CG7" s="33"/>
      <c r="CH7" s="33"/>
      <c r="CI7" s="33"/>
      <c r="CJ7" s="33"/>
      <c r="CK7" s="33"/>
      <c r="CL7" s="33"/>
      <c r="CM7" s="33"/>
      <c r="CN7" s="33"/>
    </row>
    <row r="8" spans="1:92" s="14" customFormat="1" ht="11.25" customHeight="1" x14ac:dyDescent="0.2">
      <c r="A8" s="200"/>
      <c r="B8" s="201"/>
      <c r="C8" s="249"/>
      <c r="D8" s="250"/>
      <c r="E8" s="250"/>
      <c r="F8" s="250"/>
      <c r="G8" s="251"/>
      <c r="H8" s="277"/>
      <c r="I8" s="278"/>
      <c r="J8" s="278"/>
      <c r="K8" s="278"/>
      <c r="L8" s="279"/>
      <c r="M8" s="232"/>
      <c r="N8" s="233"/>
      <c r="O8" s="233"/>
      <c r="P8" s="233"/>
      <c r="Q8" s="239"/>
      <c r="R8" s="232"/>
      <c r="S8" s="233"/>
      <c r="T8" s="233"/>
      <c r="U8" s="233"/>
      <c r="V8" s="239"/>
      <c r="W8" s="232"/>
      <c r="X8" s="233"/>
      <c r="Y8" s="233"/>
      <c r="Z8" s="233"/>
      <c r="AA8" s="239"/>
      <c r="AB8" s="277"/>
      <c r="AC8" s="278"/>
      <c r="AD8" s="278"/>
      <c r="AE8" s="278"/>
      <c r="AF8" s="279"/>
      <c r="AG8" s="277"/>
      <c r="AH8" s="278"/>
      <c r="AI8" s="278"/>
      <c r="AJ8" s="278"/>
      <c r="AK8" s="279"/>
      <c r="AL8" s="277"/>
      <c r="AM8" s="278"/>
      <c r="AN8" s="278"/>
      <c r="AO8" s="278"/>
      <c r="AP8" s="279"/>
      <c r="AQ8" s="232"/>
      <c r="AR8" s="233"/>
      <c r="AS8" s="233"/>
      <c r="AT8" s="233"/>
      <c r="AU8" s="239"/>
      <c r="AV8" s="232"/>
      <c r="AW8" s="233"/>
      <c r="AX8" s="233"/>
      <c r="AY8" s="233"/>
      <c r="AZ8" s="239"/>
      <c r="BA8" s="277"/>
      <c r="BB8" s="278"/>
      <c r="BC8" s="278"/>
      <c r="BD8" s="278"/>
      <c r="BE8" s="279"/>
      <c r="BF8" s="232"/>
      <c r="BG8" s="233"/>
      <c r="BH8" s="233"/>
      <c r="BI8" s="233"/>
      <c r="BJ8" s="239"/>
      <c r="BK8" s="232"/>
      <c r="BL8" s="233"/>
      <c r="BM8" s="233"/>
      <c r="BN8" s="233"/>
      <c r="BO8" s="239"/>
      <c r="BP8" s="277"/>
      <c r="BQ8" s="278"/>
      <c r="BR8" s="278"/>
      <c r="BS8" s="278"/>
      <c r="BT8" s="279"/>
      <c r="BU8" s="277"/>
      <c r="BV8" s="278"/>
      <c r="BW8" s="278"/>
      <c r="BX8" s="278"/>
      <c r="BY8" s="279"/>
      <c r="BZ8" s="277"/>
      <c r="CA8" s="278"/>
      <c r="CB8" s="278"/>
      <c r="CC8" s="278"/>
      <c r="CD8" s="278"/>
      <c r="CF8" s="37"/>
      <c r="CG8" s="33"/>
      <c r="CH8" s="33"/>
      <c r="CI8" s="33"/>
      <c r="CJ8" s="33"/>
      <c r="CK8" s="33"/>
      <c r="CL8" s="33"/>
      <c r="CM8" s="33"/>
      <c r="CN8" s="33"/>
    </row>
    <row r="9" spans="1:92"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40" t="s">
        <v>464</v>
      </c>
      <c r="AR9" s="240" t="s">
        <v>465</v>
      </c>
      <c r="AS9" s="240" t="s">
        <v>466</v>
      </c>
      <c r="AT9" s="242" t="s">
        <v>467</v>
      </c>
      <c r="AU9" s="242"/>
      <c r="AV9" s="240" t="s">
        <v>464</v>
      </c>
      <c r="AW9" s="240" t="s">
        <v>465</v>
      </c>
      <c r="AX9" s="240" t="s">
        <v>466</v>
      </c>
      <c r="AY9" s="242" t="s">
        <v>467</v>
      </c>
      <c r="AZ9" s="242"/>
      <c r="BA9" s="280" t="s">
        <v>464</v>
      </c>
      <c r="BB9" s="280" t="s">
        <v>465</v>
      </c>
      <c r="BC9" s="280" t="s">
        <v>466</v>
      </c>
      <c r="BD9" s="273" t="s">
        <v>467</v>
      </c>
      <c r="BE9" s="273"/>
      <c r="BF9" s="240" t="s">
        <v>464</v>
      </c>
      <c r="BG9" s="240" t="s">
        <v>465</v>
      </c>
      <c r="BH9" s="240" t="s">
        <v>466</v>
      </c>
      <c r="BI9" s="242" t="s">
        <v>467</v>
      </c>
      <c r="BJ9" s="242"/>
      <c r="BK9" s="240" t="s">
        <v>464</v>
      </c>
      <c r="BL9" s="240" t="s">
        <v>465</v>
      </c>
      <c r="BM9" s="240" t="s">
        <v>466</v>
      </c>
      <c r="BN9" s="242" t="s">
        <v>467</v>
      </c>
      <c r="BO9" s="242"/>
      <c r="BP9" s="280" t="s">
        <v>464</v>
      </c>
      <c r="BQ9" s="280" t="s">
        <v>465</v>
      </c>
      <c r="BR9" s="280" t="s">
        <v>466</v>
      </c>
      <c r="BS9" s="273" t="s">
        <v>467</v>
      </c>
      <c r="BT9" s="273"/>
      <c r="BU9" s="280" t="s">
        <v>464</v>
      </c>
      <c r="BV9" s="280" t="s">
        <v>465</v>
      </c>
      <c r="BW9" s="280" t="s">
        <v>466</v>
      </c>
      <c r="BX9" s="273" t="s">
        <v>467</v>
      </c>
      <c r="BY9" s="273"/>
      <c r="BZ9" s="285" t="s">
        <v>464</v>
      </c>
      <c r="CA9" s="285" t="s">
        <v>465</v>
      </c>
      <c r="CB9" s="285" t="s">
        <v>466</v>
      </c>
      <c r="CC9" s="287" t="s">
        <v>467</v>
      </c>
      <c r="CD9" s="287"/>
      <c r="CF9" s="37"/>
      <c r="CG9" s="33"/>
      <c r="CH9" s="33"/>
      <c r="CI9" s="33"/>
      <c r="CJ9" s="33"/>
      <c r="CK9" s="33"/>
      <c r="CL9" s="33"/>
      <c r="CM9" s="33"/>
      <c r="CN9" s="33"/>
    </row>
    <row r="10" spans="1:92" s="14" customFormat="1" ht="22.15" customHeight="1" x14ac:dyDescent="0.2">
      <c r="A10" s="202"/>
      <c r="B10" s="203"/>
      <c r="C10" s="252"/>
      <c r="D10" s="253"/>
      <c r="E10" s="252"/>
      <c r="F10" s="121" t="s">
        <v>468</v>
      </c>
      <c r="G10" s="121" t="s">
        <v>469</v>
      </c>
      <c r="H10" s="280"/>
      <c r="I10" s="281"/>
      <c r="J10" s="280"/>
      <c r="K10" s="100" t="s">
        <v>468</v>
      </c>
      <c r="L10" s="100" t="s">
        <v>469</v>
      </c>
      <c r="M10" s="240"/>
      <c r="N10" s="241"/>
      <c r="O10" s="240"/>
      <c r="P10" s="99" t="s">
        <v>468</v>
      </c>
      <c r="Q10" s="99" t="s">
        <v>469</v>
      </c>
      <c r="R10" s="240"/>
      <c r="S10" s="241"/>
      <c r="T10" s="240"/>
      <c r="U10" s="99" t="s">
        <v>468</v>
      </c>
      <c r="V10" s="99" t="s">
        <v>469</v>
      </c>
      <c r="W10" s="240"/>
      <c r="X10" s="241"/>
      <c r="Y10" s="240"/>
      <c r="Z10" s="99" t="s">
        <v>468</v>
      </c>
      <c r="AA10" s="99"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40"/>
      <c r="AR10" s="241"/>
      <c r="AS10" s="240"/>
      <c r="AT10" s="99" t="s">
        <v>468</v>
      </c>
      <c r="AU10" s="99" t="s">
        <v>469</v>
      </c>
      <c r="AV10" s="240"/>
      <c r="AW10" s="241"/>
      <c r="AX10" s="240"/>
      <c r="AY10" s="99" t="s">
        <v>468</v>
      </c>
      <c r="AZ10" s="99" t="s">
        <v>469</v>
      </c>
      <c r="BA10" s="280"/>
      <c r="BB10" s="281"/>
      <c r="BC10" s="280"/>
      <c r="BD10" s="100" t="s">
        <v>468</v>
      </c>
      <c r="BE10" s="100" t="s">
        <v>469</v>
      </c>
      <c r="BF10" s="240"/>
      <c r="BG10" s="241"/>
      <c r="BH10" s="240"/>
      <c r="BI10" s="99" t="s">
        <v>468</v>
      </c>
      <c r="BJ10" s="99" t="s">
        <v>469</v>
      </c>
      <c r="BK10" s="240"/>
      <c r="BL10" s="241"/>
      <c r="BM10" s="240"/>
      <c r="BN10" s="99" t="s">
        <v>468</v>
      </c>
      <c r="BO10" s="99" t="s">
        <v>469</v>
      </c>
      <c r="BP10" s="280"/>
      <c r="BQ10" s="281"/>
      <c r="BR10" s="280"/>
      <c r="BS10" s="100" t="s">
        <v>468</v>
      </c>
      <c r="BT10" s="100" t="s">
        <v>469</v>
      </c>
      <c r="BU10" s="280"/>
      <c r="BV10" s="281"/>
      <c r="BW10" s="280"/>
      <c r="BX10" s="100" t="s">
        <v>468</v>
      </c>
      <c r="BY10" s="100" t="s">
        <v>469</v>
      </c>
      <c r="BZ10" s="285"/>
      <c r="CA10" s="286"/>
      <c r="CB10" s="285"/>
      <c r="CC10" s="100" t="s">
        <v>468</v>
      </c>
      <c r="CD10" s="100" t="s">
        <v>469</v>
      </c>
      <c r="CF10" s="37"/>
      <c r="CG10" s="33"/>
      <c r="CH10" s="33"/>
      <c r="CI10" s="33"/>
      <c r="CJ10" s="33"/>
      <c r="CK10" s="33"/>
      <c r="CL10" s="33"/>
      <c r="CM10" s="33"/>
      <c r="CN10" s="33"/>
    </row>
    <row r="11" spans="1:92" s="14" customFormat="1" ht="11.25" customHeight="1" x14ac:dyDescent="0.2">
      <c r="A11" s="227" t="s">
        <v>278</v>
      </c>
      <c r="B11" s="190"/>
      <c r="C11" s="114">
        <v>4057719.0000000149</v>
      </c>
      <c r="D11" s="125">
        <v>3.7357538467200002</v>
      </c>
      <c r="E11" s="126">
        <v>151586.393631427</v>
      </c>
      <c r="F11" s="148">
        <v>3760615.1279361099</v>
      </c>
      <c r="G11" s="148">
        <v>4354822.8720639097</v>
      </c>
      <c r="H11" s="107">
        <v>1095133.7407373609</v>
      </c>
      <c r="I11" s="118">
        <v>7.84090418101</v>
      </c>
      <c r="J11" s="119">
        <v>85868.387265169804</v>
      </c>
      <c r="K11" s="120">
        <v>926834.79428709205</v>
      </c>
      <c r="L11" s="120">
        <v>1263432.68718762</v>
      </c>
      <c r="M11" s="149">
        <v>107595.4899984104</v>
      </c>
      <c r="N11" s="150">
        <v>26.933773630640001</v>
      </c>
      <c r="O11" s="151">
        <v>28979.525712951599</v>
      </c>
      <c r="P11" s="152">
        <v>50796.663311974502</v>
      </c>
      <c r="Q11" s="152">
        <v>164394.31668484601</v>
      </c>
      <c r="R11" s="107">
        <v>100655.8662397243</v>
      </c>
      <c r="S11" s="118">
        <v>15.745988550490001</v>
      </c>
      <c r="T11" s="119">
        <v>15849.261173505</v>
      </c>
      <c r="U11" s="120">
        <v>69591.885158086297</v>
      </c>
      <c r="V11" s="120">
        <v>131719.847321362</v>
      </c>
      <c r="W11" s="107">
        <v>206637.64949210669</v>
      </c>
      <c r="X11" s="118">
        <v>19.201823998679998</v>
      </c>
      <c r="Y11" s="119">
        <v>39678.197770476501</v>
      </c>
      <c r="Z11" s="120">
        <v>128869.81089051699</v>
      </c>
      <c r="AA11" s="120">
        <v>284405.48809369601</v>
      </c>
      <c r="AB11" s="107">
        <v>1056009.426926946</v>
      </c>
      <c r="AC11" s="118">
        <v>8.1306822344699992</v>
      </c>
      <c r="AD11" s="119">
        <v>85860.770869487897</v>
      </c>
      <c r="AE11" s="120">
        <v>887725.40833790903</v>
      </c>
      <c r="AF11" s="120">
        <v>1224293.44551598</v>
      </c>
      <c r="AG11" s="107">
        <v>448641.24257328268</v>
      </c>
      <c r="AH11" s="118">
        <v>11.237766375690001</v>
      </c>
      <c r="AI11" s="119">
        <v>50417.254705375999</v>
      </c>
      <c r="AJ11" s="120">
        <v>349825.23915136699</v>
      </c>
      <c r="AK11" s="120">
        <v>547457.24599520001</v>
      </c>
      <c r="AL11" s="107">
        <v>1348740.856791812</v>
      </c>
      <c r="AM11" s="118">
        <v>6.7851649727599996</v>
      </c>
      <c r="AN11" s="119">
        <v>91514.292188380103</v>
      </c>
      <c r="AO11" s="120">
        <v>1169376.14003192</v>
      </c>
      <c r="AP11" s="120">
        <v>1528105.57355171</v>
      </c>
      <c r="AQ11" s="107">
        <v>1167193.6202123121</v>
      </c>
      <c r="AR11" s="118">
        <v>7.0283033044999996</v>
      </c>
      <c r="AS11" s="119">
        <v>82033.907779278306</v>
      </c>
      <c r="AT11" s="120">
        <v>1006410.11545385</v>
      </c>
      <c r="AU11" s="120">
        <v>1327977.12497077</v>
      </c>
      <c r="AV11" s="107">
        <v>271094.99145011802</v>
      </c>
      <c r="AW11" s="118">
        <v>16.737995345590001</v>
      </c>
      <c r="AX11" s="119">
        <v>45375.867051048801</v>
      </c>
      <c r="AY11" s="120">
        <v>182159.92626278699</v>
      </c>
      <c r="AZ11" s="120">
        <v>360030.05663744902</v>
      </c>
      <c r="BA11" s="107">
        <v>1316513.055010115</v>
      </c>
      <c r="BB11" s="118">
        <v>6.8283373672599996</v>
      </c>
      <c r="BC11" s="119">
        <v>89895.952880115306</v>
      </c>
      <c r="BD11" s="120">
        <v>1140320.2250091899</v>
      </c>
      <c r="BE11" s="120">
        <v>1492705.8850110499</v>
      </c>
      <c r="BF11" s="107">
        <v>1198521.5384250421</v>
      </c>
      <c r="BG11" s="118">
        <v>7.2111116870999998</v>
      </c>
      <c r="BH11" s="119">
        <v>86426.726729818896</v>
      </c>
      <c r="BI11" s="120">
        <v>1029128.26673292</v>
      </c>
      <c r="BJ11" s="120">
        <v>1367914.81011717</v>
      </c>
      <c r="BK11" s="107">
        <v>288781.00229930138</v>
      </c>
      <c r="BL11" s="118">
        <v>13.83262106009</v>
      </c>
      <c r="BM11" s="119">
        <v>39945.981741598</v>
      </c>
      <c r="BN11" s="120">
        <v>210488.31675867701</v>
      </c>
      <c r="BO11" s="120">
        <v>367073.68783992599</v>
      </c>
      <c r="BP11" s="107">
        <v>705962.58719824126</v>
      </c>
      <c r="BQ11" s="118">
        <v>9.0015248397200001</v>
      </c>
      <c r="BR11" s="119">
        <v>63547.397645774799</v>
      </c>
      <c r="BS11" s="120">
        <v>581411.97650127904</v>
      </c>
      <c r="BT11" s="120">
        <v>830513.19789519999</v>
      </c>
      <c r="BU11" s="107">
        <v>442929.79565281031</v>
      </c>
      <c r="BV11" s="118">
        <v>13.127009255000001</v>
      </c>
      <c r="BW11" s="119">
        <v>58143.435268518202</v>
      </c>
      <c r="BX11" s="120">
        <v>328970.75658908201</v>
      </c>
      <c r="BY11" s="120">
        <v>556888.83471653902</v>
      </c>
      <c r="BZ11" s="107">
        <v>263758.91997107648</v>
      </c>
      <c r="CA11" s="118">
        <v>19.274115328899999</v>
      </c>
      <c r="CB11" s="119">
        <v>50837.198425487302</v>
      </c>
      <c r="CC11" s="120">
        <v>164119.84198220799</v>
      </c>
      <c r="CD11" s="120">
        <v>363397.997959945</v>
      </c>
      <c r="CF11" s="37"/>
    </row>
    <row r="12" spans="1:92" s="14" customFormat="1" ht="11.25" customHeight="1" x14ac:dyDescent="0.2">
      <c r="A12" s="14" t="s">
        <v>393</v>
      </c>
      <c r="B12" s="38"/>
      <c r="H12" s="2"/>
      <c r="I12" s="2"/>
      <c r="J12" s="2"/>
      <c r="K12" s="2"/>
      <c r="L12" s="2"/>
      <c r="M12" s="2"/>
      <c r="N12" s="2"/>
      <c r="O12" s="2"/>
      <c r="P12" s="2"/>
      <c r="Q12" s="2"/>
      <c r="CF12" s="37"/>
    </row>
    <row r="13" spans="1:92" ht="11.25" customHeight="1" x14ac:dyDescent="0.2">
      <c r="A13" s="39" t="s">
        <v>403</v>
      </c>
    </row>
    <row r="14" spans="1:92" ht="11.25" customHeight="1" x14ac:dyDescent="0.2">
      <c r="A14" s="39" t="s">
        <v>381</v>
      </c>
      <c r="H14" s="6"/>
      <c r="I14" s="6"/>
      <c r="J14" s="6"/>
      <c r="K14" s="6"/>
      <c r="L14" s="6"/>
      <c r="M14" s="6"/>
      <c r="N14" s="6"/>
      <c r="O14" s="6"/>
      <c r="P14" s="6"/>
      <c r="Q14" s="6"/>
    </row>
    <row r="15" spans="1:92" ht="39.75" customHeight="1" x14ac:dyDescent="0.2">
      <c r="A15" s="147" t="s">
        <v>470</v>
      </c>
      <c r="B15" s="220" t="s">
        <v>471</v>
      </c>
      <c r="C15" s="220"/>
      <c r="D15" s="220"/>
      <c r="E15" s="220"/>
      <c r="F15" s="220"/>
      <c r="G15" s="220"/>
      <c r="H15" s="6"/>
      <c r="I15" s="6"/>
      <c r="J15" s="6"/>
      <c r="K15" s="6"/>
      <c r="L15" s="6"/>
      <c r="M15" s="6"/>
      <c r="N15" s="6"/>
      <c r="O15" s="6"/>
      <c r="P15" s="6"/>
      <c r="Q15" s="6"/>
    </row>
    <row r="16" spans="1:92" ht="11.25" customHeight="1" thickBot="1" x14ac:dyDescent="0.25">
      <c r="A16" s="146"/>
      <c r="B16" s="44" t="s">
        <v>472</v>
      </c>
      <c r="C16" s="146"/>
      <c r="D16" s="146"/>
      <c r="E16" s="146"/>
      <c r="F16" s="146"/>
      <c r="G16" s="146"/>
      <c r="H16" s="6"/>
      <c r="I16" s="6"/>
      <c r="J16" s="6"/>
      <c r="K16" s="6"/>
      <c r="L16" s="6"/>
      <c r="M16" s="6"/>
      <c r="N16" s="6"/>
      <c r="O16" s="6"/>
      <c r="P16" s="6"/>
      <c r="Q16" s="6"/>
    </row>
    <row r="17" spans="1:17" ht="11.25" customHeight="1" thickTop="1" thickBot="1" x14ac:dyDescent="0.25">
      <c r="A17" s="146"/>
      <c r="B17" s="176" t="s">
        <v>473</v>
      </c>
      <c r="C17" s="178"/>
      <c r="D17" s="176" t="s">
        <v>474</v>
      </c>
      <c r="E17" s="177"/>
      <c r="F17" s="177"/>
      <c r="G17" s="178"/>
      <c r="H17" s="6"/>
      <c r="I17" s="6"/>
      <c r="J17" s="6"/>
      <c r="K17" s="6"/>
      <c r="L17" s="6"/>
      <c r="M17" s="6"/>
      <c r="N17" s="6"/>
      <c r="O17" s="6"/>
      <c r="P17" s="6"/>
      <c r="Q17" s="6"/>
    </row>
    <row r="18" spans="1:17" ht="11.25" customHeight="1" thickTop="1" thickBot="1" x14ac:dyDescent="0.25">
      <c r="A18" s="146"/>
      <c r="B18" s="186" t="s">
        <v>475</v>
      </c>
      <c r="C18" s="187"/>
      <c r="D18" s="176" t="s">
        <v>478</v>
      </c>
      <c r="E18" s="177"/>
      <c r="F18" s="177"/>
      <c r="G18" s="178"/>
      <c r="H18" s="6"/>
      <c r="I18" s="6"/>
      <c r="J18" s="6"/>
      <c r="K18" s="6"/>
      <c r="L18" s="6"/>
      <c r="M18" s="6"/>
      <c r="N18" s="6"/>
      <c r="O18" s="6"/>
      <c r="P18" s="6"/>
      <c r="Q18" s="6"/>
    </row>
    <row r="19" spans="1:17" ht="11.25" customHeight="1" thickTop="1" thickBot="1" x14ac:dyDescent="0.25">
      <c r="A19" s="146"/>
      <c r="B19" s="188" t="s">
        <v>476</v>
      </c>
      <c r="C19" s="189"/>
      <c r="D19" s="176" t="s">
        <v>479</v>
      </c>
      <c r="E19" s="177"/>
      <c r="F19" s="177"/>
      <c r="G19" s="178"/>
      <c r="H19" s="6"/>
      <c r="I19" s="6"/>
      <c r="J19" s="6"/>
      <c r="K19" s="6"/>
      <c r="L19" s="6"/>
      <c r="M19" s="6"/>
      <c r="N19" s="6"/>
      <c r="O19" s="6"/>
      <c r="P19" s="6"/>
      <c r="Q19" s="6"/>
    </row>
    <row r="20" spans="1:17" ht="11.25" customHeight="1" thickTop="1" x14ac:dyDescent="0.2">
      <c r="A20" s="146"/>
      <c r="B20" s="172" t="s">
        <v>477</v>
      </c>
      <c r="C20" s="173"/>
      <c r="D20" s="179" t="s">
        <v>480</v>
      </c>
      <c r="E20" s="180"/>
      <c r="F20" s="180"/>
      <c r="G20" s="181"/>
      <c r="H20" s="6"/>
      <c r="I20" s="6"/>
      <c r="J20" s="6"/>
      <c r="K20" s="6"/>
      <c r="L20" s="6"/>
      <c r="M20" s="6"/>
      <c r="N20" s="6"/>
      <c r="O20" s="6"/>
      <c r="P20" s="6"/>
      <c r="Q20" s="6"/>
    </row>
    <row r="21" spans="1:17" ht="57.75" customHeight="1" thickBot="1" x14ac:dyDescent="0.25">
      <c r="A21" s="146"/>
      <c r="B21" s="174"/>
      <c r="C21" s="175"/>
      <c r="D21" s="182" t="s">
        <v>481</v>
      </c>
      <c r="E21" s="183"/>
      <c r="F21" s="183"/>
      <c r="G21" s="184"/>
      <c r="H21" s="6"/>
      <c r="I21" s="6"/>
      <c r="J21" s="6"/>
      <c r="K21" s="6"/>
      <c r="L21" s="6"/>
      <c r="M21" s="6"/>
      <c r="N21" s="6"/>
      <c r="O21" s="6"/>
      <c r="P21" s="6"/>
      <c r="Q21" s="6"/>
    </row>
    <row r="22" spans="1:17" ht="11.25" customHeight="1" thickTop="1" x14ac:dyDescent="0.2">
      <c r="H22" s="6"/>
      <c r="I22" s="6"/>
      <c r="J22" s="6"/>
      <c r="K22" s="6"/>
      <c r="L22" s="6"/>
      <c r="M22" s="6"/>
      <c r="N22" s="6"/>
      <c r="O22" s="6"/>
      <c r="P22" s="6"/>
      <c r="Q22" s="6"/>
    </row>
    <row r="23" spans="1:17" ht="11.25" customHeight="1" x14ac:dyDescent="0.2">
      <c r="C23" s="76"/>
      <c r="D23" s="76"/>
      <c r="E23" s="76"/>
      <c r="F23" s="76"/>
      <c r="G23" s="76"/>
      <c r="H23" s="74"/>
      <c r="I23" s="74"/>
      <c r="J23" s="74"/>
      <c r="K23" s="74"/>
      <c r="L23" s="74"/>
      <c r="M23" s="74"/>
      <c r="N23" s="74"/>
      <c r="O23" s="74"/>
      <c r="P23" s="74"/>
      <c r="Q23" s="74"/>
    </row>
    <row r="27" spans="1:17" ht="11.25" customHeight="1" x14ac:dyDescent="0.2">
      <c r="C27" s="75" t="s">
        <v>374</v>
      </c>
      <c r="D27" s="75"/>
      <c r="E27" s="75"/>
      <c r="F27" s="75"/>
      <c r="G27" s="75"/>
    </row>
    <row r="32" spans="1:17" ht="11.25" customHeight="1" x14ac:dyDescent="0.2">
      <c r="H32" s="2"/>
      <c r="I32" s="2"/>
      <c r="J32" s="2"/>
      <c r="K32" s="2"/>
      <c r="L32" s="2"/>
      <c r="M32" s="2"/>
      <c r="N32" s="2"/>
      <c r="O32" s="2"/>
      <c r="P32" s="2"/>
      <c r="Q32" s="2"/>
    </row>
  </sheetData>
  <mergeCells count="95">
    <mergeCell ref="A6:B10"/>
    <mergeCell ref="C9:C10"/>
    <mergeCell ref="D9:D10"/>
    <mergeCell ref="E9:E10"/>
    <mergeCell ref="F9:G9"/>
    <mergeCell ref="O9:O10"/>
    <mergeCell ref="P9:Q9"/>
    <mergeCell ref="H6:L8"/>
    <mergeCell ref="H9:H10"/>
    <mergeCell ref="I9:I10"/>
    <mergeCell ref="J9:J10"/>
    <mergeCell ref="K9:L9"/>
    <mergeCell ref="AM9:AM10"/>
    <mergeCell ref="AN9:AN10"/>
    <mergeCell ref="AO9:AP9"/>
    <mergeCell ref="AG6:AK8"/>
    <mergeCell ref="AG9:AG10"/>
    <mergeCell ref="AH9:AH10"/>
    <mergeCell ref="AI9:AI10"/>
    <mergeCell ref="AJ9:AK9"/>
    <mergeCell ref="AL6:AP8"/>
    <mergeCell ref="BA9:BA10"/>
    <mergeCell ref="BB9:BB10"/>
    <mergeCell ref="BC9:BC10"/>
    <mergeCell ref="BD9:BE9"/>
    <mergeCell ref="AQ6:AZ6"/>
    <mergeCell ref="AV7:AZ8"/>
    <mergeCell ref="AV9:AV10"/>
    <mergeCell ref="AW9:AW10"/>
    <mergeCell ref="AX9:AX10"/>
    <mergeCell ref="AY9:AZ9"/>
    <mergeCell ref="AQ7:AU8"/>
    <mergeCell ref="AQ9:AQ10"/>
    <mergeCell ref="AR9:AR10"/>
    <mergeCell ref="AS9:AS10"/>
    <mergeCell ref="AT9:AU9"/>
    <mergeCell ref="BA6:BE8"/>
    <mergeCell ref="BP9:BP10"/>
    <mergeCell ref="BQ9:BQ10"/>
    <mergeCell ref="BR9:BR10"/>
    <mergeCell ref="BS9:BT9"/>
    <mergeCell ref="BF6:BO6"/>
    <mergeCell ref="BK7:BO8"/>
    <mergeCell ref="BK9:BK10"/>
    <mergeCell ref="BL9:BL10"/>
    <mergeCell ref="BM9:BM10"/>
    <mergeCell ref="BN9:BO9"/>
    <mergeCell ref="BF7:BJ8"/>
    <mergeCell ref="BF9:BF10"/>
    <mergeCell ref="BG9:BG10"/>
    <mergeCell ref="BH9:BH10"/>
    <mergeCell ref="BI9:BJ9"/>
    <mergeCell ref="BP6:BT8"/>
    <mergeCell ref="BZ9:BZ10"/>
    <mergeCell ref="CA9:CA10"/>
    <mergeCell ref="CB9:CB10"/>
    <mergeCell ref="CC9:CD9"/>
    <mergeCell ref="BU6:BY8"/>
    <mergeCell ref="BU9:BU10"/>
    <mergeCell ref="BV9:BV10"/>
    <mergeCell ref="BW9:BW10"/>
    <mergeCell ref="BX9:BY9"/>
    <mergeCell ref="BZ6:CD8"/>
    <mergeCell ref="AB6:AF8"/>
    <mergeCell ref="M6:AA6"/>
    <mergeCell ref="W7:AA8"/>
    <mergeCell ref="M7:Q8"/>
    <mergeCell ref="C6:G8"/>
    <mergeCell ref="R7:V8"/>
    <mergeCell ref="A11:B11"/>
    <mergeCell ref="AL9:AL10"/>
    <mergeCell ref="AB9:AB10"/>
    <mergeCell ref="AC9:AC10"/>
    <mergeCell ref="AD9:AD10"/>
    <mergeCell ref="AE9:AF9"/>
    <mergeCell ref="W9:W10"/>
    <mergeCell ref="X9:X10"/>
    <mergeCell ref="Y9:Y10"/>
    <mergeCell ref="Z9:AA9"/>
    <mergeCell ref="R9:R10"/>
    <mergeCell ref="S9:S10"/>
    <mergeCell ref="T9:T10"/>
    <mergeCell ref="U9:V9"/>
    <mergeCell ref="M9:M10"/>
    <mergeCell ref="N9:N10"/>
    <mergeCell ref="B15:G15"/>
    <mergeCell ref="B17:C17"/>
    <mergeCell ref="D17:G17"/>
    <mergeCell ref="B18:C18"/>
    <mergeCell ref="B19:C19"/>
    <mergeCell ref="B20:C21"/>
    <mergeCell ref="D18:G18"/>
    <mergeCell ref="D19:G19"/>
    <mergeCell ref="D20:G20"/>
    <mergeCell ref="D21:G21"/>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BO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67" width="8.28515625" style="39" customWidth="1"/>
    <col min="68" max="16384" width="11.42578125" style="39"/>
  </cols>
  <sheetData>
    <row r="1" spans="1:67" ht="11.25" customHeight="1" x14ac:dyDescent="0.2">
      <c r="A1" s="58" t="s">
        <v>425</v>
      </c>
    </row>
    <row r="3" spans="1:67" s="60" customFormat="1" ht="11.25" customHeight="1" x14ac:dyDescent="0.2">
      <c r="A3" s="19" t="s">
        <v>550</v>
      </c>
      <c r="B3" s="39"/>
      <c r="C3" s="39"/>
      <c r="D3" s="39"/>
      <c r="E3" s="39"/>
      <c r="F3" s="39"/>
      <c r="G3" s="39"/>
      <c r="H3" s="39"/>
      <c r="I3" s="39"/>
      <c r="J3" s="39"/>
      <c r="K3" s="39"/>
      <c r="L3" s="39"/>
      <c r="M3" s="39"/>
      <c r="N3" s="39"/>
      <c r="O3" s="39"/>
      <c r="P3" s="39"/>
      <c r="Q3" s="39"/>
      <c r="R3" s="39"/>
      <c r="S3" s="39"/>
      <c r="T3" s="39"/>
      <c r="U3" s="39"/>
      <c r="V3" s="39"/>
      <c r="W3" s="59"/>
      <c r="X3" s="59"/>
      <c r="Y3" s="59"/>
      <c r="Z3" s="59"/>
      <c r="AA3" s="59"/>
      <c r="BK3" s="61" t="s">
        <v>270</v>
      </c>
      <c r="BL3" s="61"/>
      <c r="BM3" s="61"/>
      <c r="BN3" s="61"/>
      <c r="BO3" s="61"/>
    </row>
    <row r="4" spans="1:67" s="60" customFormat="1" ht="11.25" customHeight="1" x14ac:dyDescent="0.2">
      <c r="A4" s="19" t="s">
        <v>422</v>
      </c>
      <c r="B4" s="39"/>
      <c r="C4" s="39"/>
      <c r="D4" s="39"/>
      <c r="E4" s="39"/>
      <c r="F4" s="39"/>
      <c r="G4" s="39"/>
      <c r="H4" s="39"/>
      <c r="I4" s="39"/>
      <c r="J4" s="39"/>
      <c r="K4" s="39"/>
      <c r="L4" s="39"/>
      <c r="M4" s="39"/>
      <c r="N4" s="39"/>
      <c r="O4" s="39"/>
      <c r="P4" s="39"/>
      <c r="Q4" s="39"/>
      <c r="R4" s="39"/>
      <c r="S4" s="39"/>
      <c r="T4" s="39"/>
      <c r="U4" s="39"/>
      <c r="V4" s="39"/>
      <c r="W4" s="59"/>
      <c r="X4" s="59"/>
      <c r="Y4" s="59"/>
      <c r="Z4" s="59"/>
      <c r="AA4" s="59"/>
      <c r="AG4" s="61"/>
      <c r="AH4" s="61"/>
      <c r="AI4" s="61"/>
      <c r="AJ4" s="61"/>
      <c r="AK4" s="61"/>
    </row>
    <row r="5" spans="1:67" s="22" customFormat="1" ht="11.25" customHeight="1" x14ac:dyDescent="0.2">
      <c r="A5" s="19"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67" s="14" customFormat="1" ht="11.25" customHeight="1" x14ac:dyDescent="0.2">
      <c r="A6" s="198" t="s">
        <v>279</v>
      </c>
      <c r="B6" s="199"/>
      <c r="C6" s="243" t="s">
        <v>2</v>
      </c>
      <c r="D6" s="244"/>
      <c r="E6" s="244"/>
      <c r="F6" s="244"/>
      <c r="G6" s="245"/>
      <c r="H6" s="334" t="s">
        <v>157</v>
      </c>
      <c r="I6" s="335"/>
      <c r="J6" s="335"/>
      <c r="K6" s="335"/>
      <c r="L6" s="338"/>
      <c r="M6" s="334" t="s">
        <v>451</v>
      </c>
      <c r="N6" s="335"/>
      <c r="O6" s="335"/>
      <c r="P6" s="335"/>
      <c r="Q6" s="338"/>
      <c r="R6" s="334" t="s">
        <v>158</v>
      </c>
      <c r="S6" s="335"/>
      <c r="T6" s="335"/>
      <c r="U6" s="335"/>
      <c r="V6" s="338"/>
      <c r="W6" s="334" t="s">
        <v>159</v>
      </c>
      <c r="X6" s="335"/>
      <c r="Y6" s="335"/>
      <c r="Z6" s="335"/>
      <c r="AA6" s="338"/>
      <c r="AB6" s="334" t="s">
        <v>160</v>
      </c>
      <c r="AC6" s="335"/>
      <c r="AD6" s="335"/>
      <c r="AE6" s="335"/>
      <c r="AF6" s="338"/>
      <c r="AG6" s="334" t="s">
        <v>319</v>
      </c>
      <c r="AH6" s="335"/>
      <c r="AI6" s="335"/>
      <c r="AJ6" s="335"/>
      <c r="AK6" s="338"/>
      <c r="AL6" s="334" t="s">
        <v>161</v>
      </c>
      <c r="AM6" s="335"/>
      <c r="AN6" s="335"/>
      <c r="AO6" s="335"/>
      <c r="AP6" s="338"/>
      <c r="AQ6" s="334" t="s">
        <v>162</v>
      </c>
      <c r="AR6" s="335"/>
      <c r="AS6" s="335"/>
      <c r="AT6" s="335"/>
      <c r="AU6" s="338"/>
      <c r="AV6" s="334" t="s">
        <v>163</v>
      </c>
      <c r="AW6" s="335"/>
      <c r="AX6" s="335"/>
      <c r="AY6" s="335"/>
      <c r="AZ6" s="338"/>
      <c r="BA6" s="334" t="s">
        <v>320</v>
      </c>
      <c r="BB6" s="335"/>
      <c r="BC6" s="335"/>
      <c r="BD6" s="335"/>
      <c r="BE6" s="338"/>
      <c r="BF6" s="334" t="s">
        <v>164</v>
      </c>
      <c r="BG6" s="335"/>
      <c r="BH6" s="335"/>
      <c r="BI6" s="335"/>
      <c r="BJ6" s="338"/>
      <c r="BK6" s="334" t="s">
        <v>9</v>
      </c>
      <c r="BL6" s="335"/>
      <c r="BM6" s="335"/>
      <c r="BN6" s="335"/>
      <c r="BO6" s="335"/>
    </row>
    <row r="7" spans="1:67"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9"/>
      <c r="AG7" s="336"/>
      <c r="AH7" s="337"/>
      <c r="AI7" s="337"/>
      <c r="AJ7" s="337"/>
      <c r="AK7" s="339"/>
      <c r="AL7" s="336"/>
      <c r="AM7" s="337"/>
      <c r="AN7" s="337"/>
      <c r="AO7" s="337"/>
      <c r="AP7" s="339"/>
      <c r="AQ7" s="336"/>
      <c r="AR7" s="337"/>
      <c r="AS7" s="337"/>
      <c r="AT7" s="337"/>
      <c r="AU7" s="339"/>
      <c r="AV7" s="336"/>
      <c r="AW7" s="337"/>
      <c r="AX7" s="337"/>
      <c r="AY7" s="337"/>
      <c r="AZ7" s="339"/>
      <c r="BA7" s="336"/>
      <c r="BB7" s="337"/>
      <c r="BC7" s="337"/>
      <c r="BD7" s="337"/>
      <c r="BE7" s="339"/>
      <c r="BF7" s="336"/>
      <c r="BG7" s="337"/>
      <c r="BH7" s="337"/>
      <c r="BI7" s="337"/>
      <c r="BJ7" s="339"/>
      <c r="BK7" s="336"/>
      <c r="BL7" s="337"/>
      <c r="BM7" s="337"/>
      <c r="BN7" s="337"/>
      <c r="BO7" s="337"/>
    </row>
    <row r="8" spans="1:67"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9"/>
      <c r="AG8" s="277"/>
      <c r="AH8" s="278"/>
      <c r="AI8" s="278"/>
      <c r="AJ8" s="278"/>
      <c r="AK8" s="279"/>
      <c r="AL8" s="277"/>
      <c r="AM8" s="278"/>
      <c r="AN8" s="278"/>
      <c r="AO8" s="278"/>
      <c r="AP8" s="279"/>
      <c r="AQ8" s="277"/>
      <c r="AR8" s="278"/>
      <c r="AS8" s="278"/>
      <c r="AT8" s="278"/>
      <c r="AU8" s="279"/>
      <c r="AV8" s="277"/>
      <c r="AW8" s="278"/>
      <c r="AX8" s="278"/>
      <c r="AY8" s="278"/>
      <c r="AZ8" s="279"/>
      <c r="BA8" s="277"/>
      <c r="BB8" s="278"/>
      <c r="BC8" s="278"/>
      <c r="BD8" s="278"/>
      <c r="BE8" s="279"/>
      <c r="BF8" s="277"/>
      <c r="BG8" s="278"/>
      <c r="BH8" s="278"/>
      <c r="BI8" s="278"/>
      <c r="BJ8" s="279"/>
      <c r="BK8" s="277"/>
      <c r="BL8" s="278"/>
      <c r="BM8" s="278"/>
      <c r="BN8" s="278"/>
      <c r="BO8" s="278"/>
    </row>
    <row r="9" spans="1:67"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0" t="s">
        <v>464</v>
      </c>
      <c r="AC9" s="280" t="s">
        <v>465</v>
      </c>
      <c r="AD9" s="280" t="s">
        <v>466</v>
      </c>
      <c r="AE9" s="273" t="s">
        <v>467</v>
      </c>
      <c r="AF9" s="273"/>
      <c r="AG9" s="280" t="s">
        <v>464</v>
      </c>
      <c r="AH9" s="280" t="s">
        <v>465</v>
      </c>
      <c r="AI9" s="280" t="s">
        <v>466</v>
      </c>
      <c r="AJ9" s="273" t="s">
        <v>467</v>
      </c>
      <c r="AK9" s="273"/>
      <c r="AL9" s="280" t="s">
        <v>464</v>
      </c>
      <c r="AM9" s="280" t="s">
        <v>465</v>
      </c>
      <c r="AN9" s="280" t="s">
        <v>466</v>
      </c>
      <c r="AO9" s="273" t="s">
        <v>467</v>
      </c>
      <c r="AP9" s="273"/>
      <c r="AQ9" s="280" t="s">
        <v>464</v>
      </c>
      <c r="AR9" s="280" t="s">
        <v>465</v>
      </c>
      <c r="AS9" s="280" t="s">
        <v>466</v>
      </c>
      <c r="AT9" s="273" t="s">
        <v>467</v>
      </c>
      <c r="AU9" s="273"/>
      <c r="AV9" s="280" t="s">
        <v>464</v>
      </c>
      <c r="AW9" s="280" t="s">
        <v>465</v>
      </c>
      <c r="AX9" s="280" t="s">
        <v>466</v>
      </c>
      <c r="AY9" s="273" t="s">
        <v>467</v>
      </c>
      <c r="AZ9" s="273"/>
      <c r="BA9" s="280" t="s">
        <v>464</v>
      </c>
      <c r="BB9" s="280" t="s">
        <v>465</v>
      </c>
      <c r="BC9" s="280" t="s">
        <v>466</v>
      </c>
      <c r="BD9" s="273" t="s">
        <v>467</v>
      </c>
      <c r="BE9" s="273"/>
      <c r="BF9" s="280" t="s">
        <v>464</v>
      </c>
      <c r="BG9" s="280" t="s">
        <v>465</v>
      </c>
      <c r="BH9" s="280" t="s">
        <v>466</v>
      </c>
      <c r="BI9" s="273" t="s">
        <v>467</v>
      </c>
      <c r="BJ9" s="273"/>
      <c r="BK9" s="285" t="s">
        <v>464</v>
      </c>
      <c r="BL9" s="285" t="s">
        <v>465</v>
      </c>
      <c r="BM9" s="285" t="s">
        <v>466</v>
      </c>
      <c r="BN9" s="287" t="s">
        <v>467</v>
      </c>
      <c r="BO9" s="287"/>
    </row>
    <row r="10" spans="1:67"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0"/>
      <c r="AC10" s="281"/>
      <c r="AD10" s="280"/>
      <c r="AE10" s="100" t="s">
        <v>468</v>
      </c>
      <c r="AF10" s="100" t="s">
        <v>469</v>
      </c>
      <c r="AG10" s="280"/>
      <c r="AH10" s="281"/>
      <c r="AI10" s="280"/>
      <c r="AJ10" s="100" t="s">
        <v>468</v>
      </c>
      <c r="AK10" s="100" t="s">
        <v>469</v>
      </c>
      <c r="AL10" s="280"/>
      <c r="AM10" s="281"/>
      <c r="AN10" s="280"/>
      <c r="AO10" s="100" t="s">
        <v>468</v>
      </c>
      <c r="AP10" s="100" t="s">
        <v>469</v>
      </c>
      <c r="AQ10" s="280"/>
      <c r="AR10" s="281"/>
      <c r="AS10" s="280"/>
      <c r="AT10" s="100" t="s">
        <v>468</v>
      </c>
      <c r="AU10" s="100" t="s">
        <v>469</v>
      </c>
      <c r="AV10" s="280"/>
      <c r="AW10" s="281"/>
      <c r="AX10" s="280"/>
      <c r="AY10" s="100" t="s">
        <v>468</v>
      </c>
      <c r="AZ10" s="100" t="s">
        <v>469</v>
      </c>
      <c r="BA10" s="280"/>
      <c r="BB10" s="281"/>
      <c r="BC10" s="280"/>
      <c r="BD10" s="100" t="s">
        <v>468</v>
      </c>
      <c r="BE10" s="100" t="s">
        <v>469</v>
      </c>
      <c r="BF10" s="280"/>
      <c r="BG10" s="281"/>
      <c r="BH10" s="280"/>
      <c r="BI10" s="100" t="s">
        <v>468</v>
      </c>
      <c r="BJ10" s="100" t="s">
        <v>469</v>
      </c>
      <c r="BK10" s="285"/>
      <c r="BL10" s="286"/>
      <c r="BM10" s="285"/>
      <c r="BN10" s="100" t="s">
        <v>468</v>
      </c>
      <c r="BO10" s="100" t="s">
        <v>469</v>
      </c>
    </row>
    <row r="11" spans="1:67" s="14" customFormat="1" ht="11.25" customHeight="1" x14ac:dyDescent="0.2">
      <c r="A11" s="227" t="s">
        <v>278</v>
      </c>
      <c r="B11" s="190"/>
      <c r="C11" s="114">
        <v>4057719.0000000149</v>
      </c>
      <c r="D11" s="125">
        <v>3.7357538467200002</v>
      </c>
      <c r="E11" s="126">
        <v>151586.393631427</v>
      </c>
      <c r="F11" s="148">
        <v>3760615.1279361099</v>
      </c>
      <c r="G11" s="148">
        <v>4354822.8720639097</v>
      </c>
      <c r="H11" s="107">
        <v>519846.98243538802</v>
      </c>
      <c r="I11" s="118">
        <v>10.81898548821</v>
      </c>
      <c r="J11" s="119">
        <v>56242.169590575497</v>
      </c>
      <c r="K11" s="120">
        <v>409614.35562546999</v>
      </c>
      <c r="L11" s="120">
        <v>630079.60924530705</v>
      </c>
      <c r="M11" s="107">
        <v>369941.03584176069</v>
      </c>
      <c r="N11" s="118">
        <v>15.074571495840001</v>
      </c>
      <c r="O11" s="119">
        <v>55767.025940422303</v>
      </c>
      <c r="P11" s="120">
        <v>260639.67347362501</v>
      </c>
      <c r="Q11" s="120">
        <v>479242.398209896</v>
      </c>
      <c r="R11" s="154">
        <v>60843.044232004759</v>
      </c>
      <c r="S11" s="128">
        <v>30.48707315531</v>
      </c>
      <c r="T11" s="129">
        <v>18549.263404931498</v>
      </c>
      <c r="U11" s="155">
        <v>24487.156018593101</v>
      </c>
      <c r="V11" s="155">
        <v>97198.932445416402</v>
      </c>
      <c r="W11" s="107">
        <v>382802.74170124013</v>
      </c>
      <c r="X11" s="118">
        <v>12.04475100628</v>
      </c>
      <c r="Y11" s="119">
        <v>46107.6370831323</v>
      </c>
      <c r="Z11" s="120">
        <v>292433.43360605999</v>
      </c>
      <c r="AA11" s="120">
        <v>473172.04979641997</v>
      </c>
      <c r="AB11" s="107">
        <v>351486.69848045718</v>
      </c>
      <c r="AC11" s="118">
        <v>13.87958011129</v>
      </c>
      <c r="AD11" s="119">
        <v>48784.877896131402</v>
      </c>
      <c r="AE11" s="120">
        <v>255870.09481385801</v>
      </c>
      <c r="AF11" s="120">
        <v>447103.30214705598</v>
      </c>
      <c r="AG11" s="107">
        <v>80204.124070016493</v>
      </c>
      <c r="AH11" s="118">
        <v>10.53706275974</v>
      </c>
      <c r="AI11" s="119">
        <v>8451.1588891582305</v>
      </c>
      <c r="AJ11" s="120">
        <v>63640.157019641301</v>
      </c>
      <c r="AK11" s="120">
        <v>96768.091120391793</v>
      </c>
      <c r="AL11" s="149">
        <v>20551.664001174158</v>
      </c>
      <c r="AM11" s="150">
        <v>20.311240803819999</v>
      </c>
      <c r="AN11" s="151">
        <v>4174.2979644712896</v>
      </c>
      <c r="AO11" s="152">
        <v>12370.1903300718</v>
      </c>
      <c r="AP11" s="152">
        <v>28733.137672276502</v>
      </c>
      <c r="AQ11" s="154">
        <v>4014.1285479615372</v>
      </c>
      <c r="AR11" s="128">
        <v>49.243934103660003</v>
      </c>
      <c r="AS11" s="129">
        <v>1976.7148169944601</v>
      </c>
      <c r="AT11" s="155">
        <v>139.83869894582</v>
      </c>
      <c r="AU11" s="155">
        <v>7888.4183969772603</v>
      </c>
      <c r="AV11" s="149">
        <v>82031.697228021963</v>
      </c>
      <c r="AW11" s="150">
        <v>23.445283767189999</v>
      </c>
      <c r="AX11" s="151">
        <v>19232.5641941514</v>
      </c>
      <c r="AY11" s="152">
        <v>44336.564077131603</v>
      </c>
      <c r="AZ11" s="152">
        <v>119726.830378912</v>
      </c>
      <c r="BA11" s="149">
        <v>65414.06835131751</v>
      </c>
      <c r="BB11" s="150">
        <v>29.38584108745</v>
      </c>
      <c r="BC11" s="151">
        <v>19222.474174553001</v>
      </c>
      <c r="BD11" s="152">
        <v>27738.7112754435</v>
      </c>
      <c r="BE11" s="152">
        <v>103089.42542719201</v>
      </c>
      <c r="BF11" s="107">
        <v>2117324.5228062789</v>
      </c>
      <c r="BG11" s="118">
        <v>5.70281477275</v>
      </c>
      <c r="BH11" s="119">
        <v>120747.09567371399</v>
      </c>
      <c r="BI11" s="120">
        <v>1880664.5640479899</v>
      </c>
      <c r="BJ11" s="120">
        <v>2353984.4815645702</v>
      </c>
      <c r="BK11" s="154">
        <v>3258.2923043570431</v>
      </c>
      <c r="BL11" s="128">
        <v>45.297180431969998</v>
      </c>
      <c r="BM11" s="129">
        <v>1475.9145441056401</v>
      </c>
      <c r="BN11" s="155">
        <v>365.55295365120998</v>
      </c>
      <c r="BO11" s="155">
        <v>6151.0316550628804</v>
      </c>
    </row>
    <row r="12" spans="1:67" s="14" customFormat="1" ht="11.25" customHeight="1" x14ac:dyDescent="0.2">
      <c r="A12" s="14" t="s">
        <v>421</v>
      </c>
      <c r="B12" s="38"/>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67" ht="11.25" customHeight="1" x14ac:dyDescent="0.2">
      <c r="A13" s="39" t="s">
        <v>381</v>
      </c>
    </row>
    <row r="14" spans="1:67" ht="39.75" customHeight="1" x14ac:dyDescent="0.2">
      <c r="A14" s="147" t="s">
        <v>470</v>
      </c>
      <c r="B14" s="220" t="s">
        <v>471</v>
      </c>
      <c r="C14" s="220"/>
      <c r="D14" s="220"/>
      <c r="E14" s="220"/>
      <c r="F14" s="220"/>
      <c r="G14" s="220"/>
    </row>
    <row r="15" spans="1:67" ht="11.25" customHeight="1" thickBot="1" x14ac:dyDescent="0.25">
      <c r="A15" s="146"/>
      <c r="B15" s="44" t="s">
        <v>472</v>
      </c>
      <c r="C15" s="146"/>
      <c r="D15" s="146"/>
      <c r="E15" s="146"/>
      <c r="F15" s="146"/>
      <c r="G15" s="146"/>
    </row>
    <row r="16" spans="1:67" ht="11.25" customHeight="1" thickTop="1" thickBot="1" x14ac:dyDescent="0.25">
      <c r="A16" s="146"/>
      <c r="B16" s="176" t="s">
        <v>473</v>
      </c>
      <c r="C16" s="178"/>
      <c r="D16" s="176" t="s">
        <v>474</v>
      </c>
      <c r="E16" s="177"/>
      <c r="F16" s="177"/>
      <c r="G16" s="178"/>
    </row>
    <row r="17" spans="1:37" ht="11.25" customHeight="1" thickTop="1" thickBot="1" x14ac:dyDescent="0.25">
      <c r="A17" s="146"/>
      <c r="B17" s="186" t="s">
        <v>475</v>
      </c>
      <c r="C17" s="187"/>
      <c r="D17" s="176" t="s">
        <v>478</v>
      </c>
      <c r="E17" s="177"/>
      <c r="F17" s="177"/>
      <c r="G17" s="178"/>
    </row>
    <row r="18" spans="1:37" ht="11.25" customHeight="1" thickTop="1" thickBot="1" x14ac:dyDescent="0.25">
      <c r="A18" s="146"/>
      <c r="B18" s="188" t="s">
        <v>476</v>
      </c>
      <c r="C18" s="189"/>
      <c r="D18" s="176" t="s">
        <v>479</v>
      </c>
      <c r="E18" s="177"/>
      <c r="F18" s="177"/>
      <c r="G18" s="178"/>
    </row>
    <row r="19" spans="1:37" ht="11.25" customHeight="1" thickTop="1" x14ac:dyDescent="0.2">
      <c r="A19" s="146"/>
      <c r="B19" s="172" t="s">
        <v>477</v>
      </c>
      <c r="C19" s="173"/>
      <c r="D19" s="179" t="s">
        <v>480</v>
      </c>
      <c r="E19" s="180"/>
      <c r="F19" s="180"/>
      <c r="G19" s="181"/>
    </row>
    <row r="20" spans="1:37" ht="57.75" customHeight="1" thickBot="1" x14ac:dyDescent="0.25">
      <c r="A20" s="146"/>
      <c r="B20" s="174"/>
      <c r="C20" s="175"/>
      <c r="D20" s="182" t="s">
        <v>481</v>
      </c>
      <c r="E20" s="183"/>
      <c r="F20" s="183"/>
      <c r="G20" s="184"/>
    </row>
    <row r="21" spans="1:37" ht="11.25" customHeight="1" thickTop="1" x14ac:dyDescent="0.2"/>
    <row r="22" spans="1:37" ht="11.25" customHeight="1" x14ac:dyDescent="0.2">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11.25" customHeight="1" x14ac:dyDescent="0.2">
      <c r="C23" s="76"/>
      <c r="D23" s="76"/>
      <c r="E23" s="76"/>
      <c r="F23" s="76"/>
      <c r="G23" s="76"/>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row>
    <row r="27" spans="1:37" ht="11.25" customHeight="1" x14ac:dyDescent="0.2">
      <c r="C27" s="75" t="s">
        <v>374</v>
      </c>
      <c r="D27" s="75"/>
      <c r="E27" s="75"/>
      <c r="F27" s="75"/>
      <c r="G27" s="75"/>
    </row>
  </sheetData>
  <mergeCells count="77">
    <mergeCell ref="N9:N10"/>
    <mergeCell ref="O9:O10"/>
    <mergeCell ref="P9:Q9"/>
    <mergeCell ref="H6:L8"/>
    <mergeCell ref="H9:H10"/>
    <mergeCell ref="I9:I10"/>
    <mergeCell ref="J9:J10"/>
    <mergeCell ref="K9:L9"/>
    <mergeCell ref="M6:Q8"/>
    <mergeCell ref="W9:W10"/>
    <mergeCell ref="X9:X10"/>
    <mergeCell ref="Y9:Y10"/>
    <mergeCell ref="Z9:AA9"/>
    <mergeCell ref="R6:V8"/>
    <mergeCell ref="R9:R10"/>
    <mergeCell ref="S9:S10"/>
    <mergeCell ref="T9:T10"/>
    <mergeCell ref="U9:V9"/>
    <mergeCell ref="W6:AA8"/>
    <mergeCell ref="AG9:AG10"/>
    <mergeCell ref="AH9:AH10"/>
    <mergeCell ref="AI9:AI10"/>
    <mergeCell ref="AJ9:AK9"/>
    <mergeCell ref="AB6:AF8"/>
    <mergeCell ref="AB9:AB10"/>
    <mergeCell ref="AC9:AC10"/>
    <mergeCell ref="AD9:AD10"/>
    <mergeCell ref="AE9:AF9"/>
    <mergeCell ref="AG6:AK8"/>
    <mergeCell ref="AQ9:AQ10"/>
    <mergeCell ref="AR9:AR10"/>
    <mergeCell ref="AS9:AS10"/>
    <mergeCell ref="AT9:AU9"/>
    <mergeCell ref="AL6:AP8"/>
    <mergeCell ref="AL9:AL10"/>
    <mergeCell ref="AM9:AM10"/>
    <mergeCell ref="AN9:AN10"/>
    <mergeCell ref="AO9:AP9"/>
    <mergeCell ref="AQ6:AU8"/>
    <mergeCell ref="BA9:BA10"/>
    <mergeCell ref="BB9:BB10"/>
    <mergeCell ref="BC9:BC10"/>
    <mergeCell ref="BD9:BE9"/>
    <mergeCell ref="AV6:AZ8"/>
    <mergeCell ref="AV9:AV10"/>
    <mergeCell ref="AW9:AW10"/>
    <mergeCell ref="AX9:AX10"/>
    <mergeCell ref="AY9:AZ9"/>
    <mergeCell ref="BA6:BE8"/>
    <mergeCell ref="BK9:BK10"/>
    <mergeCell ref="BL9:BL10"/>
    <mergeCell ref="BM9:BM10"/>
    <mergeCell ref="BN9:BO9"/>
    <mergeCell ref="BF6:BJ8"/>
    <mergeCell ref="BF9:BF10"/>
    <mergeCell ref="BG9:BG10"/>
    <mergeCell ref="BH9:BH10"/>
    <mergeCell ref="BI9:BJ9"/>
    <mergeCell ref="BK6:BO8"/>
    <mergeCell ref="A11:B11"/>
    <mergeCell ref="M9:M10"/>
    <mergeCell ref="C6:G8"/>
    <mergeCell ref="A6:B10"/>
    <mergeCell ref="C9:C10"/>
    <mergeCell ref="D9:D10"/>
    <mergeCell ref="E9:E10"/>
    <mergeCell ref="F9:G9"/>
    <mergeCell ref="B14:G14"/>
    <mergeCell ref="B16:C16"/>
    <mergeCell ref="D16:G16"/>
    <mergeCell ref="B17:C17"/>
    <mergeCell ref="B18:C18"/>
    <mergeCell ref="B19:C20"/>
    <mergeCell ref="D17:G17"/>
    <mergeCell ref="D18:G18"/>
    <mergeCell ref="D19:G19"/>
    <mergeCell ref="D20:G20"/>
  </mergeCells>
  <hyperlinks>
    <hyperlink ref="C27" location="Índice!A1" display="Indice"/>
  </hyperlinks>
  <pageMargins left="0.59055118110236227" right="0.78740157480314965" top="0.59055118110236227" bottom="0.59055118110236227"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D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s="60" customFormat="1" ht="11.25" customHeight="1" x14ac:dyDescent="0.2">
      <c r="A3" s="21" t="s">
        <v>488</v>
      </c>
      <c r="B3" s="68"/>
      <c r="C3" s="57" t="s">
        <v>19</v>
      </c>
      <c r="D3" s="57"/>
      <c r="E3" s="57"/>
      <c r="F3" s="57"/>
      <c r="G3" s="57"/>
      <c r="H3" s="70"/>
    </row>
    <row r="4" spans="1:30" s="60" customFormat="1" ht="11.25" customHeight="1" x14ac:dyDescent="0.2">
      <c r="A4" s="21" t="s">
        <v>359</v>
      </c>
      <c r="B4" s="68"/>
      <c r="H4" s="70"/>
    </row>
    <row r="5" spans="1:30" s="22" customFormat="1" ht="11.25" customHeight="1" x14ac:dyDescent="0.2">
      <c r="A5" s="21" t="s">
        <v>1</v>
      </c>
      <c r="B5" s="40"/>
      <c r="H5" s="52"/>
    </row>
    <row r="6" spans="1:30" s="14" customFormat="1" ht="11.25" customHeight="1" x14ac:dyDescent="0.2">
      <c r="A6" s="198" t="s">
        <v>279</v>
      </c>
      <c r="B6" s="199"/>
      <c r="C6" s="243" t="s">
        <v>3</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435899.91003572859</v>
      </c>
      <c r="D11" s="118">
        <v>12.1841894671</v>
      </c>
      <c r="E11" s="119">
        <v>53110.870925656134</v>
      </c>
      <c r="F11" s="120">
        <v>331804.51583389041</v>
      </c>
      <c r="G11" s="120">
        <v>539995.3042375677</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1" spans="1:7" ht="11.25" customHeight="1" x14ac:dyDescent="0.2">
      <c r="A21" s="73"/>
    </row>
    <row r="22" spans="1:7" ht="11.25" customHeight="1" x14ac:dyDescent="0.2">
      <c r="A22" s="73"/>
      <c r="B22" s="86"/>
      <c r="C22" s="6"/>
      <c r="D22" s="6"/>
      <c r="E22" s="6"/>
      <c r="F22" s="6"/>
      <c r="G22" s="6"/>
    </row>
    <row r="23" spans="1:7" ht="11.25" customHeight="1" x14ac:dyDescent="0.2">
      <c r="A23" s="87"/>
      <c r="C23" s="74"/>
      <c r="D23" s="74"/>
      <c r="E23" s="74"/>
      <c r="F23" s="74"/>
      <c r="G23" s="74"/>
    </row>
    <row r="27" spans="1:7" ht="11.25" customHeight="1" x14ac:dyDescent="0.2">
      <c r="C27" s="75" t="s">
        <v>374</v>
      </c>
      <c r="D27" s="75"/>
      <c r="E27" s="75"/>
      <c r="F27" s="75"/>
      <c r="G27" s="75"/>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A1:AD29"/>
  <sheetViews>
    <sheetView workbookViewId="0">
      <selection activeCell="A2" sqref="A2"/>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2" spans="1:30" ht="11.25" customHeight="1" x14ac:dyDescent="0.2">
      <c r="A2" s="19" t="s">
        <v>551</v>
      </c>
      <c r="B2" s="56"/>
      <c r="C2" s="61" t="s">
        <v>271</v>
      </c>
      <c r="D2" s="61"/>
      <c r="E2" s="61"/>
      <c r="F2" s="61"/>
      <c r="G2" s="61"/>
    </row>
    <row r="3" spans="1:30" ht="11.25" customHeight="1" x14ac:dyDescent="0.2">
      <c r="A3" s="19" t="s">
        <v>331</v>
      </c>
      <c r="B3" s="56"/>
    </row>
    <row r="4" spans="1:30" ht="11.25" customHeight="1" x14ac:dyDescent="0.2">
      <c r="A4" s="19" t="s">
        <v>1</v>
      </c>
    </row>
    <row r="5" spans="1:30" s="14" customFormat="1" ht="11.25" customHeight="1" x14ac:dyDescent="0.2">
      <c r="A5" s="20" t="s">
        <v>193</v>
      </c>
    </row>
    <row r="6" spans="1:30" s="14" customFormat="1" ht="11.25" customHeight="1" x14ac:dyDescent="0.2">
      <c r="A6" s="198" t="s">
        <v>279</v>
      </c>
      <c r="B6" s="199"/>
      <c r="C6" s="243" t="s">
        <v>2</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9">
        <v>3859.4973822779202</v>
      </c>
      <c r="D11" s="118">
        <v>2.9616229395999998</v>
      </c>
      <c r="E11" s="119">
        <v>114.30375982681183</v>
      </c>
      <c r="F11" s="119">
        <v>3635.46612971987</v>
      </c>
      <c r="G11" s="119">
        <v>4083.52863483599</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4" spans="1:7" ht="11.25" customHeight="1" x14ac:dyDescent="0.2">
      <c r="A24" s="73"/>
    </row>
    <row r="25" spans="1:7" ht="11.25" customHeight="1" x14ac:dyDescent="0.2">
      <c r="A25" s="73"/>
    </row>
    <row r="26" spans="1:7" ht="11.25" customHeight="1" x14ac:dyDescent="0.2">
      <c r="A26" s="73"/>
    </row>
    <row r="27" spans="1:7" ht="11.25" customHeight="1" x14ac:dyDescent="0.2">
      <c r="C27" s="75" t="s">
        <v>374</v>
      </c>
      <c r="D27" s="75"/>
      <c r="E27" s="75"/>
      <c r="F27" s="75"/>
      <c r="G27" s="75"/>
    </row>
    <row r="28" spans="1:7" ht="11.25" customHeight="1" x14ac:dyDescent="0.2">
      <c r="A28" s="73"/>
    </row>
    <row r="29" spans="1:7" ht="11.25" customHeight="1" x14ac:dyDescent="0.2">
      <c r="A29" s="73"/>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AD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39" customWidth="1"/>
    <col min="8" max="16384" width="11.42578125" style="39"/>
  </cols>
  <sheetData>
    <row r="1" spans="1:30" ht="11.25" customHeight="1" x14ac:dyDescent="0.2">
      <c r="A1" s="191" t="s">
        <v>425</v>
      </c>
      <c r="B1" s="191"/>
      <c r="C1" s="191"/>
      <c r="D1" s="98"/>
      <c r="E1" s="98"/>
      <c r="F1" s="98"/>
      <c r="G1" s="98"/>
    </row>
    <row r="3" spans="1:30" s="60" customFormat="1" ht="11.25" customHeight="1" x14ac:dyDescent="0.2">
      <c r="A3" s="19" t="s">
        <v>552</v>
      </c>
      <c r="B3" s="39"/>
      <c r="C3" s="61" t="s">
        <v>272</v>
      </c>
      <c r="D3" s="61"/>
      <c r="E3" s="61"/>
      <c r="F3" s="61"/>
      <c r="G3" s="61"/>
    </row>
    <row r="4" spans="1:30" s="60" customFormat="1" ht="11.25" customHeight="1" x14ac:dyDescent="0.2">
      <c r="A4" s="19" t="s">
        <v>330</v>
      </c>
      <c r="B4" s="39"/>
      <c r="C4" s="57"/>
      <c r="D4" s="57"/>
      <c r="E4" s="57"/>
      <c r="F4" s="57"/>
      <c r="G4" s="57"/>
    </row>
    <row r="5" spans="1:30" s="22" customFormat="1" ht="11.25" customHeight="1" x14ac:dyDescent="0.2">
      <c r="A5" s="34" t="s">
        <v>1</v>
      </c>
      <c r="B5" s="14"/>
    </row>
    <row r="6" spans="1:30" s="14" customFormat="1" ht="11.25" customHeight="1" x14ac:dyDescent="0.2">
      <c r="A6" s="198" t="s">
        <v>279</v>
      </c>
      <c r="B6" s="199"/>
      <c r="C6" s="243" t="s">
        <v>180</v>
      </c>
      <c r="D6" s="244"/>
      <c r="E6" s="244"/>
      <c r="F6" s="244"/>
      <c r="G6" s="244"/>
      <c r="H6" s="33"/>
      <c r="I6" s="33"/>
      <c r="J6" s="33"/>
      <c r="K6" s="33"/>
      <c r="L6" s="33"/>
      <c r="M6" s="33"/>
      <c r="N6" s="33"/>
      <c r="O6" s="33"/>
      <c r="P6" s="33"/>
      <c r="Q6" s="33"/>
      <c r="R6" s="33"/>
      <c r="S6" s="33"/>
      <c r="T6" s="33"/>
      <c r="U6" s="33"/>
      <c r="V6" s="33"/>
      <c r="W6" s="33"/>
      <c r="X6" s="33"/>
      <c r="Y6" s="33"/>
      <c r="Z6" s="33"/>
      <c r="AA6" s="33"/>
      <c r="AB6" s="33"/>
      <c r="AC6" s="33"/>
      <c r="AD6" s="33"/>
    </row>
    <row r="7" spans="1:30" s="14" customFormat="1" ht="11.25" customHeight="1" x14ac:dyDescent="0.2">
      <c r="A7" s="200"/>
      <c r="B7" s="201"/>
      <c r="C7" s="246"/>
      <c r="D7" s="247"/>
      <c r="E7" s="247"/>
      <c r="F7" s="247"/>
      <c r="G7" s="247"/>
      <c r="H7" s="33"/>
      <c r="I7" s="33"/>
      <c r="J7" s="33"/>
      <c r="K7" s="33"/>
      <c r="L7" s="33"/>
      <c r="M7" s="33"/>
      <c r="N7" s="33"/>
      <c r="O7" s="33"/>
      <c r="P7" s="33"/>
      <c r="Q7" s="33"/>
      <c r="R7" s="33"/>
      <c r="S7" s="33"/>
      <c r="T7" s="33"/>
      <c r="U7" s="33"/>
      <c r="V7" s="33"/>
      <c r="W7" s="33"/>
      <c r="X7" s="33"/>
      <c r="Y7" s="33"/>
      <c r="Z7" s="33"/>
      <c r="AA7" s="33"/>
      <c r="AB7" s="33"/>
      <c r="AC7" s="33"/>
      <c r="AD7" s="33"/>
    </row>
    <row r="8" spans="1:30" s="14" customFormat="1" ht="11.25" customHeight="1" x14ac:dyDescent="0.2">
      <c r="A8" s="200"/>
      <c r="B8" s="201"/>
      <c r="C8" s="249"/>
      <c r="D8" s="250"/>
      <c r="E8" s="250"/>
      <c r="F8" s="250"/>
      <c r="G8" s="250"/>
      <c r="H8" s="33"/>
      <c r="I8" s="33"/>
      <c r="J8" s="33"/>
      <c r="K8" s="33"/>
      <c r="L8" s="33"/>
      <c r="M8" s="33"/>
      <c r="N8" s="33"/>
      <c r="O8" s="33"/>
      <c r="P8" s="33"/>
      <c r="Q8" s="33"/>
      <c r="R8" s="33"/>
      <c r="S8" s="33"/>
      <c r="T8" s="33"/>
      <c r="U8" s="33"/>
      <c r="V8" s="33"/>
      <c r="W8" s="33"/>
      <c r="X8" s="33"/>
      <c r="Y8" s="33"/>
      <c r="Z8" s="33"/>
      <c r="AA8" s="33"/>
      <c r="AB8" s="33"/>
      <c r="AC8" s="33"/>
      <c r="AD8" s="33"/>
    </row>
    <row r="9" spans="1:30" s="14" customFormat="1" ht="22.15" customHeight="1" x14ac:dyDescent="0.2">
      <c r="A9" s="200"/>
      <c r="B9" s="201"/>
      <c r="C9" s="204" t="s">
        <v>464</v>
      </c>
      <c r="D9" s="204" t="s">
        <v>465</v>
      </c>
      <c r="E9" s="204" t="s">
        <v>466</v>
      </c>
      <c r="F9" s="206" t="s">
        <v>467</v>
      </c>
      <c r="G9" s="206"/>
      <c r="H9" s="33"/>
      <c r="I9" s="33"/>
      <c r="J9" s="33"/>
      <c r="K9" s="33"/>
      <c r="L9" s="33"/>
      <c r="M9" s="33"/>
      <c r="N9" s="33"/>
      <c r="O9" s="33"/>
      <c r="P9" s="33"/>
      <c r="Q9" s="33"/>
      <c r="R9" s="33"/>
      <c r="S9" s="33"/>
      <c r="T9" s="33"/>
      <c r="U9" s="33"/>
      <c r="V9" s="33"/>
      <c r="W9" s="33"/>
      <c r="X9" s="33"/>
      <c r="Y9" s="33"/>
      <c r="Z9" s="33"/>
      <c r="AA9" s="33"/>
      <c r="AB9" s="33"/>
      <c r="AC9" s="33"/>
      <c r="AD9" s="33"/>
    </row>
    <row r="10" spans="1:30" s="14" customFormat="1" ht="22.15" customHeight="1" x14ac:dyDescent="0.2">
      <c r="A10" s="202"/>
      <c r="B10" s="203"/>
      <c r="C10" s="204"/>
      <c r="D10" s="205"/>
      <c r="E10" s="204"/>
      <c r="F10" s="121" t="s">
        <v>468</v>
      </c>
      <c r="G10" s="121" t="s">
        <v>469</v>
      </c>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14" customFormat="1" ht="11.25" customHeight="1" x14ac:dyDescent="0.2">
      <c r="A11" s="190" t="s">
        <v>278</v>
      </c>
      <c r="B11" s="190"/>
      <c r="C11" s="107">
        <v>5.7600376376433617</v>
      </c>
      <c r="D11" s="118">
        <v>7.0520579796599998</v>
      </c>
      <c r="E11" s="119">
        <v>0.40620119385695702</v>
      </c>
      <c r="F11" s="120">
        <v>4.9638979272099997</v>
      </c>
      <c r="G11" s="120">
        <v>6.5561773480800003</v>
      </c>
    </row>
    <row r="12" spans="1:30" s="14" customFormat="1" ht="11.25" customHeight="1" x14ac:dyDescent="0.2">
      <c r="A12" s="14" t="s">
        <v>381</v>
      </c>
      <c r="B12" s="38"/>
      <c r="C12" s="2"/>
      <c r="D12" s="2"/>
      <c r="E12" s="2"/>
      <c r="F12" s="2"/>
      <c r="G12" s="2"/>
    </row>
    <row r="13" spans="1:30" s="14" customFormat="1" ht="39.75" customHeight="1" x14ac:dyDescent="0.2">
      <c r="A13" s="123" t="s">
        <v>470</v>
      </c>
      <c r="B13" s="220" t="s">
        <v>471</v>
      </c>
      <c r="C13" s="220"/>
      <c r="D13" s="220"/>
      <c r="E13" s="220"/>
      <c r="F13" s="220"/>
      <c r="G13" s="220"/>
    </row>
    <row r="14" spans="1:30" s="14" customFormat="1" ht="11.25" customHeight="1" thickBot="1" x14ac:dyDescent="0.25">
      <c r="A14" s="122"/>
      <c r="B14" s="117" t="s">
        <v>472</v>
      </c>
      <c r="C14" s="153"/>
      <c r="D14" s="153"/>
      <c r="E14" s="153"/>
      <c r="F14" s="153"/>
      <c r="G14" s="153"/>
    </row>
    <row r="15" spans="1:30" s="14" customFormat="1" ht="11.25" customHeight="1" thickTop="1" thickBot="1" x14ac:dyDescent="0.25">
      <c r="A15" s="122"/>
      <c r="B15" s="221" t="s">
        <v>473</v>
      </c>
      <c r="C15" s="222"/>
      <c r="D15" s="211" t="s">
        <v>474</v>
      </c>
      <c r="E15" s="212"/>
      <c r="F15" s="212"/>
      <c r="G15" s="213"/>
    </row>
    <row r="16" spans="1:30" s="14" customFormat="1" ht="11.25" customHeight="1" thickTop="1" thickBot="1" x14ac:dyDescent="0.25">
      <c r="A16" s="122"/>
      <c r="B16" s="223" t="s">
        <v>475</v>
      </c>
      <c r="C16" s="224"/>
      <c r="D16" s="211" t="s">
        <v>478</v>
      </c>
      <c r="E16" s="212"/>
      <c r="F16" s="212"/>
      <c r="G16" s="213"/>
    </row>
    <row r="17" spans="1:7" s="14" customFormat="1" ht="11.25" customHeight="1" thickTop="1" thickBot="1" x14ac:dyDescent="0.25">
      <c r="A17" s="122"/>
      <c r="B17" s="225" t="s">
        <v>476</v>
      </c>
      <c r="C17" s="226"/>
      <c r="D17" s="211" t="s">
        <v>479</v>
      </c>
      <c r="E17" s="212"/>
      <c r="F17" s="212"/>
      <c r="G17" s="213"/>
    </row>
    <row r="18" spans="1:7" s="14" customFormat="1" ht="11.25" customHeight="1" thickTop="1" x14ac:dyDescent="0.2">
      <c r="A18" s="122"/>
      <c r="B18" s="207" t="s">
        <v>477</v>
      </c>
      <c r="C18" s="208"/>
      <c r="D18" s="214" t="s">
        <v>480</v>
      </c>
      <c r="E18" s="215"/>
      <c r="F18" s="215"/>
      <c r="G18" s="216"/>
    </row>
    <row r="19" spans="1:7" s="14" customFormat="1" ht="57.75" customHeight="1" thickBot="1" x14ac:dyDescent="0.25">
      <c r="A19" s="122"/>
      <c r="B19" s="209"/>
      <c r="C19" s="210"/>
      <c r="D19" s="217" t="s">
        <v>481</v>
      </c>
      <c r="E19" s="218"/>
      <c r="F19" s="218"/>
      <c r="G19" s="219"/>
    </row>
    <row r="20" spans="1:7" s="14" customFormat="1" ht="11.25" customHeight="1" thickTop="1" x14ac:dyDescent="0.2">
      <c r="B20" s="38"/>
      <c r="C20" s="2"/>
      <c r="D20" s="2"/>
      <c r="E20" s="2"/>
      <c r="F20" s="2"/>
      <c r="G20" s="2"/>
    </row>
    <row r="22" spans="1:7" ht="11.25" customHeight="1" x14ac:dyDescent="0.2">
      <c r="C22" s="6"/>
      <c r="D22" s="6"/>
      <c r="E22" s="6"/>
      <c r="F22" s="6"/>
      <c r="G22" s="6"/>
    </row>
    <row r="23" spans="1:7" ht="11.25" customHeight="1" x14ac:dyDescent="0.2">
      <c r="C23" s="74"/>
      <c r="D23" s="74"/>
      <c r="E23" s="74"/>
      <c r="F23" s="74"/>
      <c r="G23" s="74"/>
    </row>
    <row r="27" spans="1:7" ht="11.25" customHeight="1" x14ac:dyDescent="0.2">
      <c r="C27" s="75" t="s">
        <v>374</v>
      </c>
      <c r="D27" s="75"/>
      <c r="E27" s="75"/>
      <c r="F27" s="75"/>
      <c r="G27" s="75"/>
    </row>
  </sheetData>
  <mergeCells count="18">
    <mergeCell ref="A11:B11"/>
    <mergeCell ref="A1:C1"/>
    <mergeCell ref="C6:G8"/>
    <mergeCell ref="A6:B10"/>
    <mergeCell ref="C9:C10"/>
    <mergeCell ref="D9:D10"/>
    <mergeCell ref="E9:E10"/>
    <mergeCell ref="F9:G9"/>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AX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27" width="8.28515625" style="39" customWidth="1"/>
    <col min="28" max="32" width="8.28515625" style="62" customWidth="1"/>
    <col min="33" max="16384" width="11.42578125" style="39"/>
  </cols>
  <sheetData>
    <row r="1" spans="1:50"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98"/>
      <c r="AD1" s="98"/>
      <c r="AE1" s="98"/>
      <c r="AF1" s="98"/>
    </row>
    <row r="3" spans="1:50" s="60" customFormat="1" ht="11.25" customHeight="1" x14ac:dyDescent="0.2">
      <c r="A3" s="19" t="s">
        <v>553</v>
      </c>
      <c r="B3" s="39"/>
      <c r="C3" s="39"/>
      <c r="D3" s="39"/>
      <c r="E3" s="39"/>
      <c r="F3" s="39"/>
      <c r="G3" s="39"/>
      <c r="H3" s="39"/>
      <c r="I3" s="39"/>
      <c r="J3" s="39"/>
      <c r="K3" s="39"/>
      <c r="L3" s="39"/>
      <c r="M3" s="39"/>
      <c r="N3" s="39"/>
      <c r="O3" s="39"/>
      <c r="P3" s="39"/>
      <c r="Q3" s="39"/>
      <c r="R3" s="59"/>
      <c r="S3" s="59"/>
      <c r="T3" s="59"/>
      <c r="U3" s="59"/>
      <c r="V3" s="59"/>
      <c r="AB3" s="61" t="s">
        <v>273</v>
      </c>
      <c r="AC3" s="61"/>
      <c r="AD3" s="61"/>
      <c r="AE3" s="61"/>
      <c r="AF3" s="61"/>
    </row>
    <row r="4" spans="1:50" s="60" customFormat="1" ht="11.25" customHeight="1" x14ac:dyDescent="0.2">
      <c r="A4" s="19" t="s">
        <v>1</v>
      </c>
      <c r="B4" s="39"/>
      <c r="C4" s="39"/>
      <c r="D4" s="39"/>
      <c r="E4" s="39"/>
      <c r="F4" s="39"/>
      <c r="G4" s="39"/>
      <c r="H4" s="39"/>
      <c r="I4" s="39"/>
      <c r="J4" s="39"/>
      <c r="K4" s="39"/>
      <c r="L4" s="39"/>
      <c r="M4" s="39"/>
      <c r="N4" s="39"/>
      <c r="O4" s="39"/>
      <c r="P4" s="39"/>
      <c r="Q4" s="39"/>
      <c r="R4" s="59"/>
      <c r="S4" s="59"/>
      <c r="T4" s="59"/>
      <c r="U4" s="59"/>
      <c r="V4" s="59"/>
      <c r="AB4" s="59"/>
      <c r="AC4" s="59"/>
      <c r="AD4" s="59"/>
      <c r="AE4" s="59"/>
      <c r="AF4" s="59"/>
    </row>
    <row r="5" spans="1:50" s="22" customFormat="1" ht="11.25" customHeight="1" x14ac:dyDescent="0.2">
      <c r="A5" s="19"/>
      <c r="B5" s="14"/>
      <c r="C5" s="14"/>
      <c r="D5" s="14"/>
      <c r="E5" s="14"/>
      <c r="F5" s="14"/>
      <c r="G5" s="14"/>
      <c r="H5" s="14"/>
      <c r="I5" s="14"/>
      <c r="J5" s="14"/>
      <c r="K5" s="14"/>
      <c r="L5" s="14"/>
      <c r="M5" s="14"/>
      <c r="N5" s="14"/>
      <c r="O5" s="14"/>
      <c r="P5" s="14"/>
      <c r="Q5" s="14"/>
      <c r="R5" s="35"/>
      <c r="S5" s="35"/>
      <c r="T5" s="35"/>
      <c r="U5" s="35"/>
      <c r="V5" s="35"/>
      <c r="AB5" s="35"/>
      <c r="AC5" s="35"/>
      <c r="AD5" s="35"/>
      <c r="AE5" s="35"/>
      <c r="AF5" s="35"/>
    </row>
    <row r="6" spans="1:50" s="14" customFormat="1" ht="11.25" customHeight="1" x14ac:dyDescent="0.2">
      <c r="A6" s="198" t="s">
        <v>279</v>
      </c>
      <c r="B6" s="199"/>
      <c r="C6" s="243" t="s">
        <v>2</v>
      </c>
      <c r="D6" s="244"/>
      <c r="E6" s="244"/>
      <c r="F6" s="244"/>
      <c r="G6" s="245"/>
      <c r="H6" s="334" t="s">
        <v>166</v>
      </c>
      <c r="I6" s="335"/>
      <c r="J6" s="335"/>
      <c r="K6" s="335"/>
      <c r="L6" s="338"/>
      <c r="M6" s="334" t="s">
        <v>167</v>
      </c>
      <c r="N6" s="335"/>
      <c r="O6" s="335"/>
      <c r="P6" s="335"/>
      <c r="Q6" s="338"/>
      <c r="R6" s="334" t="s">
        <v>168</v>
      </c>
      <c r="S6" s="335"/>
      <c r="T6" s="335"/>
      <c r="U6" s="335"/>
      <c r="V6" s="338"/>
      <c r="W6" s="334" t="s">
        <v>321</v>
      </c>
      <c r="X6" s="335"/>
      <c r="Y6" s="335"/>
      <c r="Z6" s="335"/>
      <c r="AA6" s="338"/>
      <c r="AB6" s="334" t="s">
        <v>43</v>
      </c>
      <c r="AC6" s="335"/>
      <c r="AD6" s="335"/>
      <c r="AE6" s="335"/>
      <c r="AF6" s="335"/>
      <c r="AG6" s="33"/>
      <c r="AH6" s="33"/>
      <c r="AI6" s="33"/>
      <c r="AJ6" s="33"/>
      <c r="AK6" s="33"/>
      <c r="AL6" s="33"/>
      <c r="AM6" s="33"/>
      <c r="AN6" s="33"/>
      <c r="AO6" s="33"/>
      <c r="AP6" s="33"/>
      <c r="AQ6" s="33"/>
      <c r="AR6" s="33"/>
      <c r="AS6" s="33"/>
      <c r="AT6" s="33"/>
      <c r="AU6" s="33"/>
      <c r="AV6" s="33"/>
      <c r="AW6" s="33"/>
      <c r="AX6" s="33"/>
    </row>
    <row r="7" spans="1:50" s="14" customFormat="1" ht="11.25" customHeight="1" x14ac:dyDescent="0.2">
      <c r="A7" s="200"/>
      <c r="B7" s="201"/>
      <c r="C7" s="246"/>
      <c r="D7" s="247"/>
      <c r="E7" s="247"/>
      <c r="F7" s="247"/>
      <c r="G7" s="248"/>
      <c r="H7" s="336"/>
      <c r="I7" s="337"/>
      <c r="J7" s="337"/>
      <c r="K7" s="337"/>
      <c r="L7" s="339"/>
      <c r="M7" s="336"/>
      <c r="N7" s="337"/>
      <c r="O7" s="337"/>
      <c r="P7" s="337"/>
      <c r="Q7" s="339"/>
      <c r="R7" s="336"/>
      <c r="S7" s="337"/>
      <c r="T7" s="337"/>
      <c r="U7" s="337"/>
      <c r="V7" s="339"/>
      <c r="W7" s="336"/>
      <c r="X7" s="337"/>
      <c r="Y7" s="337"/>
      <c r="Z7" s="337"/>
      <c r="AA7" s="339"/>
      <c r="AB7" s="336"/>
      <c r="AC7" s="337"/>
      <c r="AD7" s="337"/>
      <c r="AE7" s="337"/>
      <c r="AF7" s="337"/>
      <c r="AG7" s="33"/>
      <c r="AH7" s="33"/>
      <c r="AI7" s="33"/>
      <c r="AJ7" s="33"/>
      <c r="AK7" s="33"/>
      <c r="AL7" s="33"/>
      <c r="AM7" s="33"/>
      <c r="AN7" s="33"/>
      <c r="AO7" s="33"/>
      <c r="AP7" s="33"/>
      <c r="AQ7" s="33"/>
      <c r="AR7" s="33"/>
      <c r="AS7" s="33"/>
      <c r="AT7" s="33"/>
      <c r="AU7" s="33"/>
      <c r="AV7" s="33"/>
      <c r="AW7" s="33"/>
      <c r="AX7" s="33"/>
    </row>
    <row r="8" spans="1:50" s="14" customFormat="1" ht="11.25" customHeight="1" x14ac:dyDescent="0.2">
      <c r="A8" s="200"/>
      <c r="B8" s="201"/>
      <c r="C8" s="249"/>
      <c r="D8" s="250"/>
      <c r="E8" s="250"/>
      <c r="F8" s="250"/>
      <c r="G8" s="251"/>
      <c r="H8" s="277"/>
      <c r="I8" s="278"/>
      <c r="J8" s="278"/>
      <c r="K8" s="278"/>
      <c r="L8" s="279"/>
      <c r="M8" s="277"/>
      <c r="N8" s="278"/>
      <c r="O8" s="278"/>
      <c r="P8" s="278"/>
      <c r="Q8" s="279"/>
      <c r="R8" s="277"/>
      <c r="S8" s="278"/>
      <c r="T8" s="278"/>
      <c r="U8" s="278"/>
      <c r="V8" s="279"/>
      <c r="W8" s="277"/>
      <c r="X8" s="278"/>
      <c r="Y8" s="278"/>
      <c r="Z8" s="278"/>
      <c r="AA8" s="279"/>
      <c r="AB8" s="277"/>
      <c r="AC8" s="278"/>
      <c r="AD8" s="278"/>
      <c r="AE8" s="278"/>
      <c r="AF8" s="278"/>
      <c r="AG8" s="33"/>
      <c r="AH8" s="33"/>
      <c r="AI8" s="33"/>
      <c r="AJ8" s="33"/>
      <c r="AK8" s="33"/>
      <c r="AL8" s="33"/>
      <c r="AM8" s="33"/>
      <c r="AN8" s="33"/>
      <c r="AO8" s="33"/>
      <c r="AP8" s="33"/>
      <c r="AQ8" s="33"/>
      <c r="AR8" s="33"/>
      <c r="AS8" s="33"/>
      <c r="AT8" s="33"/>
      <c r="AU8" s="33"/>
      <c r="AV8" s="33"/>
      <c r="AW8" s="33"/>
      <c r="AX8" s="33"/>
    </row>
    <row r="9" spans="1:50" s="14" customFormat="1" ht="22.15" customHeight="1" x14ac:dyDescent="0.2">
      <c r="A9" s="200"/>
      <c r="B9" s="201"/>
      <c r="C9" s="252" t="s">
        <v>464</v>
      </c>
      <c r="D9" s="252" t="s">
        <v>465</v>
      </c>
      <c r="E9" s="252" t="s">
        <v>466</v>
      </c>
      <c r="F9" s="254" t="s">
        <v>467</v>
      </c>
      <c r="G9" s="254"/>
      <c r="H9" s="280" t="s">
        <v>464</v>
      </c>
      <c r="I9" s="280" t="s">
        <v>465</v>
      </c>
      <c r="J9" s="280" t="s">
        <v>466</v>
      </c>
      <c r="K9" s="273" t="s">
        <v>467</v>
      </c>
      <c r="L9" s="273"/>
      <c r="M9" s="280" t="s">
        <v>464</v>
      </c>
      <c r="N9" s="280" t="s">
        <v>465</v>
      </c>
      <c r="O9" s="280" t="s">
        <v>466</v>
      </c>
      <c r="P9" s="273" t="s">
        <v>467</v>
      </c>
      <c r="Q9" s="273"/>
      <c r="R9" s="280" t="s">
        <v>464</v>
      </c>
      <c r="S9" s="280" t="s">
        <v>465</v>
      </c>
      <c r="T9" s="280" t="s">
        <v>466</v>
      </c>
      <c r="U9" s="273" t="s">
        <v>467</v>
      </c>
      <c r="V9" s="273"/>
      <c r="W9" s="280" t="s">
        <v>464</v>
      </c>
      <c r="X9" s="280" t="s">
        <v>465</v>
      </c>
      <c r="Y9" s="280" t="s">
        <v>466</v>
      </c>
      <c r="Z9" s="273" t="s">
        <v>467</v>
      </c>
      <c r="AA9" s="273"/>
      <c r="AB9" s="285" t="s">
        <v>464</v>
      </c>
      <c r="AC9" s="285" t="s">
        <v>465</v>
      </c>
      <c r="AD9" s="285" t="s">
        <v>466</v>
      </c>
      <c r="AE9" s="287" t="s">
        <v>467</v>
      </c>
      <c r="AF9" s="287"/>
      <c r="AG9" s="33"/>
      <c r="AH9" s="33"/>
      <c r="AI9" s="33"/>
      <c r="AJ9" s="33"/>
      <c r="AK9" s="33"/>
      <c r="AL9" s="33"/>
      <c r="AM9" s="33"/>
      <c r="AN9" s="33"/>
      <c r="AO9" s="33"/>
      <c r="AP9" s="33"/>
      <c r="AQ9" s="33"/>
      <c r="AR9" s="33"/>
      <c r="AS9" s="33"/>
      <c r="AT9" s="33"/>
      <c r="AU9" s="33"/>
      <c r="AV9" s="33"/>
      <c r="AW9" s="33"/>
      <c r="AX9" s="33"/>
    </row>
    <row r="10" spans="1:50" s="14" customFormat="1" ht="22.15" customHeight="1" x14ac:dyDescent="0.2">
      <c r="A10" s="202"/>
      <c r="B10" s="203"/>
      <c r="C10" s="252"/>
      <c r="D10" s="253"/>
      <c r="E10" s="252"/>
      <c r="F10" s="121" t="s">
        <v>468</v>
      </c>
      <c r="G10" s="121" t="s">
        <v>469</v>
      </c>
      <c r="H10" s="280"/>
      <c r="I10" s="281"/>
      <c r="J10" s="280"/>
      <c r="K10" s="100" t="s">
        <v>468</v>
      </c>
      <c r="L10" s="100" t="s">
        <v>469</v>
      </c>
      <c r="M10" s="280"/>
      <c r="N10" s="281"/>
      <c r="O10" s="280"/>
      <c r="P10" s="100" t="s">
        <v>468</v>
      </c>
      <c r="Q10" s="100" t="s">
        <v>469</v>
      </c>
      <c r="R10" s="280"/>
      <c r="S10" s="281"/>
      <c r="T10" s="280"/>
      <c r="U10" s="100" t="s">
        <v>468</v>
      </c>
      <c r="V10" s="100" t="s">
        <v>469</v>
      </c>
      <c r="W10" s="280"/>
      <c r="X10" s="281"/>
      <c r="Y10" s="280"/>
      <c r="Z10" s="100" t="s">
        <v>468</v>
      </c>
      <c r="AA10" s="100" t="s">
        <v>469</v>
      </c>
      <c r="AB10" s="285"/>
      <c r="AC10" s="286"/>
      <c r="AD10" s="285"/>
      <c r="AE10" s="100" t="s">
        <v>468</v>
      </c>
      <c r="AF10" s="100" t="s">
        <v>469</v>
      </c>
      <c r="AG10" s="33"/>
      <c r="AH10" s="33"/>
      <c r="AI10" s="33"/>
      <c r="AJ10" s="33"/>
      <c r="AK10" s="33"/>
      <c r="AL10" s="33"/>
      <c r="AM10" s="33"/>
      <c r="AN10" s="33"/>
      <c r="AO10" s="33"/>
      <c r="AP10" s="33"/>
      <c r="AQ10" s="33"/>
      <c r="AR10" s="33"/>
      <c r="AS10" s="33"/>
      <c r="AT10" s="33"/>
      <c r="AU10" s="33"/>
      <c r="AV10" s="33"/>
      <c r="AW10" s="33"/>
      <c r="AX10" s="33"/>
    </row>
    <row r="11" spans="1:50" s="14" customFormat="1" ht="11.25" customHeight="1" x14ac:dyDescent="0.2">
      <c r="A11" s="227" t="s">
        <v>278</v>
      </c>
      <c r="B11" s="190"/>
      <c r="C11" s="114">
        <v>3341098.0839772699</v>
      </c>
      <c r="D11" s="125">
        <v>3.9161483914900002</v>
      </c>
      <c r="E11" s="126">
        <v>130842.35887364901</v>
      </c>
      <c r="F11" s="148">
        <v>3084651.7729326701</v>
      </c>
      <c r="G11" s="148">
        <v>3597544.3950218898</v>
      </c>
      <c r="H11" s="107">
        <v>2853605.9479574249</v>
      </c>
      <c r="I11" s="118">
        <v>4.2301838354100001</v>
      </c>
      <c r="J11" s="119">
        <v>120712.777536676</v>
      </c>
      <c r="K11" s="120">
        <v>2617013.2515117498</v>
      </c>
      <c r="L11" s="120">
        <v>3090198.6444031</v>
      </c>
      <c r="M11" s="107">
        <v>851638.46616724436</v>
      </c>
      <c r="N11" s="118">
        <v>7.8243986093100002</v>
      </c>
      <c r="O11" s="119">
        <v>66635.588303101395</v>
      </c>
      <c r="P11" s="120">
        <v>721035.11300452997</v>
      </c>
      <c r="Q11" s="120">
        <v>982241.81932995701</v>
      </c>
      <c r="R11" s="107">
        <v>709927.37309229397</v>
      </c>
      <c r="S11" s="118">
        <v>7.3326627180499999</v>
      </c>
      <c r="T11" s="119">
        <v>52056.5798119678</v>
      </c>
      <c r="U11" s="120">
        <v>607898.35150250304</v>
      </c>
      <c r="V11" s="120">
        <v>811956.39468208095</v>
      </c>
      <c r="W11" s="107">
        <v>833997.74841817794</v>
      </c>
      <c r="X11" s="118">
        <v>5.3533351422699997</v>
      </c>
      <c r="Y11" s="119">
        <v>44646.694551791501</v>
      </c>
      <c r="Z11" s="120">
        <v>746491.83506790397</v>
      </c>
      <c r="AA11" s="120">
        <v>921503.66176844295</v>
      </c>
      <c r="AB11" s="107">
        <v>748700.82788304624</v>
      </c>
      <c r="AC11" s="118">
        <v>9.0904449550699997</v>
      </c>
      <c r="AD11" s="119">
        <v>68060.236636870206</v>
      </c>
      <c r="AE11" s="120">
        <v>615305.21529550804</v>
      </c>
      <c r="AF11" s="120">
        <v>882096.44047057896</v>
      </c>
    </row>
    <row r="12" spans="1:50" s="14" customFormat="1" ht="11.25" customHeight="1" x14ac:dyDescent="0.2">
      <c r="A12" s="14" t="s">
        <v>381</v>
      </c>
      <c r="B12" s="38"/>
      <c r="H12" s="2"/>
      <c r="I12" s="2"/>
      <c r="J12" s="2"/>
      <c r="K12" s="2"/>
      <c r="L12" s="2"/>
      <c r="M12" s="2"/>
      <c r="N12" s="2"/>
      <c r="O12" s="2"/>
      <c r="P12" s="2"/>
      <c r="Q12" s="2"/>
      <c r="R12" s="2"/>
      <c r="S12" s="2"/>
      <c r="T12" s="2"/>
      <c r="U12" s="2"/>
      <c r="V12" s="2"/>
      <c r="W12" s="2"/>
      <c r="X12" s="2"/>
      <c r="Y12" s="2"/>
      <c r="Z12" s="2"/>
      <c r="AA12" s="2"/>
      <c r="AB12" s="2"/>
      <c r="AC12" s="2"/>
      <c r="AD12" s="2"/>
      <c r="AE12" s="2"/>
      <c r="AF12" s="2"/>
    </row>
    <row r="13" spans="1:50"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c r="W13" s="2"/>
      <c r="X13" s="2"/>
      <c r="Y13" s="2"/>
      <c r="Z13" s="2"/>
      <c r="AA13" s="2"/>
      <c r="AB13" s="2"/>
      <c r="AC13" s="2"/>
      <c r="AD13" s="2"/>
      <c r="AE13" s="2"/>
      <c r="AF13" s="2"/>
    </row>
    <row r="14" spans="1:50" s="14" customFormat="1" ht="11.25" customHeight="1" thickBot="1" x14ac:dyDescent="0.25">
      <c r="A14" s="122"/>
      <c r="B14" s="117" t="s">
        <v>472</v>
      </c>
      <c r="C14" s="122"/>
      <c r="D14" s="122"/>
      <c r="E14" s="122"/>
      <c r="F14" s="122"/>
      <c r="G14" s="122"/>
      <c r="H14" s="2"/>
      <c r="I14" s="2"/>
      <c r="J14" s="2"/>
      <c r="K14" s="2"/>
      <c r="L14" s="2"/>
      <c r="M14" s="2"/>
      <c r="N14" s="2"/>
      <c r="O14" s="2"/>
      <c r="P14" s="2"/>
      <c r="Q14" s="2"/>
      <c r="R14" s="2"/>
      <c r="S14" s="2"/>
      <c r="T14" s="2"/>
      <c r="U14" s="2"/>
      <c r="V14" s="2"/>
      <c r="W14" s="2"/>
      <c r="X14" s="2"/>
      <c r="Y14" s="2"/>
      <c r="Z14" s="2"/>
      <c r="AA14" s="2"/>
      <c r="AB14" s="2"/>
      <c r="AC14" s="2"/>
      <c r="AD14" s="2"/>
      <c r="AE14" s="2"/>
      <c r="AF14" s="2"/>
    </row>
    <row r="15" spans="1:50" s="14" customFormat="1" ht="11.25" customHeight="1" thickTop="1" thickBot="1" x14ac:dyDescent="0.25">
      <c r="A15" s="122"/>
      <c r="B15" s="221" t="s">
        <v>473</v>
      </c>
      <c r="C15" s="222"/>
      <c r="D15" s="176" t="s">
        <v>474</v>
      </c>
      <c r="E15" s="177"/>
      <c r="F15" s="177"/>
      <c r="G15" s="178"/>
      <c r="H15" s="2"/>
      <c r="I15" s="2"/>
      <c r="J15" s="2"/>
      <c r="K15" s="2"/>
      <c r="L15" s="2"/>
      <c r="M15" s="2"/>
      <c r="N15" s="2"/>
      <c r="O15" s="2"/>
      <c r="P15" s="2"/>
      <c r="Q15" s="2"/>
      <c r="R15" s="2"/>
      <c r="S15" s="2"/>
      <c r="T15" s="2"/>
      <c r="U15" s="2"/>
      <c r="V15" s="2"/>
      <c r="W15" s="2"/>
      <c r="X15" s="2"/>
      <c r="Y15" s="2"/>
      <c r="Z15" s="2"/>
      <c r="AA15" s="2"/>
      <c r="AB15" s="2"/>
      <c r="AC15" s="2"/>
      <c r="AD15" s="2"/>
      <c r="AE15" s="2"/>
      <c r="AF15" s="2"/>
    </row>
    <row r="16" spans="1:50" s="14" customFormat="1" ht="11.25" customHeight="1" thickTop="1" thickBot="1" x14ac:dyDescent="0.25">
      <c r="A16" s="122"/>
      <c r="B16" s="223" t="s">
        <v>475</v>
      </c>
      <c r="C16" s="224"/>
      <c r="D16" s="176" t="s">
        <v>478</v>
      </c>
      <c r="E16" s="177"/>
      <c r="F16" s="177"/>
      <c r="G16" s="178"/>
      <c r="H16" s="2"/>
      <c r="I16" s="2"/>
      <c r="J16" s="2"/>
      <c r="K16" s="2"/>
      <c r="L16" s="2"/>
      <c r="M16" s="2"/>
      <c r="N16" s="2"/>
      <c r="O16" s="2"/>
      <c r="P16" s="2"/>
      <c r="Q16" s="2"/>
      <c r="R16" s="2"/>
      <c r="S16" s="2"/>
      <c r="T16" s="2"/>
      <c r="U16" s="2"/>
      <c r="V16" s="2"/>
      <c r="W16" s="2"/>
      <c r="X16" s="2"/>
      <c r="Y16" s="2"/>
      <c r="Z16" s="2"/>
      <c r="AA16" s="2"/>
      <c r="AB16" s="2"/>
      <c r="AC16" s="2"/>
      <c r="AD16" s="2"/>
      <c r="AE16" s="2"/>
      <c r="AF16" s="2"/>
    </row>
    <row r="17" spans="1:32" s="14" customFormat="1" ht="11.25" customHeight="1" thickTop="1" thickBot="1" x14ac:dyDescent="0.25">
      <c r="A17" s="122"/>
      <c r="B17" s="225" t="s">
        <v>476</v>
      </c>
      <c r="C17" s="226"/>
      <c r="D17" s="176" t="s">
        <v>479</v>
      </c>
      <c r="E17" s="177"/>
      <c r="F17" s="177"/>
      <c r="G17" s="178"/>
      <c r="H17" s="2"/>
      <c r="I17" s="2"/>
      <c r="J17" s="2"/>
      <c r="K17" s="2"/>
      <c r="L17" s="2"/>
      <c r="M17" s="2"/>
      <c r="N17" s="2"/>
      <c r="O17" s="2"/>
      <c r="P17" s="2"/>
      <c r="Q17" s="2"/>
      <c r="R17" s="2"/>
      <c r="S17" s="2"/>
      <c r="T17" s="2"/>
      <c r="U17" s="2"/>
      <c r="V17" s="2"/>
      <c r="W17" s="2"/>
      <c r="X17" s="2"/>
      <c r="Y17" s="2"/>
      <c r="Z17" s="2"/>
      <c r="AA17" s="2"/>
      <c r="AB17" s="2"/>
      <c r="AC17" s="2"/>
      <c r="AD17" s="2"/>
      <c r="AE17" s="2"/>
      <c r="AF17" s="2"/>
    </row>
    <row r="18" spans="1:32" s="14" customFormat="1" ht="11.25" customHeight="1" thickTop="1" x14ac:dyDescent="0.2">
      <c r="A18" s="122"/>
      <c r="B18" s="207" t="s">
        <v>477</v>
      </c>
      <c r="C18" s="208"/>
      <c r="D18" s="179" t="s">
        <v>480</v>
      </c>
      <c r="E18" s="180"/>
      <c r="F18" s="180"/>
      <c r="G18" s="181"/>
      <c r="H18" s="2"/>
      <c r="I18" s="2"/>
      <c r="J18" s="2"/>
      <c r="K18" s="2"/>
      <c r="L18" s="2"/>
      <c r="M18" s="2"/>
      <c r="N18" s="2"/>
      <c r="O18" s="2"/>
      <c r="P18" s="2"/>
      <c r="Q18" s="2"/>
      <c r="R18" s="2"/>
      <c r="S18" s="2"/>
      <c r="T18" s="2"/>
      <c r="U18" s="2"/>
      <c r="V18" s="2"/>
      <c r="W18" s="2"/>
      <c r="X18" s="2"/>
      <c r="Y18" s="2"/>
      <c r="Z18" s="2"/>
      <c r="AA18" s="2"/>
      <c r="AB18" s="2"/>
      <c r="AC18" s="2"/>
      <c r="AD18" s="2"/>
      <c r="AE18" s="2"/>
      <c r="AF18" s="2"/>
    </row>
    <row r="19" spans="1:32" s="14" customFormat="1" ht="57.75" customHeight="1" thickBot="1" x14ac:dyDescent="0.25">
      <c r="A19" s="122"/>
      <c r="B19" s="209"/>
      <c r="C19" s="210"/>
      <c r="D19" s="182" t="s">
        <v>481</v>
      </c>
      <c r="E19" s="183"/>
      <c r="F19" s="183"/>
      <c r="G19" s="184"/>
      <c r="H19" s="2"/>
      <c r="I19" s="2"/>
      <c r="J19" s="2"/>
      <c r="K19" s="2"/>
      <c r="L19" s="2"/>
      <c r="M19" s="2"/>
      <c r="N19" s="2"/>
      <c r="O19" s="2"/>
      <c r="P19" s="2"/>
      <c r="Q19" s="2"/>
      <c r="R19" s="2"/>
      <c r="S19" s="2"/>
      <c r="T19" s="2"/>
      <c r="U19" s="2"/>
      <c r="V19" s="2"/>
      <c r="W19" s="2"/>
      <c r="X19" s="2"/>
      <c r="Y19" s="2"/>
      <c r="Z19" s="2"/>
      <c r="AA19" s="2"/>
      <c r="AB19" s="2"/>
      <c r="AC19" s="2"/>
      <c r="AD19" s="2"/>
      <c r="AE19" s="2"/>
      <c r="AF19" s="2"/>
    </row>
    <row r="20" spans="1:32" s="14" customFormat="1" ht="11.25" customHeight="1" thickTop="1" x14ac:dyDescent="0.2">
      <c r="B20" s="38"/>
      <c r="H20" s="2"/>
      <c r="I20" s="2"/>
      <c r="J20" s="2"/>
      <c r="K20" s="2"/>
      <c r="L20" s="2"/>
      <c r="M20" s="2"/>
      <c r="N20" s="2"/>
      <c r="O20" s="2"/>
      <c r="P20" s="2"/>
      <c r="Q20" s="2"/>
      <c r="R20" s="2"/>
      <c r="S20" s="2"/>
      <c r="T20" s="2"/>
      <c r="U20" s="2"/>
      <c r="V20" s="2"/>
      <c r="W20" s="2"/>
      <c r="X20" s="2"/>
      <c r="Y20" s="2"/>
      <c r="Z20" s="2"/>
      <c r="AA20" s="2"/>
      <c r="AB20" s="2"/>
      <c r="AC20" s="2"/>
      <c r="AD20" s="2"/>
      <c r="AE20" s="2"/>
      <c r="AF20" s="2"/>
    </row>
    <row r="22" spans="1:32" ht="11.25" customHeight="1" x14ac:dyDescent="0.2">
      <c r="H22" s="6"/>
      <c r="I22" s="6"/>
      <c r="J22" s="6"/>
      <c r="K22" s="6"/>
      <c r="L22" s="6"/>
      <c r="M22" s="6"/>
      <c r="N22" s="6"/>
      <c r="O22" s="6"/>
      <c r="P22" s="6"/>
      <c r="Q22" s="6"/>
      <c r="R22" s="6"/>
      <c r="S22" s="6"/>
      <c r="T22" s="6"/>
      <c r="U22" s="6"/>
      <c r="V22" s="6"/>
      <c r="W22" s="6"/>
      <c r="X22" s="6"/>
      <c r="Y22" s="6"/>
      <c r="Z22" s="6"/>
      <c r="AA22" s="6"/>
      <c r="AB22" s="6"/>
      <c r="AC22" s="6"/>
      <c r="AD22" s="6"/>
      <c r="AE22" s="6"/>
      <c r="AF22" s="6"/>
    </row>
    <row r="23" spans="1:32" ht="11.25" customHeight="1" x14ac:dyDescent="0.2">
      <c r="C23" s="76"/>
      <c r="D23" s="76"/>
      <c r="E23" s="76"/>
      <c r="F23" s="76"/>
      <c r="G23" s="76"/>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row>
    <row r="27" spans="1:32" ht="11.25" customHeight="1" x14ac:dyDescent="0.2">
      <c r="C27" s="75" t="s">
        <v>374</v>
      </c>
      <c r="D27" s="75"/>
      <c r="E27" s="75"/>
      <c r="F27" s="75"/>
      <c r="G27" s="75"/>
    </row>
  </sheetData>
  <mergeCells count="43">
    <mergeCell ref="C6:G8"/>
    <mergeCell ref="A6:B10"/>
    <mergeCell ref="C9:C10"/>
    <mergeCell ref="D9:D10"/>
    <mergeCell ref="E9:E10"/>
    <mergeCell ref="F9:G9"/>
    <mergeCell ref="H6:L8"/>
    <mergeCell ref="H9:H10"/>
    <mergeCell ref="I9:I10"/>
    <mergeCell ref="J9:J10"/>
    <mergeCell ref="K9:L9"/>
    <mergeCell ref="U9:V9"/>
    <mergeCell ref="M6:Q8"/>
    <mergeCell ref="M9:M10"/>
    <mergeCell ref="N9:N10"/>
    <mergeCell ref="O9:O10"/>
    <mergeCell ref="P9:Q9"/>
    <mergeCell ref="A11:B11"/>
    <mergeCell ref="A1:AB1"/>
    <mergeCell ref="AB6:AF8"/>
    <mergeCell ref="AB9:AB10"/>
    <mergeCell ref="AC9:AC10"/>
    <mergeCell ref="AD9:AD10"/>
    <mergeCell ref="AE9:AF9"/>
    <mergeCell ref="W6:AA8"/>
    <mergeCell ref="W9:W10"/>
    <mergeCell ref="X9:X10"/>
    <mergeCell ref="Y9:Y10"/>
    <mergeCell ref="Z9:AA9"/>
    <mergeCell ref="R6:V8"/>
    <mergeCell ref="R9:R10"/>
    <mergeCell ref="S9:S10"/>
    <mergeCell ref="T9:T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dimension ref="A1:BY27"/>
  <sheetViews>
    <sheetView workbookViewId="0">
      <selection activeCell="A3" sqref="A3"/>
    </sheetView>
  </sheetViews>
  <sheetFormatPr baseColWidth="10" defaultColWidth="14.7109375" defaultRowHeight="11.25" customHeight="1" x14ac:dyDescent="0.2"/>
  <cols>
    <col min="1" max="1" width="5.42578125" style="39" customWidth="1"/>
    <col min="2" max="2" width="17.85546875" style="39" customWidth="1"/>
    <col min="3" max="77" width="8.28515625" style="39" customWidth="1"/>
    <col min="78" max="16384" width="14.7109375" style="39"/>
  </cols>
  <sheetData>
    <row r="1" spans="1:77" ht="11.25" customHeight="1" x14ac:dyDescent="0.2">
      <c r="A1" s="58" t="s">
        <v>425</v>
      </c>
    </row>
    <row r="3" spans="1:77" s="60" customFormat="1" ht="11.25" customHeight="1" x14ac:dyDescent="0.2">
      <c r="A3" s="19" t="s">
        <v>554</v>
      </c>
      <c r="B3" s="39"/>
      <c r="C3" s="39"/>
      <c r="D3" s="39"/>
      <c r="E3" s="39"/>
      <c r="F3" s="39"/>
      <c r="G3" s="39"/>
      <c r="H3" s="39"/>
      <c r="I3" s="39"/>
      <c r="J3" s="39"/>
      <c r="K3" s="39"/>
      <c r="L3" s="39"/>
      <c r="M3" s="39"/>
      <c r="N3" s="39"/>
      <c r="O3" s="39"/>
      <c r="P3" s="39"/>
      <c r="Q3" s="39"/>
      <c r="R3" s="59"/>
      <c r="S3" s="59"/>
      <c r="T3" s="59"/>
      <c r="U3" s="59"/>
      <c r="V3" s="59"/>
      <c r="W3" s="59"/>
      <c r="X3" s="59"/>
      <c r="Y3" s="59"/>
      <c r="Z3" s="59"/>
      <c r="AA3" s="59"/>
      <c r="AB3" s="39"/>
      <c r="AC3" s="39"/>
      <c r="AD3" s="39"/>
      <c r="AE3" s="39"/>
      <c r="AF3" s="39"/>
      <c r="AG3" s="39"/>
      <c r="AH3" s="39"/>
      <c r="AI3" s="39"/>
      <c r="AJ3" s="39"/>
      <c r="AK3" s="39"/>
      <c r="BU3" s="61" t="s">
        <v>274</v>
      </c>
      <c r="BV3" s="61"/>
      <c r="BW3" s="61"/>
      <c r="BX3" s="61"/>
      <c r="BY3" s="61"/>
    </row>
    <row r="4" spans="1:77" s="60" customFormat="1" ht="11.25" customHeight="1" x14ac:dyDescent="0.2">
      <c r="A4" s="19" t="s">
        <v>385</v>
      </c>
      <c r="B4" s="39"/>
      <c r="C4" s="39"/>
      <c r="D4" s="39"/>
      <c r="E4" s="39"/>
      <c r="F4" s="39"/>
      <c r="G4" s="39"/>
      <c r="H4" s="39"/>
      <c r="I4" s="39"/>
      <c r="J4" s="39"/>
      <c r="K4" s="39"/>
      <c r="L4" s="39"/>
      <c r="M4" s="39"/>
      <c r="N4" s="39"/>
      <c r="O4" s="39"/>
      <c r="P4" s="39"/>
      <c r="Q4" s="39"/>
      <c r="R4" s="59"/>
      <c r="S4" s="59"/>
      <c r="T4" s="59"/>
      <c r="U4" s="59"/>
      <c r="V4" s="59"/>
      <c r="W4" s="59"/>
      <c r="X4" s="59"/>
      <c r="Y4" s="59"/>
      <c r="Z4" s="59"/>
      <c r="AA4" s="59"/>
      <c r="AB4" s="39"/>
      <c r="AC4" s="39"/>
      <c r="AD4" s="39"/>
      <c r="AE4" s="39"/>
      <c r="AF4" s="39"/>
      <c r="AG4" s="39"/>
      <c r="AH4" s="39"/>
      <c r="AI4" s="39"/>
      <c r="AJ4" s="39"/>
      <c r="AK4" s="39"/>
      <c r="AL4" s="61"/>
      <c r="AM4" s="61"/>
      <c r="AN4" s="61"/>
      <c r="AO4" s="61"/>
      <c r="AP4" s="61"/>
    </row>
    <row r="5" spans="1:77" s="22" customFormat="1" ht="11.25" customHeight="1" x14ac:dyDescent="0.2">
      <c r="A5" s="19" t="s">
        <v>1</v>
      </c>
      <c r="B5" s="14"/>
      <c r="C5" s="14"/>
      <c r="D5" s="14"/>
      <c r="E5" s="14"/>
      <c r="F5" s="14"/>
      <c r="G5" s="14"/>
      <c r="H5" s="14"/>
      <c r="I5" s="14"/>
      <c r="J5" s="14"/>
      <c r="K5" s="14"/>
      <c r="L5" s="14"/>
      <c r="M5" s="14"/>
      <c r="N5" s="14"/>
      <c r="O5" s="14"/>
      <c r="P5" s="14"/>
      <c r="Q5" s="14"/>
      <c r="R5" s="35"/>
      <c r="S5" s="35"/>
      <c r="T5" s="35"/>
      <c r="U5" s="35"/>
      <c r="V5" s="35"/>
      <c r="W5" s="35"/>
      <c r="X5" s="35"/>
      <c r="Y5" s="35"/>
      <c r="Z5" s="35"/>
      <c r="AA5" s="35"/>
      <c r="AB5" s="14"/>
      <c r="AC5" s="14"/>
      <c r="AD5" s="14"/>
      <c r="AE5" s="14"/>
      <c r="AF5" s="14"/>
      <c r="AG5" s="14"/>
      <c r="AH5" s="14"/>
      <c r="AI5" s="14"/>
      <c r="AJ5" s="14"/>
      <c r="AK5" s="14"/>
      <c r="AL5" s="36"/>
      <c r="AM5" s="36"/>
      <c r="AN5" s="36"/>
      <c r="AO5" s="36"/>
      <c r="AP5" s="36"/>
    </row>
    <row r="6" spans="1:77" s="14" customFormat="1" ht="11.25" customHeight="1" x14ac:dyDescent="0.2">
      <c r="A6" s="198" t="s">
        <v>279</v>
      </c>
      <c r="B6" s="199"/>
      <c r="C6" s="243" t="s">
        <v>2</v>
      </c>
      <c r="D6" s="244"/>
      <c r="E6" s="244"/>
      <c r="F6" s="244"/>
      <c r="G6" s="245"/>
      <c r="H6" s="436" t="s">
        <v>276</v>
      </c>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8"/>
      <c r="AQ6" s="436" t="s">
        <v>169</v>
      </c>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437"/>
      <c r="BP6" s="437"/>
      <c r="BQ6" s="437"/>
      <c r="BR6" s="437"/>
      <c r="BS6" s="437"/>
      <c r="BT6" s="437"/>
      <c r="BU6" s="437"/>
      <c r="BV6" s="437"/>
      <c r="BW6" s="437"/>
      <c r="BX6" s="437"/>
      <c r="BY6" s="437"/>
    </row>
    <row r="7" spans="1:77" s="14" customFormat="1" ht="11.25" customHeight="1" x14ac:dyDescent="0.2">
      <c r="A7" s="200"/>
      <c r="B7" s="201"/>
      <c r="C7" s="246"/>
      <c r="D7" s="247"/>
      <c r="E7" s="247"/>
      <c r="F7" s="247"/>
      <c r="G7" s="248"/>
      <c r="H7" s="293" t="s">
        <v>170</v>
      </c>
      <c r="I7" s="294"/>
      <c r="J7" s="294"/>
      <c r="K7" s="294"/>
      <c r="L7" s="295"/>
      <c r="M7" s="293" t="s">
        <v>171</v>
      </c>
      <c r="N7" s="294"/>
      <c r="O7" s="294"/>
      <c r="P7" s="294"/>
      <c r="Q7" s="295"/>
      <c r="R7" s="293" t="s">
        <v>453</v>
      </c>
      <c r="S7" s="294"/>
      <c r="T7" s="294"/>
      <c r="U7" s="294"/>
      <c r="V7" s="295"/>
      <c r="W7" s="293" t="s">
        <v>275</v>
      </c>
      <c r="X7" s="294"/>
      <c r="Y7" s="294"/>
      <c r="Z7" s="294"/>
      <c r="AA7" s="295"/>
      <c r="AB7" s="293" t="s">
        <v>172</v>
      </c>
      <c r="AC7" s="294"/>
      <c r="AD7" s="294"/>
      <c r="AE7" s="294"/>
      <c r="AF7" s="295"/>
      <c r="AG7" s="293" t="s">
        <v>75</v>
      </c>
      <c r="AH7" s="294"/>
      <c r="AI7" s="294"/>
      <c r="AJ7" s="294"/>
      <c r="AK7" s="295"/>
      <c r="AL7" s="293" t="s">
        <v>9</v>
      </c>
      <c r="AM7" s="294"/>
      <c r="AN7" s="294"/>
      <c r="AO7" s="294"/>
      <c r="AP7" s="295"/>
      <c r="AQ7" s="293" t="s">
        <v>170</v>
      </c>
      <c r="AR7" s="294"/>
      <c r="AS7" s="294"/>
      <c r="AT7" s="294"/>
      <c r="AU7" s="295"/>
      <c r="AV7" s="293" t="s">
        <v>171</v>
      </c>
      <c r="AW7" s="294"/>
      <c r="AX7" s="294"/>
      <c r="AY7" s="294"/>
      <c r="AZ7" s="295"/>
      <c r="BA7" s="293" t="s">
        <v>453</v>
      </c>
      <c r="BB7" s="294"/>
      <c r="BC7" s="294"/>
      <c r="BD7" s="294"/>
      <c r="BE7" s="295"/>
      <c r="BF7" s="293" t="s">
        <v>275</v>
      </c>
      <c r="BG7" s="294"/>
      <c r="BH7" s="294"/>
      <c r="BI7" s="294"/>
      <c r="BJ7" s="295"/>
      <c r="BK7" s="293" t="s">
        <v>172</v>
      </c>
      <c r="BL7" s="294"/>
      <c r="BM7" s="294"/>
      <c r="BN7" s="294"/>
      <c r="BO7" s="295"/>
      <c r="BP7" s="293" t="s">
        <v>75</v>
      </c>
      <c r="BQ7" s="294"/>
      <c r="BR7" s="294"/>
      <c r="BS7" s="294"/>
      <c r="BT7" s="295"/>
      <c r="BU7" s="293" t="s">
        <v>9</v>
      </c>
      <c r="BV7" s="294"/>
      <c r="BW7" s="294"/>
      <c r="BX7" s="294"/>
      <c r="BY7" s="294"/>
    </row>
    <row r="8" spans="1:77"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9"/>
      <c r="AG8" s="232"/>
      <c r="AH8" s="233"/>
      <c r="AI8" s="233"/>
      <c r="AJ8" s="233"/>
      <c r="AK8" s="239"/>
      <c r="AL8" s="232"/>
      <c r="AM8" s="233"/>
      <c r="AN8" s="233"/>
      <c r="AO8" s="233"/>
      <c r="AP8" s="239"/>
      <c r="AQ8" s="232"/>
      <c r="AR8" s="233"/>
      <c r="AS8" s="233"/>
      <c r="AT8" s="233"/>
      <c r="AU8" s="239"/>
      <c r="AV8" s="232"/>
      <c r="AW8" s="233"/>
      <c r="AX8" s="233"/>
      <c r="AY8" s="233"/>
      <c r="AZ8" s="239"/>
      <c r="BA8" s="232"/>
      <c r="BB8" s="233"/>
      <c r="BC8" s="233"/>
      <c r="BD8" s="233"/>
      <c r="BE8" s="239"/>
      <c r="BF8" s="232"/>
      <c r="BG8" s="233"/>
      <c r="BH8" s="233"/>
      <c r="BI8" s="233"/>
      <c r="BJ8" s="239"/>
      <c r="BK8" s="232"/>
      <c r="BL8" s="233"/>
      <c r="BM8" s="233"/>
      <c r="BN8" s="233"/>
      <c r="BO8" s="239"/>
      <c r="BP8" s="232"/>
      <c r="BQ8" s="233"/>
      <c r="BR8" s="233"/>
      <c r="BS8" s="233"/>
      <c r="BT8" s="239"/>
      <c r="BU8" s="232"/>
      <c r="BV8" s="233"/>
      <c r="BW8" s="233"/>
      <c r="BX8" s="233"/>
      <c r="BY8" s="233"/>
    </row>
    <row r="9" spans="1:77"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40" t="s">
        <v>464</v>
      </c>
      <c r="AC9" s="240" t="s">
        <v>465</v>
      </c>
      <c r="AD9" s="240" t="s">
        <v>466</v>
      </c>
      <c r="AE9" s="242" t="s">
        <v>467</v>
      </c>
      <c r="AF9" s="242"/>
      <c r="AG9" s="240" t="s">
        <v>464</v>
      </c>
      <c r="AH9" s="240" t="s">
        <v>465</v>
      </c>
      <c r="AI9" s="240" t="s">
        <v>466</v>
      </c>
      <c r="AJ9" s="242" t="s">
        <v>467</v>
      </c>
      <c r="AK9" s="242"/>
      <c r="AL9" s="240" t="s">
        <v>464</v>
      </c>
      <c r="AM9" s="240" t="s">
        <v>465</v>
      </c>
      <c r="AN9" s="240" t="s">
        <v>466</v>
      </c>
      <c r="AO9" s="242" t="s">
        <v>467</v>
      </c>
      <c r="AP9" s="242"/>
      <c r="AQ9" s="240" t="s">
        <v>464</v>
      </c>
      <c r="AR9" s="240" t="s">
        <v>465</v>
      </c>
      <c r="AS9" s="240" t="s">
        <v>466</v>
      </c>
      <c r="AT9" s="242" t="s">
        <v>467</v>
      </c>
      <c r="AU9" s="242"/>
      <c r="AV9" s="240" t="s">
        <v>464</v>
      </c>
      <c r="AW9" s="240" t="s">
        <v>465</v>
      </c>
      <c r="AX9" s="240" t="s">
        <v>466</v>
      </c>
      <c r="AY9" s="242" t="s">
        <v>467</v>
      </c>
      <c r="AZ9" s="242"/>
      <c r="BA9" s="240" t="s">
        <v>464</v>
      </c>
      <c r="BB9" s="240" t="s">
        <v>465</v>
      </c>
      <c r="BC9" s="240" t="s">
        <v>466</v>
      </c>
      <c r="BD9" s="242" t="s">
        <v>467</v>
      </c>
      <c r="BE9" s="242"/>
      <c r="BF9" s="240" t="s">
        <v>464</v>
      </c>
      <c r="BG9" s="240" t="s">
        <v>465</v>
      </c>
      <c r="BH9" s="240" t="s">
        <v>466</v>
      </c>
      <c r="BI9" s="242" t="s">
        <v>467</v>
      </c>
      <c r="BJ9" s="242"/>
      <c r="BK9" s="240" t="s">
        <v>464</v>
      </c>
      <c r="BL9" s="240" t="s">
        <v>465</v>
      </c>
      <c r="BM9" s="240" t="s">
        <v>466</v>
      </c>
      <c r="BN9" s="242" t="s">
        <v>467</v>
      </c>
      <c r="BO9" s="242"/>
      <c r="BP9" s="240" t="s">
        <v>464</v>
      </c>
      <c r="BQ9" s="240" t="s">
        <v>465</v>
      </c>
      <c r="BR9" s="240" t="s">
        <v>466</v>
      </c>
      <c r="BS9" s="242" t="s">
        <v>467</v>
      </c>
      <c r="BT9" s="242"/>
      <c r="BU9" s="234" t="s">
        <v>464</v>
      </c>
      <c r="BV9" s="234" t="s">
        <v>465</v>
      </c>
      <c r="BW9" s="234" t="s">
        <v>466</v>
      </c>
      <c r="BX9" s="236" t="s">
        <v>467</v>
      </c>
      <c r="BY9" s="236"/>
    </row>
    <row r="10" spans="1:77"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40"/>
      <c r="AC10" s="241"/>
      <c r="AD10" s="240"/>
      <c r="AE10" s="99" t="s">
        <v>468</v>
      </c>
      <c r="AF10" s="99" t="s">
        <v>469</v>
      </c>
      <c r="AG10" s="240"/>
      <c r="AH10" s="241"/>
      <c r="AI10" s="240"/>
      <c r="AJ10" s="99" t="s">
        <v>468</v>
      </c>
      <c r="AK10" s="99" t="s">
        <v>469</v>
      </c>
      <c r="AL10" s="240"/>
      <c r="AM10" s="241"/>
      <c r="AN10" s="240"/>
      <c r="AO10" s="99" t="s">
        <v>468</v>
      </c>
      <c r="AP10" s="99" t="s">
        <v>469</v>
      </c>
      <c r="AQ10" s="240"/>
      <c r="AR10" s="241"/>
      <c r="AS10" s="240"/>
      <c r="AT10" s="99" t="s">
        <v>468</v>
      </c>
      <c r="AU10" s="99" t="s">
        <v>469</v>
      </c>
      <c r="AV10" s="240"/>
      <c r="AW10" s="241"/>
      <c r="AX10" s="240"/>
      <c r="AY10" s="99" t="s">
        <v>468</v>
      </c>
      <c r="AZ10" s="99" t="s">
        <v>469</v>
      </c>
      <c r="BA10" s="240"/>
      <c r="BB10" s="241"/>
      <c r="BC10" s="240"/>
      <c r="BD10" s="99" t="s">
        <v>468</v>
      </c>
      <c r="BE10" s="99" t="s">
        <v>469</v>
      </c>
      <c r="BF10" s="240"/>
      <c r="BG10" s="241"/>
      <c r="BH10" s="240"/>
      <c r="BI10" s="99" t="s">
        <v>468</v>
      </c>
      <c r="BJ10" s="99" t="s">
        <v>469</v>
      </c>
      <c r="BK10" s="240"/>
      <c r="BL10" s="241"/>
      <c r="BM10" s="240"/>
      <c r="BN10" s="99" t="s">
        <v>468</v>
      </c>
      <c r="BO10" s="99" t="s">
        <v>469</v>
      </c>
      <c r="BP10" s="240"/>
      <c r="BQ10" s="241"/>
      <c r="BR10" s="240"/>
      <c r="BS10" s="99" t="s">
        <v>468</v>
      </c>
      <c r="BT10" s="99" t="s">
        <v>469</v>
      </c>
      <c r="BU10" s="234"/>
      <c r="BV10" s="235"/>
      <c r="BW10" s="234"/>
      <c r="BX10" s="99" t="s">
        <v>468</v>
      </c>
      <c r="BY10" s="99" t="s">
        <v>469</v>
      </c>
    </row>
    <row r="11" spans="1:77" s="14" customFormat="1" ht="11.25" customHeight="1" x14ac:dyDescent="0.2">
      <c r="A11" s="227" t="s">
        <v>278</v>
      </c>
      <c r="B11" s="190"/>
      <c r="C11" s="114">
        <v>4057719.0000000149</v>
      </c>
      <c r="D11" s="125">
        <v>3.7357538467200002</v>
      </c>
      <c r="E11" s="126">
        <v>151586.393631427</v>
      </c>
      <c r="F11" s="148">
        <v>3760615.1279361099</v>
      </c>
      <c r="G11" s="148">
        <v>4354822.8720639097</v>
      </c>
      <c r="H11" s="107">
        <v>1353362.532225563</v>
      </c>
      <c r="I11" s="118">
        <v>7.0049767144899997</v>
      </c>
      <c r="J11" s="119">
        <v>94802.730245054103</v>
      </c>
      <c r="K11" s="120">
        <v>1167552.59530919</v>
      </c>
      <c r="L11" s="120">
        <v>1539172.4691419301</v>
      </c>
      <c r="M11" s="107">
        <v>1565124.240711892</v>
      </c>
      <c r="N11" s="118">
        <v>5.5701034084299996</v>
      </c>
      <c r="O11" s="119">
        <v>87179.038678009703</v>
      </c>
      <c r="P11" s="120">
        <v>1394256.4646961701</v>
      </c>
      <c r="Q11" s="120">
        <v>1735992.0167276</v>
      </c>
      <c r="R11" s="149">
        <v>128897.2409095663</v>
      </c>
      <c r="S11" s="150">
        <v>23.305649271219998</v>
      </c>
      <c r="T11" s="151">
        <v>30040.3388866694</v>
      </c>
      <c r="U11" s="152">
        <v>70019.258608317905</v>
      </c>
      <c r="V11" s="152">
        <v>187775.22321081499</v>
      </c>
      <c r="W11" s="107">
        <v>84259.896640295934</v>
      </c>
      <c r="X11" s="118">
        <v>10.114707854120001</v>
      </c>
      <c r="Y11" s="119">
        <v>8522.6423833454901</v>
      </c>
      <c r="Z11" s="120">
        <v>67555.824515824701</v>
      </c>
      <c r="AA11" s="120">
        <v>100963.96876476701</v>
      </c>
      <c r="AB11" s="107">
        <v>791884.80828380259</v>
      </c>
      <c r="AC11" s="118">
        <v>11.06328387958</v>
      </c>
      <c r="AD11" s="119">
        <v>87608.464339734506</v>
      </c>
      <c r="AE11" s="120">
        <v>620175.37343706505</v>
      </c>
      <c r="AF11" s="120">
        <v>963594.24313053803</v>
      </c>
      <c r="AG11" s="149">
        <v>133045.15238269739</v>
      </c>
      <c r="AH11" s="150">
        <v>27.83196804484</v>
      </c>
      <c r="AI11" s="151">
        <v>37029.0842963627</v>
      </c>
      <c r="AJ11" s="152">
        <v>60469.4807813308</v>
      </c>
      <c r="AK11" s="152">
        <v>205620.82398406399</v>
      </c>
      <c r="AL11" s="154">
        <v>1145.12884615385</v>
      </c>
      <c r="AM11" s="128">
        <v>99.78637994844</v>
      </c>
      <c r="AN11" s="129">
        <v>1142.6826213223201</v>
      </c>
      <c r="AO11" s="155">
        <v>0</v>
      </c>
      <c r="AP11" s="155">
        <v>3384.74562970536</v>
      </c>
      <c r="AQ11" s="107">
        <v>875057.23145437753</v>
      </c>
      <c r="AR11" s="118">
        <v>9.6769790371899997</v>
      </c>
      <c r="AS11" s="119">
        <v>84679.104851297598</v>
      </c>
      <c r="AT11" s="120">
        <v>709089.23570274597</v>
      </c>
      <c r="AU11" s="120">
        <v>1041025.22720601</v>
      </c>
      <c r="AV11" s="107">
        <v>2033567.1204133721</v>
      </c>
      <c r="AW11" s="118">
        <v>4.76712916462</v>
      </c>
      <c r="AX11" s="119">
        <v>96942.771279380293</v>
      </c>
      <c r="AY11" s="120">
        <v>1843562.7801442801</v>
      </c>
      <c r="AZ11" s="120">
        <v>2223571.4606824499</v>
      </c>
      <c r="BA11" s="107">
        <v>181905.5792900298</v>
      </c>
      <c r="BB11" s="118">
        <v>17.13273926578</v>
      </c>
      <c r="BC11" s="119">
        <v>31165.408609666501</v>
      </c>
      <c r="BD11" s="120">
        <v>120822.500851611</v>
      </c>
      <c r="BE11" s="120">
        <v>242988.657728449</v>
      </c>
      <c r="BF11" s="107">
        <v>98105.270504383239</v>
      </c>
      <c r="BG11" s="118">
        <v>9.3518014324099994</v>
      </c>
      <c r="BH11" s="119">
        <v>9174.6100923005397</v>
      </c>
      <c r="BI11" s="120">
        <v>80123.365151277103</v>
      </c>
      <c r="BJ11" s="120">
        <v>116087.17585749</v>
      </c>
      <c r="BK11" s="107">
        <v>755667.65833636513</v>
      </c>
      <c r="BL11" s="118">
        <v>11.53896689838</v>
      </c>
      <c r="BM11" s="119">
        <v>87196.240957224407</v>
      </c>
      <c r="BN11" s="120">
        <v>584766.16647293302</v>
      </c>
      <c r="BO11" s="120">
        <v>926569.15019979596</v>
      </c>
      <c r="BP11" s="154">
        <v>113250.0382202797</v>
      </c>
      <c r="BQ11" s="128">
        <v>30.601820180170002</v>
      </c>
      <c r="BR11" s="129">
        <v>34656.573050138199</v>
      </c>
      <c r="BS11" s="155">
        <v>45324.403214429301</v>
      </c>
      <c r="BT11" s="155">
        <v>181175.67322612999</v>
      </c>
      <c r="BU11" s="154">
        <v>166.10178117048301</v>
      </c>
      <c r="BV11" s="128">
        <v>98.760618736129999</v>
      </c>
      <c r="BW11" s="129">
        <v>164.04314681570801</v>
      </c>
      <c r="BX11" s="155">
        <v>0</v>
      </c>
      <c r="BY11" s="155">
        <v>487.62044083988002</v>
      </c>
    </row>
    <row r="12" spans="1:77" s="14" customFormat="1" ht="11.25" customHeight="1" x14ac:dyDescent="0.2">
      <c r="A12" s="14" t="s">
        <v>381</v>
      </c>
    </row>
    <row r="13" spans="1:77" s="14" customFormat="1" ht="39.75" customHeight="1" x14ac:dyDescent="0.2">
      <c r="A13" s="123" t="s">
        <v>470</v>
      </c>
      <c r="B13" s="185" t="s">
        <v>471</v>
      </c>
      <c r="C13" s="185"/>
      <c r="D13" s="185"/>
      <c r="E13" s="185"/>
      <c r="F13" s="185"/>
      <c r="G13" s="185"/>
    </row>
    <row r="14" spans="1:77" s="14" customFormat="1" ht="11.25" customHeight="1" thickBot="1" x14ac:dyDescent="0.25">
      <c r="A14" s="122"/>
      <c r="B14" s="124" t="s">
        <v>472</v>
      </c>
      <c r="C14" s="122"/>
      <c r="D14" s="122"/>
      <c r="E14" s="122"/>
      <c r="F14" s="122"/>
      <c r="G14" s="122"/>
    </row>
    <row r="15" spans="1:77" s="14" customFormat="1" ht="11.25" customHeight="1" thickTop="1" thickBot="1" x14ac:dyDescent="0.25">
      <c r="A15" s="122"/>
      <c r="B15" s="176" t="s">
        <v>473</v>
      </c>
      <c r="C15" s="178"/>
      <c r="D15" s="176" t="s">
        <v>474</v>
      </c>
      <c r="E15" s="177"/>
      <c r="F15" s="177"/>
      <c r="G15" s="178"/>
    </row>
    <row r="16" spans="1:77" s="14" customFormat="1" ht="11.25" customHeight="1" thickTop="1" thickBot="1" x14ac:dyDescent="0.25">
      <c r="A16" s="122"/>
      <c r="B16" s="186" t="s">
        <v>475</v>
      </c>
      <c r="C16" s="187"/>
      <c r="D16" s="176" t="s">
        <v>478</v>
      </c>
      <c r="E16" s="177"/>
      <c r="F16" s="177"/>
      <c r="G16" s="178"/>
    </row>
    <row r="17" spans="1:7" s="14" customFormat="1" ht="11.25" customHeight="1" thickTop="1" thickBot="1" x14ac:dyDescent="0.25">
      <c r="A17" s="122"/>
      <c r="B17" s="188" t="s">
        <v>476</v>
      </c>
      <c r="C17" s="189"/>
      <c r="D17" s="176" t="s">
        <v>479</v>
      </c>
      <c r="E17" s="177"/>
      <c r="F17" s="177"/>
      <c r="G17" s="178"/>
    </row>
    <row r="18" spans="1:7" s="14" customFormat="1" ht="11.25" customHeight="1" thickTop="1" x14ac:dyDescent="0.2">
      <c r="A18" s="122"/>
      <c r="B18" s="172" t="s">
        <v>477</v>
      </c>
      <c r="C18" s="173"/>
      <c r="D18" s="179" t="s">
        <v>480</v>
      </c>
      <c r="E18" s="180"/>
      <c r="F18" s="180"/>
      <c r="G18" s="181"/>
    </row>
    <row r="19" spans="1:7" s="14" customFormat="1" ht="57.75" customHeight="1" thickBot="1" x14ac:dyDescent="0.25">
      <c r="A19" s="122"/>
      <c r="B19" s="174"/>
      <c r="C19" s="175"/>
      <c r="D19" s="182" t="s">
        <v>481</v>
      </c>
      <c r="E19" s="183"/>
      <c r="F19" s="183"/>
      <c r="G19" s="184"/>
    </row>
    <row r="20" spans="1:7" s="14" customFormat="1" ht="11.25" customHeight="1" thickTop="1" x14ac:dyDescent="0.2"/>
    <row r="22" spans="1:7" ht="11.25" customHeight="1" x14ac:dyDescent="0.2">
      <c r="C22" s="75"/>
      <c r="D22" s="75"/>
      <c r="E22" s="75"/>
      <c r="F22" s="75"/>
      <c r="G22" s="75"/>
    </row>
    <row r="27" spans="1:7" ht="11.25" customHeight="1" x14ac:dyDescent="0.2">
      <c r="C27" s="75" t="s">
        <v>374</v>
      </c>
      <c r="D27" s="75"/>
      <c r="E27" s="75"/>
      <c r="F27" s="75"/>
      <c r="G27" s="75"/>
    </row>
  </sheetData>
  <mergeCells count="89">
    <mergeCell ref="C6:G8"/>
    <mergeCell ref="A6:B10"/>
    <mergeCell ref="C9:C10"/>
    <mergeCell ref="D9:D10"/>
    <mergeCell ref="E9:E10"/>
    <mergeCell ref="F9:G9"/>
    <mergeCell ref="H7:L8"/>
    <mergeCell ref="H9:H10"/>
    <mergeCell ref="I9:I10"/>
    <mergeCell ref="J9:J10"/>
    <mergeCell ref="K9:L9"/>
    <mergeCell ref="M7:Q8"/>
    <mergeCell ref="M9:M10"/>
    <mergeCell ref="N9:N10"/>
    <mergeCell ref="O9:O10"/>
    <mergeCell ref="P9:Q9"/>
    <mergeCell ref="R7:V8"/>
    <mergeCell ref="R9:R10"/>
    <mergeCell ref="S9:S10"/>
    <mergeCell ref="T9:T10"/>
    <mergeCell ref="U9:V9"/>
    <mergeCell ref="AB9:AB10"/>
    <mergeCell ref="AC9:AC10"/>
    <mergeCell ref="AD9:AD10"/>
    <mergeCell ref="AE9:AF9"/>
    <mergeCell ref="W7:AA8"/>
    <mergeCell ref="W9:W10"/>
    <mergeCell ref="X9:X10"/>
    <mergeCell ref="Y9:Y10"/>
    <mergeCell ref="Z9:AA9"/>
    <mergeCell ref="AQ9:AQ10"/>
    <mergeCell ref="AR9:AR10"/>
    <mergeCell ref="AS9:AS10"/>
    <mergeCell ref="AT9:AU9"/>
    <mergeCell ref="H6:AP6"/>
    <mergeCell ref="AL7:AP8"/>
    <mergeCell ref="AL9:AL10"/>
    <mergeCell ref="AM9:AM10"/>
    <mergeCell ref="AN9:AN10"/>
    <mergeCell ref="AO9:AP9"/>
    <mergeCell ref="AG7:AK8"/>
    <mergeCell ref="AG9:AG10"/>
    <mergeCell ref="AH9:AH10"/>
    <mergeCell ref="AI9:AI10"/>
    <mergeCell ref="AJ9:AK9"/>
    <mergeCell ref="AB7:AF8"/>
    <mergeCell ref="BA9:BA10"/>
    <mergeCell ref="BB9:BB10"/>
    <mergeCell ref="BC9:BC10"/>
    <mergeCell ref="BD9:BE9"/>
    <mergeCell ref="AV7:AZ8"/>
    <mergeCell ref="AV9:AV10"/>
    <mergeCell ref="AW9:AW10"/>
    <mergeCell ref="AX9:AX10"/>
    <mergeCell ref="AY9:AZ9"/>
    <mergeCell ref="BL9:BL10"/>
    <mergeCell ref="BM9:BM10"/>
    <mergeCell ref="BN9:BO9"/>
    <mergeCell ref="BF7:BJ8"/>
    <mergeCell ref="BF9:BF10"/>
    <mergeCell ref="BG9:BG10"/>
    <mergeCell ref="BH9:BH10"/>
    <mergeCell ref="BI9:BJ9"/>
    <mergeCell ref="A11:B11"/>
    <mergeCell ref="AQ6:BY6"/>
    <mergeCell ref="BU7:BY8"/>
    <mergeCell ref="BU9:BU10"/>
    <mergeCell ref="BK7:BO8"/>
    <mergeCell ref="BA7:BE8"/>
    <mergeCell ref="AQ7:AU8"/>
    <mergeCell ref="BV9:BV10"/>
    <mergeCell ref="BW9:BW10"/>
    <mergeCell ref="BX9:BY9"/>
    <mergeCell ref="BP7:BT8"/>
    <mergeCell ref="BP9:BP10"/>
    <mergeCell ref="BQ9:BQ10"/>
    <mergeCell ref="BR9:BR10"/>
    <mergeCell ref="BS9:BT9"/>
    <mergeCell ref="BK9:BK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27" right="0.78740157480314965" top="0.59055118110236227" bottom="0.59055118110236227"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P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7" width="8.28515625" style="64" customWidth="1"/>
    <col min="8" max="22" width="8.28515625" style="39" customWidth="1"/>
    <col min="23" max="16384" width="11.42578125" style="39"/>
  </cols>
  <sheetData>
    <row r="1" spans="1:42" ht="11.25" customHeight="1" x14ac:dyDescent="0.2">
      <c r="A1" s="191" t="s">
        <v>425</v>
      </c>
      <c r="B1" s="191"/>
      <c r="C1" s="191"/>
      <c r="D1" s="191"/>
      <c r="E1" s="191"/>
      <c r="F1" s="191"/>
      <c r="G1" s="191"/>
      <c r="H1" s="191"/>
      <c r="I1" s="191"/>
      <c r="J1" s="191"/>
      <c r="K1" s="191"/>
      <c r="L1" s="191"/>
      <c r="M1" s="191"/>
      <c r="N1" s="191"/>
      <c r="O1" s="191"/>
      <c r="P1" s="191"/>
      <c r="Q1" s="191"/>
      <c r="R1" s="191"/>
      <c r="S1" s="98"/>
      <c r="T1" s="98"/>
      <c r="U1" s="98"/>
      <c r="V1" s="98"/>
    </row>
    <row r="3" spans="1:42" ht="11.25" customHeight="1" x14ac:dyDescent="0.2">
      <c r="A3" s="21" t="s">
        <v>489</v>
      </c>
      <c r="C3" s="68"/>
      <c r="D3" s="68"/>
      <c r="E3" s="68"/>
      <c r="F3" s="68"/>
      <c r="G3" s="68"/>
      <c r="R3" s="57" t="s">
        <v>23</v>
      </c>
      <c r="S3" s="57"/>
      <c r="T3" s="57"/>
      <c r="U3" s="57"/>
      <c r="V3" s="57"/>
    </row>
    <row r="4" spans="1:42" ht="11.25" customHeight="1" x14ac:dyDescent="0.2">
      <c r="A4" s="21" t="s">
        <v>360</v>
      </c>
      <c r="C4" s="68"/>
      <c r="D4" s="68"/>
      <c r="E4" s="68"/>
      <c r="F4" s="68"/>
      <c r="G4" s="68"/>
    </row>
    <row r="5" spans="1:42" s="14" customFormat="1" ht="11.25" customHeight="1" x14ac:dyDescent="0.2">
      <c r="A5" s="19" t="s">
        <v>1</v>
      </c>
      <c r="C5" s="54"/>
      <c r="D5" s="54"/>
      <c r="E5" s="54"/>
      <c r="F5" s="54"/>
      <c r="G5" s="54"/>
    </row>
    <row r="6" spans="1:42" s="14" customFormat="1" ht="11.25" customHeight="1" x14ac:dyDescent="0.2">
      <c r="A6" s="198" t="s">
        <v>279</v>
      </c>
      <c r="B6" s="199"/>
      <c r="C6" s="243" t="s">
        <v>2</v>
      </c>
      <c r="D6" s="244"/>
      <c r="E6" s="244"/>
      <c r="F6" s="244"/>
      <c r="G6" s="245"/>
      <c r="H6" s="228" t="s">
        <v>20</v>
      </c>
      <c r="I6" s="229"/>
      <c r="J6" s="229"/>
      <c r="K6" s="229"/>
      <c r="L6" s="237"/>
      <c r="M6" s="228" t="s">
        <v>21</v>
      </c>
      <c r="N6" s="229"/>
      <c r="O6" s="229"/>
      <c r="P6" s="229"/>
      <c r="Q6" s="237"/>
      <c r="R6" s="228" t="s">
        <v>22</v>
      </c>
      <c r="S6" s="229"/>
      <c r="T6" s="229"/>
      <c r="U6" s="229"/>
      <c r="V6" s="229"/>
      <c r="W6" s="33"/>
      <c r="X6" s="33"/>
      <c r="Y6" s="33"/>
      <c r="Z6" s="33"/>
      <c r="AA6" s="33"/>
      <c r="AB6" s="33"/>
      <c r="AC6" s="33"/>
      <c r="AD6" s="33"/>
      <c r="AE6" s="33"/>
      <c r="AF6" s="33"/>
      <c r="AG6" s="33"/>
      <c r="AH6" s="33"/>
      <c r="AI6" s="33"/>
      <c r="AJ6" s="33"/>
      <c r="AK6" s="33"/>
      <c r="AL6" s="33"/>
      <c r="AM6" s="33"/>
      <c r="AN6" s="33"/>
      <c r="AO6" s="33"/>
      <c r="AP6" s="33"/>
    </row>
    <row r="7" spans="1:42" s="14"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1"/>
      <c r="W7" s="33"/>
      <c r="X7" s="33"/>
      <c r="Y7" s="33"/>
      <c r="Z7" s="33"/>
      <c r="AA7" s="33"/>
      <c r="AB7" s="33"/>
      <c r="AC7" s="33"/>
      <c r="AD7" s="33"/>
      <c r="AE7" s="33"/>
      <c r="AF7" s="33"/>
      <c r="AG7" s="33"/>
      <c r="AH7" s="33"/>
      <c r="AI7" s="33"/>
      <c r="AJ7" s="33"/>
      <c r="AK7" s="33"/>
      <c r="AL7" s="33"/>
      <c r="AM7" s="33"/>
      <c r="AN7" s="33"/>
      <c r="AO7" s="33"/>
      <c r="AP7" s="33"/>
    </row>
    <row r="8" spans="1:42" s="14"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3"/>
      <c r="W8" s="33"/>
      <c r="X8" s="33"/>
      <c r="Y8" s="33"/>
      <c r="Z8" s="33"/>
      <c r="AA8" s="33"/>
      <c r="AB8" s="33"/>
      <c r="AC8" s="33"/>
      <c r="AD8" s="33"/>
      <c r="AE8" s="33"/>
      <c r="AF8" s="33"/>
      <c r="AG8" s="33"/>
      <c r="AH8" s="33"/>
      <c r="AI8" s="33"/>
      <c r="AJ8" s="33"/>
      <c r="AK8" s="33"/>
      <c r="AL8" s="33"/>
      <c r="AM8" s="33"/>
      <c r="AN8" s="33"/>
      <c r="AO8" s="33"/>
      <c r="AP8" s="33"/>
    </row>
    <row r="9" spans="1:42" s="14"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34" t="s">
        <v>464</v>
      </c>
      <c r="S9" s="234" t="s">
        <v>465</v>
      </c>
      <c r="T9" s="234" t="s">
        <v>466</v>
      </c>
      <c r="U9" s="236" t="s">
        <v>467</v>
      </c>
      <c r="V9" s="236"/>
      <c r="W9" s="33"/>
      <c r="X9" s="33"/>
      <c r="Y9" s="33"/>
      <c r="Z9" s="33"/>
      <c r="AA9" s="33"/>
      <c r="AB9" s="33"/>
      <c r="AC9" s="33"/>
      <c r="AD9" s="33"/>
      <c r="AE9" s="33"/>
      <c r="AF9" s="33"/>
      <c r="AG9" s="33"/>
      <c r="AH9" s="33"/>
      <c r="AI9" s="33"/>
      <c r="AJ9" s="33"/>
      <c r="AK9" s="33"/>
      <c r="AL9" s="33"/>
      <c r="AM9" s="33"/>
      <c r="AN9" s="33"/>
      <c r="AO9" s="33"/>
      <c r="AP9" s="33"/>
    </row>
    <row r="10" spans="1:42" s="14"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34"/>
      <c r="S10" s="235"/>
      <c r="T10" s="234"/>
      <c r="U10" s="99" t="s">
        <v>468</v>
      </c>
      <c r="V10" s="99" t="s">
        <v>469</v>
      </c>
      <c r="W10" s="33"/>
      <c r="X10" s="33"/>
      <c r="Y10" s="33"/>
      <c r="Z10" s="33"/>
      <c r="AA10" s="33"/>
      <c r="AB10" s="33"/>
      <c r="AC10" s="33"/>
      <c r="AD10" s="33"/>
      <c r="AE10" s="33"/>
      <c r="AF10" s="33"/>
      <c r="AG10" s="33"/>
      <c r="AH10" s="33"/>
      <c r="AI10" s="33"/>
      <c r="AJ10" s="33"/>
      <c r="AK10" s="33"/>
      <c r="AL10" s="33"/>
      <c r="AM10" s="33"/>
      <c r="AN10" s="33"/>
      <c r="AO10" s="33"/>
      <c r="AP10" s="33"/>
    </row>
    <row r="11" spans="1:42" s="14" customFormat="1" ht="11.25" customHeight="1" x14ac:dyDescent="0.2">
      <c r="A11" s="227" t="s">
        <v>278</v>
      </c>
      <c r="B11" s="190"/>
      <c r="C11" s="114">
        <v>435899.91003572859</v>
      </c>
      <c r="D11" s="125">
        <v>12.1841894671</v>
      </c>
      <c r="E11" s="126">
        <v>53110.870925657895</v>
      </c>
      <c r="F11" s="148">
        <v>331804.51583388669</v>
      </c>
      <c r="G11" s="148">
        <v>539995.30423757085</v>
      </c>
      <c r="H11" s="149">
        <v>182993.06474162859</v>
      </c>
      <c r="I11" s="150">
        <v>20.26765708868</v>
      </c>
      <c r="J11" s="151">
        <v>37088.406857891729</v>
      </c>
      <c r="K11" s="152">
        <v>110301.12305619442</v>
      </c>
      <c r="L11" s="152">
        <v>255685.0064270627</v>
      </c>
      <c r="M11" s="154">
        <v>8624.5653166196862</v>
      </c>
      <c r="N11" s="128">
        <v>36.370025784500001</v>
      </c>
      <c r="O11" s="129">
        <v>3136.7566294559724</v>
      </c>
      <c r="P11" s="155">
        <v>2476.6352946188999</v>
      </c>
      <c r="Q11" s="155">
        <v>14772.49533862048</v>
      </c>
      <c r="R11" s="107">
        <v>244282.279977481</v>
      </c>
      <c r="S11" s="118">
        <v>15.67328578966</v>
      </c>
      <c r="T11" s="119">
        <v>38287.059874379833</v>
      </c>
      <c r="U11" s="120">
        <v>169241.02154976985</v>
      </c>
      <c r="V11" s="120">
        <v>319323.53840519197</v>
      </c>
    </row>
    <row r="12" spans="1:42" s="14" customFormat="1" ht="11.25" customHeight="1" x14ac:dyDescent="0.2">
      <c r="A12" s="14" t="s">
        <v>381</v>
      </c>
      <c r="B12" s="38"/>
      <c r="C12" s="8"/>
      <c r="D12" s="8"/>
      <c r="E12" s="8"/>
      <c r="F12" s="8"/>
      <c r="G12" s="8"/>
      <c r="H12" s="2"/>
      <c r="I12" s="2"/>
      <c r="J12" s="2"/>
      <c r="K12" s="2"/>
      <c r="L12" s="2"/>
      <c r="M12" s="2"/>
      <c r="N12" s="2"/>
      <c r="O12" s="2"/>
      <c r="P12" s="2"/>
      <c r="Q12" s="2"/>
      <c r="R12" s="2"/>
      <c r="S12" s="2"/>
      <c r="T12" s="2"/>
      <c r="U12" s="2"/>
      <c r="V12" s="2"/>
    </row>
    <row r="13" spans="1:42" s="14" customFormat="1" ht="39.75" customHeight="1" x14ac:dyDescent="0.2">
      <c r="A13" s="123" t="s">
        <v>470</v>
      </c>
      <c r="B13" s="220" t="s">
        <v>471</v>
      </c>
      <c r="C13" s="220"/>
      <c r="D13" s="220"/>
      <c r="E13" s="220"/>
      <c r="F13" s="220"/>
      <c r="G13" s="220"/>
      <c r="H13" s="2"/>
      <c r="I13" s="2"/>
      <c r="J13" s="2"/>
      <c r="K13" s="2"/>
      <c r="L13" s="2"/>
      <c r="M13" s="2"/>
      <c r="N13" s="2"/>
      <c r="O13" s="2"/>
      <c r="P13" s="2"/>
      <c r="Q13" s="2"/>
      <c r="R13" s="2"/>
      <c r="S13" s="2"/>
      <c r="T13" s="2"/>
      <c r="U13" s="2"/>
      <c r="V13" s="2"/>
    </row>
    <row r="14" spans="1:42" s="14" customFormat="1" ht="11.25" customHeight="1" thickBot="1" x14ac:dyDescent="0.25">
      <c r="A14" s="122"/>
      <c r="B14" s="117" t="s">
        <v>472</v>
      </c>
      <c r="C14" s="156"/>
      <c r="D14" s="156"/>
      <c r="E14" s="156"/>
      <c r="F14" s="156"/>
      <c r="G14" s="156"/>
      <c r="H14" s="2"/>
      <c r="I14" s="2"/>
      <c r="J14" s="2"/>
      <c r="K14" s="2"/>
      <c r="L14" s="2"/>
      <c r="M14" s="2"/>
      <c r="N14" s="2"/>
      <c r="O14" s="2"/>
      <c r="P14" s="2"/>
      <c r="Q14" s="2"/>
      <c r="R14" s="2"/>
      <c r="S14" s="2"/>
      <c r="T14" s="2"/>
      <c r="U14" s="2"/>
      <c r="V14" s="2"/>
    </row>
    <row r="15" spans="1:42" s="14" customFormat="1" ht="11.25" customHeight="1" thickTop="1" thickBot="1" x14ac:dyDescent="0.25">
      <c r="A15" s="122"/>
      <c r="B15" s="221" t="s">
        <v>473</v>
      </c>
      <c r="C15" s="222"/>
      <c r="D15" s="255" t="s">
        <v>474</v>
      </c>
      <c r="E15" s="256"/>
      <c r="F15" s="256"/>
      <c r="G15" s="257"/>
      <c r="H15" s="2"/>
      <c r="I15" s="2"/>
      <c r="J15" s="2"/>
      <c r="K15" s="2"/>
      <c r="L15" s="2"/>
      <c r="M15" s="2"/>
      <c r="N15" s="2"/>
      <c r="O15" s="2"/>
      <c r="P15" s="2"/>
      <c r="Q15" s="2"/>
      <c r="R15" s="2"/>
      <c r="S15" s="2"/>
      <c r="T15" s="2"/>
      <c r="U15" s="2"/>
      <c r="V15" s="2"/>
    </row>
    <row r="16" spans="1:42" s="14" customFormat="1" ht="11.25" customHeight="1" thickTop="1" thickBot="1" x14ac:dyDescent="0.25">
      <c r="A16" s="122"/>
      <c r="B16" s="223" t="s">
        <v>475</v>
      </c>
      <c r="C16" s="224"/>
      <c r="D16" s="255" t="s">
        <v>478</v>
      </c>
      <c r="E16" s="256"/>
      <c r="F16" s="256"/>
      <c r="G16" s="257"/>
      <c r="H16" s="2"/>
      <c r="I16" s="2"/>
      <c r="J16" s="2"/>
      <c r="K16" s="2"/>
      <c r="L16" s="2"/>
      <c r="M16" s="2"/>
      <c r="N16" s="2"/>
      <c r="O16" s="2"/>
      <c r="P16" s="2"/>
      <c r="Q16" s="2"/>
      <c r="R16" s="2"/>
      <c r="S16" s="2"/>
      <c r="T16" s="2"/>
      <c r="U16" s="2"/>
      <c r="V16" s="2"/>
    </row>
    <row r="17" spans="1:22" s="14" customFormat="1" ht="11.25" customHeight="1" thickTop="1" thickBot="1" x14ac:dyDescent="0.25">
      <c r="A17" s="122"/>
      <c r="B17" s="225" t="s">
        <v>476</v>
      </c>
      <c r="C17" s="226"/>
      <c r="D17" s="255" t="s">
        <v>479</v>
      </c>
      <c r="E17" s="256"/>
      <c r="F17" s="256"/>
      <c r="G17" s="257"/>
      <c r="H17" s="2"/>
      <c r="I17" s="2"/>
      <c r="J17" s="2"/>
      <c r="K17" s="2"/>
      <c r="L17" s="2"/>
      <c r="M17" s="2"/>
      <c r="N17" s="2"/>
      <c r="O17" s="2"/>
      <c r="P17" s="2"/>
      <c r="Q17" s="2"/>
      <c r="R17" s="2"/>
      <c r="S17" s="2"/>
      <c r="T17" s="2"/>
      <c r="U17" s="2"/>
      <c r="V17" s="2"/>
    </row>
    <row r="18" spans="1:22" s="14" customFormat="1" ht="11.25" customHeight="1" thickTop="1" x14ac:dyDescent="0.2">
      <c r="A18" s="122"/>
      <c r="B18" s="207" t="s">
        <v>477</v>
      </c>
      <c r="C18" s="208"/>
      <c r="D18" s="258" t="s">
        <v>480</v>
      </c>
      <c r="E18" s="259"/>
      <c r="F18" s="259"/>
      <c r="G18" s="260"/>
      <c r="H18" s="2"/>
      <c r="I18" s="2"/>
      <c r="J18" s="2"/>
      <c r="K18" s="2"/>
      <c r="L18" s="2"/>
      <c r="M18" s="2"/>
      <c r="N18" s="2"/>
      <c r="O18" s="2"/>
      <c r="P18" s="2"/>
      <c r="Q18" s="2"/>
      <c r="R18" s="2"/>
      <c r="S18" s="2"/>
      <c r="T18" s="2"/>
      <c r="U18" s="2"/>
      <c r="V18" s="2"/>
    </row>
    <row r="19" spans="1:22" s="14" customFormat="1" ht="57.75" customHeight="1" thickBot="1" x14ac:dyDescent="0.25">
      <c r="A19" s="122"/>
      <c r="B19" s="209"/>
      <c r="C19" s="210"/>
      <c r="D19" s="261" t="s">
        <v>481</v>
      </c>
      <c r="E19" s="262"/>
      <c r="F19" s="262"/>
      <c r="G19" s="263"/>
      <c r="H19" s="2"/>
      <c r="I19" s="2"/>
      <c r="J19" s="2"/>
      <c r="K19" s="2"/>
      <c r="L19" s="2"/>
      <c r="M19" s="2"/>
      <c r="N19" s="2"/>
      <c r="O19" s="2"/>
      <c r="P19" s="2"/>
      <c r="Q19" s="2"/>
      <c r="R19" s="2"/>
      <c r="S19" s="2"/>
      <c r="T19" s="2"/>
      <c r="U19" s="2"/>
      <c r="V19" s="2"/>
    </row>
    <row r="20" spans="1:22" s="14" customFormat="1" ht="11.25" customHeight="1" thickTop="1" x14ac:dyDescent="0.2">
      <c r="B20" s="38"/>
      <c r="C20" s="8"/>
      <c r="D20" s="8"/>
      <c r="E20" s="8"/>
      <c r="F20" s="8"/>
      <c r="G20" s="8"/>
      <c r="H20" s="2"/>
      <c r="I20" s="2"/>
      <c r="J20" s="2"/>
      <c r="K20" s="2"/>
      <c r="L20" s="2"/>
      <c r="M20" s="2"/>
      <c r="N20" s="2"/>
      <c r="O20" s="2"/>
      <c r="P20" s="2"/>
      <c r="Q20" s="2"/>
      <c r="R20" s="2"/>
      <c r="S20" s="2"/>
      <c r="T20" s="2"/>
      <c r="U20" s="2"/>
      <c r="V20" s="2"/>
    </row>
    <row r="22" spans="1:22" ht="11.25" customHeight="1" x14ac:dyDescent="0.2">
      <c r="C22" s="6"/>
      <c r="D22" s="6"/>
      <c r="E22" s="6"/>
      <c r="F22" s="6"/>
      <c r="G22" s="6"/>
      <c r="H22" s="6"/>
      <c r="I22" s="6"/>
      <c r="J22" s="6"/>
      <c r="K22" s="6"/>
      <c r="L22" s="6"/>
      <c r="M22" s="6"/>
      <c r="N22" s="6"/>
      <c r="O22" s="6"/>
      <c r="P22" s="6"/>
      <c r="Q22" s="6"/>
      <c r="R22" s="6"/>
      <c r="S22" s="6"/>
      <c r="T22" s="6"/>
      <c r="U22" s="6"/>
      <c r="V22" s="6"/>
    </row>
    <row r="23" spans="1:22" ht="11.25" customHeight="1" x14ac:dyDescent="0.2">
      <c r="C23" s="85"/>
      <c r="D23" s="85"/>
      <c r="E23" s="85"/>
      <c r="F23" s="85"/>
      <c r="G23" s="85"/>
      <c r="H23" s="74"/>
      <c r="I23" s="74"/>
      <c r="J23" s="74"/>
      <c r="K23" s="74"/>
      <c r="L23" s="74"/>
      <c r="M23" s="74"/>
      <c r="N23" s="74"/>
      <c r="O23" s="74"/>
      <c r="P23" s="74"/>
      <c r="Q23" s="74"/>
      <c r="R23" s="74"/>
      <c r="S23" s="74"/>
      <c r="T23" s="74"/>
      <c r="U23" s="74"/>
      <c r="V23" s="74"/>
    </row>
    <row r="27" spans="1:22" ht="11.25" customHeight="1" x14ac:dyDescent="0.2">
      <c r="C27" s="75" t="s">
        <v>374</v>
      </c>
      <c r="D27" s="75"/>
      <c r="E27" s="75"/>
      <c r="F27" s="75"/>
      <c r="G27" s="75"/>
    </row>
  </sheetData>
  <mergeCells count="33">
    <mergeCell ref="K9:L9"/>
    <mergeCell ref="C6:G8"/>
    <mergeCell ref="A6:B10"/>
    <mergeCell ref="C9:C10"/>
    <mergeCell ref="D9:D10"/>
    <mergeCell ref="E9:E10"/>
    <mergeCell ref="F9:G9"/>
    <mergeCell ref="A11:B11"/>
    <mergeCell ref="A1:R1"/>
    <mergeCell ref="R6:V8"/>
    <mergeCell ref="R9:R10"/>
    <mergeCell ref="S9:S10"/>
    <mergeCell ref="T9:T10"/>
    <mergeCell ref="U9:V9"/>
    <mergeCell ref="M6:Q8"/>
    <mergeCell ref="M9:M10"/>
    <mergeCell ref="N9:N10"/>
    <mergeCell ref="O9:O10"/>
    <mergeCell ref="P9:Q9"/>
    <mergeCell ref="H6:L8"/>
    <mergeCell ref="H9:H10"/>
    <mergeCell ref="I9:I10"/>
    <mergeCell ref="J9:J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X27"/>
  <sheetViews>
    <sheetView workbookViewId="0">
      <selection activeCell="A3" sqref="A3"/>
    </sheetView>
  </sheetViews>
  <sheetFormatPr baseColWidth="10" defaultRowHeight="11.25" customHeight="1" x14ac:dyDescent="0.2"/>
  <cols>
    <col min="1" max="1" width="5.42578125" style="39" customWidth="1"/>
    <col min="2" max="2" width="17.85546875" style="39" customWidth="1"/>
    <col min="3" max="32" width="8.28515625" style="39" customWidth="1"/>
    <col min="33" max="16384" width="11.42578125" style="39"/>
  </cols>
  <sheetData>
    <row r="1" spans="1:50" ht="11.25" customHeight="1" x14ac:dyDescent="0.2">
      <c r="A1" s="191" t="s">
        <v>425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98"/>
      <c r="AD1" s="98"/>
      <c r="AE1" s="98"/>
      <c r="AF1" s="98"/>
    </row>
    <row r="3" spans="1:50" s="64" customFormat="1" ht="11.25" customHeight="1" x14ac:dyDescent="0.2">
      <c r="A3" s="21" t="s">
        <v>490</v>
      </c>
      <c r="AB3" s="71" t="s">
        <v>203</v>
      </c>
      <c r="AC3" s="71"/>
      <c r="AD3" s="71"/>
      <c r="AE3" s="71"/>
      <c r="AF3" s="71"/>
    </row>
    <row r="4" spans="1:50" s="64" customFormat="1" ht="11.25" customHeight="1" x14ac:dyDescent="0.2">
      <c r="A4" s="21" t="s">
        <v>353</v>
      </c>
    </row>
    <row r="5" spans="1:50" s="23" customFormat="1" ht="11.25" customHeight="1" x14ac:dyDescent="0.2">
      <c r="A5" s="21" t="s">
        <v>1</v>
      </c>
    </row>
    <row r="6" spans="1:50" s="23" customFormat="1" ht="11.25" customHeight="1" x14ac:dyDescent="0.2">
      <c r="A6" s="198" t="s">
        <v>279</v>
      </c>
      <c r="B6" s="199"/>
      <c r="C6" s="243" t="s">
        <v>2</v>
      </c>
      <c r="D6" s="244"/>
      <c r="E6" s="244"/>
      <c r="F6" s="244"/>
      <c r="G6" s="245"/>
      <c r="H6" s="228" t="s">
        <v>24</v>
      </c>
      <c r="I6" s="229"/>
      <c r="J6" s="229"/>
      <c r="K6" s="229"/>
      <c r="L6" s="237"/>
      <c r="M6" s="228" t="s">
        <v>185</v>
      </c>
      <c r="N6" s="229"/>
      <c r="O6" s="229"/>
      <c r="P6" s="229"/>
      <c r="Q6" s="237"/>
      <c r="R6" s="228" t="s">
        <v>25</v>
      </c>
      <c r="S6" s="229"/>
      <c r="T6" s="229"/>
      <c r="U6" s="229"/>
      <c r="V6" s="237"/>
      <c r="W6" s="228" t="s">
        <v>202</v>
      </c>
      <c r="X6" s="229"/>
      <c r="Y6" s="229"/>
      <c r="Z6" s="229"/>
      <c r="AA6" s="237"/>
      <c r="AB6" s="228" t="s">
        <v>9</v>
      </c>
      <c r="AC6" s="229"/>
      <c r="AD6" s="229"/>
      <c r="AE6" s="229"/>
      <c r="AF6" s="229"/>
      <c r="AG6" s="42"/>
      <c r="AH6" s="42"/>
      <c r="AI6" s="42"/>
      <c r="AJ6" s="42"/>
      <c r="AK6" s="42"/>
      <c r="AL6" s="42"/>
      <c r="AM6" s="42"/>
      <c r="AN6" s="42"/>
      <c r="AO6" s="42"/>
      <c r="AP6" s="42"/>
      <c r="AQ6" s="42"/>
      <c r="AR6" s="42"/>
      <c r="AS6" s="42"/>
      <c r="AT6" s="42"/>
      <c r="AU6" s="42"/>
      <c r="AV6" s="42"/>
      <c r="AW6" s="42"/>
      <c r="AX6" s="42"/>
    </row>
    <row r="7" spans="1:50" s="23" customFormat="1" ht="11.25" customHeight="1" x14ac:dyDescent="0.2">
      <c r="A7" s="200"/>
      <c r="B7" s="201"/>
      <c r="C7" s="246"/>
      <c r="D7" s="247"/>
      <c r="E7" s="247"/>
      <c r="F7" s="247"/>
      <c r="G7" s="248"/>
      <c r="H7" s="230"/>
      <c r="I7" s="231"/>
      <c r="J7" s="231"/>
      <c r="K7" s="231"/>
      <c r="L7" s="238"/>
      <c r="M7" s="230"/>
      <c r="N7" s="231"/>
      <c r="O7" s="231"/>
      <c r="P7" s="231"/>
      <c r="Q7" s="238"/>
      <c r="R7" s="230"/>
      <c r="S7" s="231"/>
      <c r="T7" s="231"/>
      <c r="U7" s="231"/>
      <c r="V7" s="238"/>
      <c r="W7" s="230"/>
      <c r="X7" s="231"/>
      <c r="Y7" s="231"/>
      <c r="Z7" s="231"/>
      <c r="AA7" s="238"/>
      <c r="AB7" s="230"/>
      <c r="AC7" s="231"/>
      <c r="AD7" s="231"/>
      <c r="AE7" s="231"/>
      <c r="AF7" s="231"/>
      <c r="AG7" s="42"/>
      <c r="AH7" s="42"/>
      <c r="AI7" s="42"/>
      <c r="AJ7" s="42"/>
      <c r="AK7" s="42"/>
      <c r="AL7" s="42"/>
      <c r="AM7" s="42"/>
      <c r="AN7" s="42"/>
      <c r="AO7" s="42"/>
      <c r="AP7" s="42"/>
      <c r="AQ7" s="42"/>
      <c r="AR7" s="42"/>
      <c r="AS7" s="42"/>
      <c r="AT7" s="42"/>
      <c r="AU7" s="42"/>
      <c r="AV7" s="42"/>
      <c r="AW7" s="42"/>
      <c r="AX7" s="42"/>
    </row>
    <row r="8" spans="1:50" s="23" customFormat="1" ht="11.25" customHeight="1" x14ac:dyDescent="0.2">
      <c r="A8" s="200"/>
      <c r="B8" s="201"/>
      <c r="C8" s="249"/>
      <c r="D8" s="250"/>
      <c r="E8" s="250"/>
      <c r="F8" s="250"/>
      <c r="G8" s="251"/>
      <c r="H8" s="232"/>
      <c r="I8" s="233"/>
      <c r="J8" s="233"/>
      <c r="K8" s="233"/>
      <c r="L8" s="239"/>
      <c r="M8" s="232"/>
      <c r="N8" s="233"/>
      <c r="O8" s="233"/>
      <c r="P8" s="233"/>
      <c r="Q8" s="239"/>
      <c r="R8" s="232"/>
      <c r="S8" s="233"/>
      <c r="T8" s="233"/>
      <c r="U8" s="233"/>
      <c r="V8" s="239"/>
      <c r="W8" s="232"/>
      <c r="X8" s="233"/>
      <c r="Y8" s="233"/>
      <c r="Z8" s="233"/>
      <c r="AA8" s="239"/>
      <c r="AB8" s="232"/>
      <c r="AC8" s="233"/>
      <c r="AD8" s="233"/>
      <c r="AE8" s="233"/>
      <c r="AF8" s="233"/>
      <c r="AG8" s="42"/>
      <c r="AH8" s="42"/>
      <c r="AI8" s="42"/>
      <c r="AJ8" s="42"/>
      <c r="AK8" s="42"/>
      <c r="AL8" s="42"/>
      <c r="AM8" s="42"/>
      <c r="AN8" s="42"/>
      <c r="AO8" s="42"/>
      <c r="AP8" s="42"/>
      <c r="AQ8" s="42"/>
      <c r="AR8" s="42"/>
      <c r="AS8" s="42"/>
      <c r="AT8" s="42"/>
      <c r="AU8" s="42"/>
      <c r="AV8" s="42"/>
      <c r="AW8" s="42"/>
      <c r="AX8" s="42"/>
    </row>
    <row r="9" spans="1:50" s="23" customFormat="1" ht="22.15" customHeight="1" x14ac:dyDescent="0.2">
      <c r="A9" s="200"/>
      <c r="B9" s="201"/>
      <c r="C9" s="252" t="s">
        <v>464</v>
      </c>
      <c r="D9" s="252" t="s">
        <v>465</v>
      </c>
      <c r="E9" s="252" t="s">
        <v>466</v>
      </c>
      <c r="F9" s="254" t="s">
        <v>467</v>
      </c>
      <c r="G9" s="254"/>
      <c r="H9" s="240" t="s">
        <v>464</v>
      </c>
      <c r="I9" s="240" t="s">
        <v>465</v>
      </c>
      <c r="J9" s="240" t="s">
        <v>466</v>
      </c>
      <c r="K9" s="242" t="s">
        <v>467</v>
      </c>
      <c r="L9" s="242"/>
      <c r="M9" s="240" t="s">
        <v>464</v>
      </c>
      <c r="N9" s="240" t="s">
        <v>465</v>
      </c>
      <c r="O9" s="240" t="s">
        <v>466</v>
      </c>
      <c r="P9" s="242" t="s">
        <v>467</v>
      </c>
      <c r="Q9" s="242"/>
      <c r="R9" s="240" t="s">
        <v>464</v>
      </c>
      <c r="S9" s="240" t="s">
        <v>465</v>
      </c>
      <c r="T9" s="240" t="s">
        <v>466</v>
      </c>
      <c r="U9" s="242" t="s">
        <v>467</v>
      </c>
      <c r="V9" s="242"/>
      <c r="W9" s="240" t="s">
        <v>464</v>
      </c>
      <c r="X9" s="240" t="s">
        <v>465</v>
      </c>
      <c r="Y9" s="240" t="s">
        <v>466</v>
      </c>
      <c r="Z9" s="242" t="s">
        <v>467</v>
      </c>
      <c r="AA9" s="242"/>
      <c r="AB9" s="234" t="s">
        <v>464</v>
      </c>
      <c r="AC9" s="234" t="s">
        <v>465</v>
      </c>
      <c r="AD9" s="234" t="s">
        <v>466</v>
      </c>
      <c r="AE9" s="236" t="s">
        <v>467</v>
      </c>
      <c r="AF9" s="236"/>
      <c r="AG9" s="42"/>
      <c r="AH9" s="42"/>
      <c r="AI9" s="42"/>
      <c r="AJ9" s="42"/>
      <c r="AK9" s="42"/>
      <c r="AL9" s="42"/>
      <c r="AM9" s="42"/>
      <c r="AN9" s="42"/>
      <c r="AO9" s="42"/>
      <c r="AP9" s="42"/>
      <c r="AQ9" s="42"/>
      <c r="AR9" s="42"/>
      <c r="AS9" s="42"/>
      <c r="AT9" s="42"/>
      <c r="AU9" s="42"/>
      <c r="AV9" s="42"/>
      <c r="AW9" s="42"/>
      <c r="AX9" s="42"/>
    </row>
    <row r="10" spans="1:50" s="23" customFormat="1" ht="22.15" customHeight="1" x14ac:dyDescent="0.2">
      <c r="A10" s="202"/>
      <c r="B10" s="203"/>
      <c r="C10" s="252"/>
      <c r="D10" s="253"/>
      <c r="E10" s="252"/>
      <c r="F10" s="121" t="s">
        <v>468</v>
      </c>
      <c r="G10" s="121" t="s">
        <v>469</v>
      </c>
      <c r="H10" s="240"/>
      <c r="I10" s="241"/>
      <c r="J10" s="240"/>
      <c r="K10" s="99" t="s">
        <v>468</v>
      </c>
      <c r="L10" s="99" t="s">
        <v>469</v>
      </c>
      <c r="M10" s="240"/>
      <c r="N10" s="241"/>
      <c r="O10" s="240"/>
      <c r="P10" s="99" t="s">
        <v>468</v>
      </c>
      <c r="Q10" s="99" t="s">
        <v>469</v>
      </c>
      <c r="R10" s="240"/>
      <c r="S10" s="241"/>
      <c r="T10" s="240"/>
      <c r="U10" s="99" t="s">
        <v>468</v>
      </c>
      <c r="V10" s="99" t="s">
        <v>469</v>
      </c>
      <c r="W10" s="240"/>
      <c r="X10" s="241"/>
      <c r="Y10" s="240"/>
      <c r="Z10" s="99" t="s">
        <v>468</v>
      </c>
      <c r="AA10" s="99" t="s">
        <v>469</v>
      </c>
      <c r="AB10" s="234"/>
      <c r="AC10" s="235"/>
      <c r="AD10" s="234"/>
      <c r="AE10" s="99" t="s">
        <v>468</v>
      </c>
      <c r="AF10" s="99" t="s">
        <v>469</v>
      </c>
      <c r="AG10" s="42"/>
      <c r="AH10" s="42"/>
      <c r="AI10" s="42"/>
      <c r="AJ10" s="42"/>
      <c r="AK10" s="42"/>
      <c r="AL10" s="42"/>
      <c r="AM10" s="42"/>
      <c r="AN10" s="42"/>
      <c r="AO10" s="42"/>
      <c r="AP10" s="42"/>
      <c r="AQ10" s="42"/>
      <c r="AR10" s="42"/>
      <c r="AS10" s="42"/>
      <c r="AT10" s="42"/>
      <c r="AU10" s="42"/>
      <c r="AV10" s="42"/>
      <c r="AW10" s="42"/>
      <c r="AX10" s="42"/>
    </row>
    <row r="11" spans="1:50" s="23" customFormat="1" ht="11.25" customHeight="1" x14ac:dyDescent="0.2">
      <c r="A11" s="270" t="s">
        <v>278</v>
      </c>
      <c r="B11" s="271"/>
      <c r="C11" s="114">
        <v>4057719.0000000149</v>
      </c>
      <c r="D11" s="125">
        <v>3.7357538467200002</v>
      </c>
      <c r="E11" s="126">
        <v>151586.3936314267</v>
      </c>
      <c r="F11" s="148">
        <v>3760615.1279361094</v>
      </c>
      <c r="G11" s="148">
        <v>4354822.8720639097</v>
      </c>
      <c r="H11" s="107">
        <v>4057719.0000000149</v>
      </c>
      <c r="I11" s="118">
        <v>3.7357538467200002</v>
      </c>
      <c r="J11" s="119">
        <v>151586.3936314267</v>
      </c>
      <c r="K11" s="120">
        <v>3760615.1279361094</v>
      </c>
      <c r="L11" s="120">
        <v>4354822.8720639097</v>
      </c>
      <c r="M11" s="107">
        <v>678543.52607591019</v>
      </c>
      <c r="N11" s="118">
        <v>5.2057812442599998</v>
      </c>
      <c r="O11" s="119">
        <v>35323.491614629536</v>
      </c>
      <c r="P11" s="120">
        <v>609310.75470303209</v>
      </c>
      <c r="Q11" s="120">
        <v>747776.29744878132</v>
      </c>
      <c r="R11" s="107">
        <v>641348.09564252524</v>
      </c>
      <c r="S11" s="118">
        <v>5.8708668532099999</v>
      </c>
      <c r="T11" s="119">
        <v>37652.692760754348</v>
      </c>
      <c r="U11" s="120">
        <v>567550.17391049606</v>
      </c>
      <c r="V11" s="120">
        <v>715146.01737455302</v>
      </c>
      <c r="W11" s="107">
        <v>65676.181494066201</v>
      </c>
      <c r="X11" s="118">
        <v>12.42699952888</v>
      </c>
      <c r="Y11" s="119">
        <v>8161.5787648570495</v>
      </c>
      <c r="Z11" s="120">
        <v>49679.781057959932</v>
      </c>
      <c r="AA11" s="120">
        <v>81672.58193017247</v>
      </c>
      <c r="AB11" s="154">
        <v>53120.798217720861</v>
      </c>
      <c r="AC11" s="128">
        <v>41.223905194670003</v>
      </c>
      <c r="AD11" s="129">
        <v>21898.467495925735</v>
      </c>
      <c r="AE11" s="155">
        <v>10200.590609086579</v>
      </c>
      <c r="AF11" s="155">
        <v>96041.005826355147</v>
      </c>
    </row>
    <row r="12" spans="1:50" s="23" customFormat="1" ht="11.25" customHeight="1" x14ac:dyDescent="0.2">
      <c r="A12" s="14" t="s">
        <v>381</v>
      </c>
      <c r="B12" s="53"/>
      <c r="C12" s="9"/>
      <c r="D12" s="9"/>
      <c r="E12" s="9"/>
      <c r="F12" s="9"/>
      <c r="G12" s="9"/>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row>
    <row r="13" spans="1:50" s="23" customFormat="1" ht="39.75" customHeight="1" x14ac:dyDescent="0.2">
      <c r="A13" s="123" t="s">
        <v>470</v>
      </c>
      <c r="B13" s="220" t="s">
        <v>471</v>
      </c>
      <c r="C13" s="220"/>
      <c r="D13" s="220"/>
      <c r="E13" s="220"/>
      <c r="F13" s="220"/>
      <c r="G13" s="22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row>
    <row r="14" spans="1:50" s="23" customFormat="1" ht="11.25" customHeight="1" thickBot="1" x14ac:dyDescent="0.25">
      <c r="A14" s="122"/>
      <c r="B14" s="117" t="s">
        <v>472</v>
      </c>
      <c r="C14" s="157"/>
      <c r="D14" s="157"/>
      <c r="E14" s="157"/>
      <c r="F14" s="157"/>
      <c r="G14" s="157"/>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row>
    <row r="15" spans="1:50" s="23" customFormat="1" ht="11.25" customHeight="1" thickTop="1" thickBot="1" x14ac:dyDescent="0.25">
      <c r="A15" s="122"/>
      <c r="B15" s="221" t="s">
        <v>473</v>
      </c>
      <c r="C15" s="222"/>
      <c r="D15" s="264" t="s">
        <v>474</v>
      </c>
      <c r="E15" s="265"/>
      <c r="F15" s="265"/>
      <c r="G15" s="266"/>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row>
    <row r="16" spans="1:50" s="23" customFormat="1" ht="11.25" customHeight="1" thickTop="1" thickBot="1" x14ac:dyDescent="0.25">
      <c r="A16" s="122"/>
      <c r="B16" s="223" t="s">
        <v>475</v>
      </c>
      <c r="C16" s="224"/>
      <c r="D16" s="264" t="s">
        <v>478</v>
      </c>
      <c r="E16" s="265"/>
      <c r="F16" s="265"/>
      <c r="G16" s="266"/>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row>
    <row r="17" spans="1:32" s="23" customFormat="1" ht="11.25" customHeight="1" thickTop="1" thickBot="1" x14ac:dyDescent="0.25">
      <c r="A17" s="122"/>
      <c r="B17" s="225" t="s">
        <v>476</v>
      </c>
      <c r="C17" s="226"/>
      <c r="D17" s="264" t="s">
        <v>479</v>
      </c>
      <c r="E17" s="265"/>
      <c r="F17" s="265"/>
      <c r="G17" s="266"/>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row>
    <row r="18" spans="1:32" s="23" customFormat="1" ht="11.25" customHeight="1" thickTop="1" x14ac:dyDescent="0.2">
      <c r="A18" s="122"/>
      <c r="B18" s="207" t="s">
        <v>477</v>
      </c>
      <c r="C18" s="208"/>
      <c r="D18" s="267" t="s">
        <v>480</v>
      </c>
      <c r="E18" s="268"/>
      <c r="F18" s="268"/>
      <c r="G18" s="269"/>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1:32" s="23" customFormat="1" ht="57.75" customHeight="1" thickBot="1" x14ac:dyDescent="0.25">
      <c r="A19" s="122"/>
      <c r="B19" s="209"/>
      <c r="C19" s="210"/>
      <c r="D19" s="261" t="s">
        <v>481</v>
      </c>
      <c r="E19" s="262"/>
      <c r="F19" s="262"/>
      <c r="G19" s="263"/>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row>
    <row r="20" spans="1:32" s="23" customFormat="1" ht="11.25" customHeight="1" thickTop="1" x14ac:dyDescent="0.2">
      <c r="A20" s="14"/>
      <c r="B20" s="117"/>
      <c r="C20" s="9"/>
      <c r="D20" s="9"/>
      <c r="E20" s="9"/>
      <c r="F20" s="9"/>
      <c r="G20" s="9"/>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row>
    <row r="21" spans="1:32" s="64" customFormat="1" ht="11.25" customHeight="1" x14ac:dyDescent="0.2"/>
    <row r="22" spans="1:32" ht="11.25" customHeight="1" x14ac:dyDescent="0.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2" ht="11.25" customHeight="1" x14ac:dyDescent="0.2">
      <c r="C23" s="85"/>
      <c r="D23" s="85"/>
      <c r="E23" s="85"/>
      <c r="F23" s="85"/>
      <c r="G23" s="85"/>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row>
    <row r="27" spans="1:32" ht="11.25" customHeight="1" x14ac:dyDescent="0.2">
      <c r="C27" s="75" t="s">
        <v>374</v>
      </c>
      <c r="D27" s="75"/>
      <c r="E27" s="75"/>
      <c r="F27" s="75"/>
      <c r="G27" s="75"/>
    </row>
  </sheetData>
  <mergeCells count="43">
    <mergeCell ref="C6:G8"/>
    <mergeCell ref="A6:B10"/>
    <mergeCell ref="C9:C10"/>
    <mergeCell ref="D9:D10"/>
    <mergeCell ref="E9:E10"/>
    <mergeCell ref="F9:G9"/>
    <mergeCell ref="H6:L8"/>
    <mergeCell ref="H9:H10"/>
    <mergeCell ref="I9:I10"/>
    <mergeCell ref="J9:J10"/>
    <mergeCell ref="K9:L9"/>
    <mergeCell ref="U9:V9"/>
    <mergeCell ref="M6:Q8"/>
    <mergeCell ref="M9:M10"/>
    <mergeCell ref="N9:N10"/>
    <mergeCell ref="O9:O10"/>
    <mergeCell ref="P9:Q9"/>
    <mergeCell ref="A11:B11"/>
    <mergeCell ref="A1:AB1"/>
    <mergeCell ref="AB6:AF8"/>
    <mergeCell ref="AB9:AB10"/>
    <mergeCell ref="AC9:AC10"/>
    <mergeCell ref="AD9:AD10"/>
    <mergeCell ref="AE9:AF9"/>
    <mergeCell ref="W6:AA8"/>
    <mergeCell ref="W9:W10"/>
    <mergeCell ref="X9:X10"/>
    <mergeCell ref="Y9:Y10"/>
    <mergeCell ref="Z9:AA9"/>
    <mergeCell ref="R6:V8"/>
    <mergeCell ref="R9:R10"/>
    <mergeCell ref="S9:S10"/>
    <mergeCell ref="T9:T10"/>
    <mergeCell ref="B13:G13"/>
    <mergeCell ref="B15:C15"/>
    <mergeCell ref="D15:G15"/>
    <mergeCell ref="B16:C16"/>
    <mergeCell ref="B17:C17"/>
    <mergeCell ref="B18:C19"/>
    <mergeCell ref="D16:G16"/>
    <mergeCell ref="D17:G17"/>
    <mergeCell ref="D18:G18"/>
    <mergeCell ref="D19:G19"/>
  </mergeCells>
  <hyperlinks>
    <hyperlink ref="C27" location="Índice!A1" display="Indice"/>
  </hyperlinks>
  <pageMargins left="0.59055118110236215" right="0.78740157480314965" top="0.59055118110236215" bottom="0.59055118110236215"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73</vt:i4>
      </vt:variant>
      <vt:variant>
        <vt:lpstr>Rangos con nombre</vt:lpstr>
      </vt:variant>
      <vt:variant>
        <vt:i4>3</vt:i4>
      </vt:variant>
    </vt:vector>
  </HeadingPairs>
  <TitlesOfParts>
    <vt:vector size="76" baseType="lpstr">
      <vt:lpstr>Índice</vt:lpstr>
      <vt:lpstr>1</vt:lpstr>
      <vt:lpstr>2</vt:lpstr>
      <vt:lpstr>5</vt:lpstr>
      <vt:lpstr>6</vt:lpstr>
      <vt:lpstr>7</vt:lpstr>
      <vt:lpstr>8</vt:lpstr>
      <vt:lpstr>9</vt:lpstr>
      <vt:lpstr>10</vt:lpstr>
      <vt:lpstr>11</vt:lpstr>
      <vt:lpstr>11a</vt:lpstr>
      <vt:lpstr>12</vt:lpstr>
      <vt:lpstr>13</vt:lpstr>
      <vt:lpstr>14</vt:lpstr>
      <vt:lpstr>15</vt:lpstr>
      <vt:lpstr>16</vt:lpstr>
      <vt:lpstr>16a</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46.1</vt:lpstr>
      <vt:lpstr>46.2</vt:lpstr>
      <vt:lpstr>46.3</vt:lpstr>
      <vt:lpstr>46.4</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'11'!Área_de_impresión</vt:lpstr>
      <vt:lpstr>'46.3'!Área_de_impresión</vt:lpstr>
      <vt:lpstr>Índice!Área_de_impresión</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INEGI</dc:creator>
  <cp:lastModifiedBy>INEGI</cp:lastModifiedBy>
  <cp:lastPrinted>2019-06-19T20:04:05Z</cp:lastPrinted>
  <dcterms:created xsi:type="dcterms:W3CDTF">2015-08-26T21:17:47Z</dcterms:created>
  <dcterms:modified xsi:type="dcterms:W3CDTF">2019-08-28T19:36:07Z</dcterms:modified>
</cp:coreProperties>
</file>